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2.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3.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M:\Documents types\25-26 Programmes-Contrats-Form\25-26 Formulaires\Formulaires II\01_Copies pour site web\01_2025-02-28\"/>
    </mc:Choice>
  </mc:AlternateContent>
  <xr:revisionPtr revIDLastSave="0" documentId="13_ncr:1_{5263F402-B2D7-47B8-B380-008A55EE913F}" xr6:coauthVersionLast="47" xr6:coauthVersionMax="47" xr10:uidLastSave="{00000000-0000-0000-0000-000000000000}"/>
  <bookViews>
    <workbookView xWindow="-57720" yWindow="6165" windowWidth="29040" windowHeight="15720" tabRatio="917" xr2:uid="{00000000-000D-0000-FFFF-FFFF00000000}"/>
  </bookViews>
  <sheets>
    <sheet name="Déclarations" sheetId="30" r:id="rId1"/>
    <sheet name="QD Demandeur" sheetId="44" r:id="rId2"/>
    <sheet name="QD Artiste" sheetId="43" r:id="rId3"/>
    <sheet name="Projet - album financé" sheetId="34" r:id="rId4"/>
    <sheet name="Projet - album non financé" sheetId="35" r:id="rId5"/>
    <sheet name="Budget-Bilan" sheetId="24" r:id="rId6"/>
    <sheet name="Tableau des dépenses" sheetId="25" r:id="rId7"/>
    <sheet name="Déclarations Para" sheetId="21" r:id="rId8"/>
    <sheet name="Étapes du parachèvement" sheetId="27" r:id="rId9"/>
  </sheets>
  <definedNames>
    <definedName name="Format">#REF!</definedName>
    <definedName name="formulaire" localSheetId="3">#REF!</definedName>
    <definedName name="formulaire" localSheetId="4">#REF!</definedName>
    <definedName name="formulaire" localSheetId="2">#REF!</definedName>
    <definedName name="formulaire" localSheetId="1">#REF!</definedName>
    <definedName name="formulaire">#REF!</definedName>
    <definedName name="idvente">#REF!</definedName>
    <definedName name="_xlnm.Print_Titles" localSheetId="5">'Budget-Bilan'!$1:$9</definedName>
    <definedName name="_xlnm.Print_Titles" localSheetId="0">Déclarations!$1:$2</definedName>
    <definedName name="_xlnm.Print_Titles" localSheetId="7">'Déclarations Para'!$1:$5</definedName>
    <definedName name="_xlnm.Print_Titles" localSheetId="8">'Étapes du parachèvement'!$1:$1</definedName>
    <definedName name="_xlnm.Print_Titles" localSheetId="3">'Projet - album financé'!$1:$3</definedName>
    <definedName name="_xlnm.Print_Titles" localSheetId="4">'Projet - album non financé'!$1:$3</definedName>
    <definedName name="_xlnm.Print_Titles" localSheetId="6">'Tableau des dépenses'!$1:$7</definedName>
    <definedName name="NouvDossierVentes">#REF!</definedName>
    <definedName name="StatutEntreprise">#REF!</definedName>
    <definedName name="tb_ventes_par_ID_Ventes">#REF!</definedName>
    <definedName name="tcd_ventes_cumul_type">#REF!</definedName>
    <definedName name="_xlnm.Print_Area" localSheetId="5">'Budget-Bilan'!$A$1:$L$123</definedName>
    <definedName name="_xlnm.Print_Area" localSheetId="0">Déclarations!$A$4:$D$66</definedName>
    <definedName name="_xlnm.Print_Area" localSheetId="7">'Déclarations Para'!$A$6:$B$24</definedName>
    <definedName name="_xlnm.Print_Area" localSheetId="8">'Étapes du parachèvement'!$A$1:$C$44</definedName>
    <definedName name="_xlnm.Print_Area" localSheetId="3">'Projet - album financé'!$A$1:$I$129</definedName>
    <definedName name="_xlnm.Print_Area" localSheetId="4">'Projet - album non financé'!$A$1:$J$179</definedName>
    <definedName name="_xlnm.Print_Area" localSheetId="6">'Tableau des dépenses'!$A$1:$R$270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6" i="25" l="1"/>
  <c r="E257" i="25" s="1"/>
  <c r="E255" i="25"/>
  <c r="K257" i="25"/>
  <c r="F252" i="25"/>
  <c r="E252" i="25"/>
  <c r="J249" i="25"/>
  <c r="L105" i="24" s="1"/>
  <c r="G249" i="25"/>
  <c r="E249" i="25"/>
  <c r="J245" i="25"/>
  <c r="L104" i="24" s="1"/>
  <c r="G245" i="25"/>
  <c r="E245" i="25"/>
  <c r="K104" i="24" s="1"/>
  <c r="K106" i="24" s="1"/>
  <c r="J240" i="25"/>
  <c r="L98" i="24" s="1"/>
  <c r="G240" i="25"/>
  <c r="E240" i="25"/>
  <c r="K98" i="24" s="1"/>
  <c r="J236" i="25"/>
  <c r="L97" i="24" s="1"/>
  <c r="G236" i="25"/>
  <c r="E236" i="25"/>
  <c r="J232" i="25"/>
  <c r="G232" i="25"/>
  <c r="E232" i="25"/>
  <c r="J228" i="25"/>
  <c r="L95" i="24" s="1"/>
  <c r="G228" i="25"/>
  <c r="E228" i="25"/>
  <c r="J223" i="25"/>
  <c r="L90" i="24" s="1"/>
  <c r="G223" i="25"/>
  <c r="E223" i="25"/>
  <c r="J220" i="25"/>
  <c r="L89" i="24" s="1"/>
  <c r="G220" i="25"/>
  <c r="E220" i="25"/>
  <c r="J217" i="25"/>
  <c r="L88" i="24" s="1"/>
  <c r="G217" i="25"/>
  <c r="E217" i="25"/>
  <c r="K88" i="24" s="1"/>
  <c r="J213" i="25"/>
  <c r="G213" i="25"/>
  <c r="E213" i="25"/>
  <c r="K87" i="24" s="1"/>
  <c r="J209" i="25"/>
  <c r="L86" i="24" s="1"/>
  <c r="G209" i="25"/>
  <c r="E209" i="25"/>
  <c r="K86" i="24" s="1"/>
  <c r="J205" i="25"/>
  <c r="L85" i="24" s="1"/>
  <c r="G205" i="25"/>
  <c r="E205" i="25"/>
  <c r="J201" i="25"/>
  <c r="L84" i="24" s="1"/>
  <c r="G201" i="25"/>
  <c r="E201" i="25"/>
  <c r="J197" i="25"/>
  <c r="G197" i="25"/>
  <c r="E197" i="25"/>
  <c r="K83" i="24" s="1"/>
  <c r="L83" i="24"/>
  <c r="J193" i="25"/>
  <c r="L82" i="24" s="1"/>
  <c r="G193" i="25"/>
  <c r="E193" i="25"/>
  <c r="J188" i="25"/>
  <c r="L78" i="24" s="1"/>
  <c r="G188" i="25"/>
  <c r="E188" i="25"/>
  <c r="J184" i="25"/>
  <c r="L77" i="24" s="1"/>
  <c r="G184" i="25"/>
  <c r="E184" i="25"/>
  <c r="K77" i="24" s="1"/>
  <c r="J180" i="25"/>
  <c r="L76" i="24" s="1"/>
  <c r="G180" i="25"/>
  <c r="E180" i="25"/>
  <c r="J176" i="25"/>
  <c r="L75" i="24" s="1"/>
  <c r="G176" i="25"/>
  <c r="E176" i="25"/>
  <c r="K75" i="24" s="1"/>
  <c r="J172" i="25"/>
  <c r="L74" i="24" s="1"/>
  <c r="G172" i="25"/>
  <c r="E172" i="25"/>
  <c r="K74" i="24" s="1"/>
  <c r="J168" i="25"/>
  <c r="L73" i="24" s="1"/>
  <c r="G168" i="25"/>
  <c r="E168" i="25"/>
  <c r="K73" i="24" s="1"/>
  <c r="J164" i="25"/>
  <c r="G164" i="25"/>
  <c r="E164" i="25"/>
  <c r="J159" i="25"/>
  <c r="G159" i="25"/>
  <c r="E159" i="25"/>
  <c r="K68" i="24" s="1"/>
  <c r="J155" i="25"/>
  <c r="L67" i="24" s="1"/>
  <c r="G155" i="25"/>
  <c r="E155" i="25"/>
  <c r="K67" i="24" s="1"/>
  <c r="J151" i="25"/>
  <c r="G151" i="25"/>
  <c r="E151" i="25"/>
  <c r="J147" i="25"/>
  <c r="L65" i="24" s="1"/>
  <c r="G147" i="25"/>
  <c r="E147" i="25"/>
  <c r="K65" i="24" s="1"/>
  <c r="J143" i="25"/>
  <c r="G143" i="25"/>
  <c r="E143" i="25"/>
  <c r="J139" i="25"/>
  <c r="L61" i="24" s="1"/>
  <c r="G139" i="25"/>
  <c r="E139" i="25"/>
  <c r="K61" i="24" s="1"/>
  <c r="J135" i="25"/>
  <c r="L60" i="24" s="1"/>
  <c r="G135" i="25"/>
  <c r="E135" i="25"/>
  <c r="J131" i="25"/>
  <c r="G131" i="25"/>
  <c r="E131" i="25"/>
  <c r="K59" i="24" s="1"/>
  <c r="J127" i="25"/>
  <c r="G127" i="25"/>
  <c r="E127" i="25"/>
  <c r="J123" i="25"/>
  <c r="G123" i="25"/>
  <c r="E123" i="25"/>
  <c r="J118" i="25"/>
  <c r="G118" i="25"/>
  <c r="E118" i="25"/>
  <c r="J114" i="25"/>
  <c r="L53" i="24" s="1"/>
  <c r="G114" i="25"/>
  <c r="E114" i="25"/>
  <c r="J110" i="25"/>
  <c r="L52" i="24" s="1"/>
  <c r="G110" i="25"/>
  <c r="E110" i="25"/>
  <c r="K52" i="24" s="1"/>
  <c r="J106" i="25"/>
  <c r="G106" i="25"/>
  <c r="E106" i="25"/>
  <c r="J102" i="25"/>
  <c r="L50" i="24" s="1"/>
  <c r="G102" i="25"/>
  <c r="E102" i="25"/>
  <c r="K46" i="24" s="1"/>
  <c r="J98" i="25"/>
  <c r="G98" i="25"/>
  <c r="E98" i="25"/>
  <c r="K49" i="24" s="1"/>
  <c r="J94" i="25"/>
  <c r="G94" i="25"/>
  <c r="E94" i="25"/>
  <c r="K48" i="24" s="1"/>
  <c r="J90" i="25"/>
  <c r="L47" i="24" s="1"/>
  <c r="G90" i="25"/>
  <c r="E90" i="25"/>
  <c r="J86" i="25"/>
  <c r="G86" i="25"/>
  <c r="E86" i="25"/>
  <c r="J82" i="25"/>
  <c r="G82" i="25"/>
  <c r="E82" i="25"/>
  <c r="J78" i="25"/>
  <c r="L41" i="24" s="1"/>
  <c r="G78" i="25"/>
  <c r="E78" i="25"/>
  <c r="K41" i="24" s="1"/>
  <c r="J75" i="25"/>
  <c r="L40" i="24" s="1"/>
  <c r="G75" i="25"/>
  <c r="E75" i="25"/>
  <c r="J71" i="25"/>
  <c r="L39" i="24" s="1"/>
  <c r="G71" i="25"/>
  <c r="E71" i="25"/>
  <c r="K39" i="24" s="1"/>
  <c r="J67" i="25"/>
  <c r="G67" i="25"/>
  <c r="E67" i="25"/>
  <c r="K38" i="24" s="1"/>
  <c r="J63" i="25"/>
  <c r="L37" i="24" s="1"/>
  <c r="G63" i="25"/>
  <c r="E63" i="25"/>
  <c r="J59" i="25"/>
  <c r="L36" i="24" s="1"/>
  <c r="G59" i="25"/>
  <c r="E59" i="25"/>
  <c r="J55" i="25"/>
  <c r="L35" i="24" s="1"/>
  <c r="G55" i="25"/>
  <c r="E55" i="25"/>
  <c r="K35" i="24" s="1"/>
  <c r="J51" i="25"/>
  <c r="L34" i="24" s="1"/>
  <c r="G51" i="25"/>
  <c r="E51" i="25"/>
  <c r="K34" i="24" s="1"/>
  <c r="J47" i="25"/>
  <c r="G47" i="25"/>
  <c r="E47" i="25"/>
  <c r="K33" i="24" s="1"/>
  <c r="J42" i="25"/>
  <c r="L29" i="24" s="1"/>
  <c r="G42" i="25"/>
  <c r="E42" i="25"/>
  <c r="K29" i="24" s="1"/>
  <c r="J38" i="25"/>
  <c r="L28" i="24" s="1"/>
  <c r="G38" i="25"/>
  <c r="E38" i="25"/>
  <c r="K28" i="24" s="1"/>
  <c r="J34" i="25"/>
  <c r="L27" i="24" s="1"/>
  <c r="G34" i="25"/>
  <c r="E34" i="25"/>
  <c r="K27" i="24" s="1"/>
  <c r="J31" i="25"/>
  <c r="G31" i="25"/>
  <c r="E31" i="25"/>
  <c r="J28" i="25"/>
  <c r="L25" i="24" s="1"/>
  <c r="G28" i="25"/>
  <c r="E28" i="25"/>
  <c r="J24" i="25"/>
  <c r="L24" i="24" s="1"/>
  <c r="G24" i="25"/>
  <c r="E24" i="25"/>
  <c r="K24" i="24" s="1"/>
  <c r="E21" i="25"/>
  <c r="J21" i="25"/>
  <c r="G21" i="25"/>
  <c r="K23" i="24"/>
  <c r="J18" i="25"/>
  <c r="G18" i="25"/>
  <c r="E18" i="25"/>
  <c r="K22" i="24" s="1"/>
  <c r="J14" i="25"/>
  <c r="L21" i="24" s="1"/>
  <c r="G14" i="25"/>
  <c r="E14" i="25"/>
  <c r="J11" i="25"/>
  <c r="G11" i="25"/>
  <c r="E11" i="25"/>
  <c r="K20" i="24" s="1"/>
  <c r="I14" i="24"/>
  <c r="I11" i="24"/>
  <c r="H11" i="24"/>
  <c r="B2" i="21"/>
  <c r="B1" i="21"/>
  <c r="K21" i="24"/>
  <c r="K105" i="24"/>
  <c r="K97" i="24"/>
  <c r="K96" i="24"/>
  <c r="K95" i="24"/>
  <c r="K89" i="24"/>
  <c r="K85" i="24"/>
  <c r="K82" i="24"/>
  <c r="K78" i="24"/>
  <c r="K76" i="24"/>
  <c r="K72" i="24"/>
  <c r="K66" i="24"/>
  <c r="K62" i="24"/>
  <c r="K58" i="24"/>
  <c r="K57" i="24"/>
  <c r="K54" i="24"/>
  <c r="K53" i="24"/>
  <c r="K51" i="24"/>
  <c r="K47" i="24"/>
  <c r="K45" i="24"/>
  <c r="K40" i="24"/>
  <c r="K37" i="24"/>
  <c r="K36" i="24"/>
  <c r="K26" i="24"/>
  <c r="K25" i="24"/>
  <c r="C2" i="25"/>
  <c r="C1" i="25"/>
  <c r="I30" i="24"/>
  <c r="I42" i="24"/>
  <c r="I69" i="24"/>
  <c r="I79" i="24"/>
  <c r="I91" i="24"/>
  <c r="I99" i="24"/>
  <c r="I106" i="24"/>
  <c r="H30" i="24"/>
  <c r="H42" i="24"/>
  <c r="H69" i="24"/>
  <c r="H79" i="24"/>
  <c r="H91" i="24"/>
  <c r="H99" i="24"/>
  <c r="H106" i="24"/>
  <c r="J14" i="24"/>
  <c r="B32" i="30"/>
  <c r="C4" i="24"/>
  <c r="C3" i="24"/>
  <c r="B3" i="21"/>
  <c r="C3" i="25"/>
  <c r="C5" i="24"/>
  <c r="J114" i="24"/>
  <c r="J111" i="24"/>
  <c r="J106" i="24"/>
  <c r="J99" i="24"/>
  <c r="J91" i="24"/>
  <c r="J79" i="24"/>
  <c r="J108" i="24" s="1"/>
  <c r="J69" i="24"/>
  <c r="J42" i="24"/>
  <c r="J30" i="24"/>
  <c r="I73" i="35"/>
  <c r="I60" i="35"/>
  <c r="B2" i="35"/>
  <c r="B1" i="35"/>
  <c r="B2" i="34"/>
  <c r="B1" i="34"/>
  <c r="K60" i="24"/>
  <c r="K252" i="25"/>
  <c r="L252" i="25"/>
  <c r="I252" i="25"/>
  <c r="H252" i="25"/>
  <c r="K90" i="24"/>
  <c r="L20" i="24"/>
  <c r="L23" i="24"/>
  <c r="L26" i="24"/>
  <c r="L33" i="24"/>
  <c r="L38" i="24"/>
  <c r="L45" i="24"/>
  <c r="L48" i="24"/>
  <c r="L49" i="24"/>
  <c r="L51" i="24"/>
  <c r="L54" i="24"/>
  <c r="L57" i="24"/>
  <c r="L58" i="24"/>
  <c r="L59" i="24"/>
  <c r="L62" i="24"/>
  <c r="L66" i="24"/>
  <c r="L68" i="24"/>
  <c r="L72" i="24"/>
  <c r="L87" i="24"/>
  <c r="L96" i="24"/>
  <c r="K84" i="24"/>
  <c r="I119" i="24"/>
  <c r="K50" i="24"/>
  <c r="O256" i="25"/>
  <c r="L46" i="24"/>
  <c r="L106" i="24" l="1"/>
  <c r="K99" i="24"/>
  <c r="K91" i="24"/>
  <c r="K79" i="24"/>
  <c r="K42" i="24"/>
  <c r="J252" i="25"/>
  <c r="O255" i="25"/>
  <c r="L22" i="24"/>
  <c r="G252" i="25"/>
  <c r="L42" i="24"/>
  <c r="L30" i="24"/>
  <c r="K30" i="24"/>
  <c r="H108" i="24"/>
  <c r="H110" i="24" s="1"/>
  <c r="H111" i="24" s="1"/>
  <c r="I108" i="24"/>
  <c r="I110" i="24" s="1"/>
  <c r="L91" i="24"/>
  <c r="L69" i="24"/>
  <c r="L99" i="24"/>
  <c r="L79" i="24"/>
  <c r="K69" i="24"/>
  <c r="I111" i="24"/>
  <c r="I112" i="24" s="1"/>
  <c r="L108" i="24" l="1"/>
  <c r="L110" i="24" s="1"/>
  <c r="L111" i="24" s="1"/>
  <c r="L112" i="24" s="1"/>
  <c r="K108" i="24"/>
  <c r="K110" i="24" s="1"/>
  <c r="K111" i="24" s="1"/>
  <c r="H112" i="24"/>
  <c r="I114" i="24"/>
  <c r="B31" i="30"/>
  <c r="K112" i="24" l="1"/>
  <c r="K114" i="24" s="1"/>
  <c r="K11" i="24" s="1"/>
  <c r="H14" i="24"/>
  <c r="H16" i="24" s="1"/>
  <c r="H114" i="24"/>
  <c r="L114" i="24"/>
  <c r="L11" i="24" s="1"/>
  <c r="L14" i="24" s="1"/>
  <c r="I16" i="24"/>
  <c r="K14" i="24" l="1"/>
  <c r="K16" i="24" s="1"/>
  <c r="L16"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Jacinthe Roy</author>
  </authors>
  <commentList>
    <comment ref="G7" authorId="0" shapeId="0" xr:uid="{00000000-0006-0000-0600-000001000000}">
      <text>
        <r>
          <rPr>
            <sz val="9"/>
            <color indexed="81"/>
            <rFont val="Tahoma"/>
            <family val="2"/>
          </rPr>
          <t xml:space="preserve">
Reporter le Montant soumis moins les dépenses INE
</t>
        </r>
      </text>
    </comment>
  </commentList>
</comments>
</file>

<file path=xl/sharedStrings.xml><?xml version="1.0" encoding="utf-8"?>
<sst xmlns="http://schemas.openxmlformats.org/spreadsheetml/2006/main" count="982" uniqueCount="518">
  <si>
    <t xml:space="preserve">Bilan </t>
  </si>
  <si>
    <t>Nombre</t>
  </si>
  <si>
    <t>1.1</t>
  </si>
  <si>
    <t>1.5</t>
  </si>
  <si>
    <t>1.2</t>
  </si>
  <si>
    <t>Jours</t>
  </si>
  <si>
    <t>2.2</t>
  </si>
  <si>
    <t>2.4</t>
  </si>
  <si>
    <t>MONTANT ACCORDÉ</t>
  </si>
  <si>
    <t>2.1</t>
  </si>
  <si>
    <t>Sous-total</t>
  </si>
  <si>
    <t>REVENUS</t>
  </si>
  <si>
    <t>MUSICACTION</t>
  </si>
  <si>
    <t>TOTAL DES REVENUS</t>
  </si>
  <si>
    <t>6.1</t>
  </si>
  <si>
    <t>DÉPENSES</t>
  </si>
  <si>
    <t>Coût</t>
  </si>
  <si>
    <t>Téléphone</t>
  </si>
  <si>
    <t>Télécopieur</t>
  </si>
  <si>
    <t>% MONTANT ACCORDÉ / DÉPENSES TOTALES</t>
  </si>
  <si>
    <t>6.2</t>
  </si>
  <si>
    <t>soumis</t>
  </si>
  <si>
    <t>accepté</t>
  </si>
  <si>
    <t>No d'inscription TVQ</t>
  </si>
  <si>
    <t>DEMANDE</t>
  </si>
  <si>
    <t>PARACHÈVEMENT</t>
  </si>
  <si>
    <t>No poste</t>
  </si>
  <si>
    <t>Détail de la dépense</t>
  </si>
  <si>
    <t>No facture</t>
  </si>
  <si>
    <t>Étape 2</t>
  </si>
  <si>
    <t>3.1</t>
  </si>
  <si>
    <t>3.2</t>
  </si>
  <si>
    <t>7.1</t>
  </si>
  <si>
    <t>7.2</t>
  </si>
  <si>
    <t>7.3</t>
  </si>
  <si>
    <t>7.4</t>
  </si>
  <si>
    <t>NOM DU DEMANDEUR</t>
  </si>
  <si>
    <t>NOM DE L'ARTISTE</t>
  </si>
  <si>
    <t>Étape 3</t>
  </si>
  <si>
    <t>Étape 4</t>
  </si>
  <si>
    <t>Adm</t>
  </si>
  <si>
    <t>NO DOSSIER</t>
  </si>
  <si>
    <t>No chèque</t>
  </si>
  <si>
    <t>Modifications apportées au projet initialement soumis et explications des écarts de coûts prévus et réels</t>
  </si>
  <si>
    <t>Budget</t>
  </si>
  <si>
    <t>SODEC</t>
  </si>
  <si>
    <t>Autre revenus (préciser)</t>
  </si>
  <si>
    <t>Dossier de presse</t>
  </si>
  <si>
    <t>Photos</t>
  </si>
  <si>
    <t>Affiches</t>
  </si>
  <si>
    <t>Fabrication de simples</t>
  </si>
  <si>
    <t>Objets promotionnels</t>
  </si>
  <si>
    <t>LANCEMENT</t>
  </si>
  <si>
    <t>Invitations et communiqués</t>
  </si>
  <si>
    <t>6.3</t>
  </si>
  <si>
    <t>Cachets artiste</t>
  </si>
  <si>
    <t>6.4</t>
  </si>
  <si>
    <t>6.5</t>
  </si>
  <si>
    <t>6.6</t>
  </si>
  <si>
    <t>Location d’équipement</t>
  </si>
  <si>
    <t>Location de la salle</t>
  </si>
  <si>
    <t>6.8</t>
  </si>
  <si>
    <t>Autres  (préciser)</t>
  </si>
  <si>
    <t>PLACEMENT MÉDIA POUR L'ALBUM</t>
  </si>
  <si>
    <t>Journaux</t>
  </si>
  <si>
    <t>Affichage</t>
  </si>
  <si>
    <t>Graphisme publicité</t>
  </si>
  <si>
    <t>Achat publicité radio</t>
  </si>
  <si>
    <t>Panneaux</t>
  </si>
  <si>
    <t>PLACEMENT EN MAGASIN</t>
  </si>
  <si>
    <t>Achat de programme détaillant / Coop</t>
  </si>
  <si>
    <t>Postes d’écoute</t>
  </si>
  <si>
    <t>Feuilles de nouveauté</t>
  </si>
  <si>
    <t>Achat vitrines</t>
  </si>
  <si>
    <t>Boîtes lumineuses</t>
  </si>
  <si>
    <t>Bannières</t>
  </si>
  <si>
    <t>Circulaires</t>
  </si>
  <si>
    <t>PROMOTION EN RÉGION</t>
  </si>
  <si>
    <t>TOTAL AVANT ADMINISTRATION</t>
  </si>
  <si>
    <t>ADMINISTRATION (15 % dépenses admissibles)</t>
  </si>
  <si>
    <t>Espace réservé à l'administration</t>
  </si>
  <si>
    <t>MONTANT VERSÉ</t>
  </si>
  <si>
    <t>DÉPENSES ADMISSIBLES À PARTIR DU :</t>
  </si>
  <si>
    <t>AUCUNE DÉCIMALE</t>
  </si>
  <si>
    <t>Dossier de presse électronique</t>
  </si>
  <si>
    <t>PROMOTION</t>
  </si>
  <si>
    <t>1.3</t>
  </si>
  <si>
    <t>1.4</t>
  </si>
  <si>
    <t>2.5</t>
  </si>
  <si>
    <t>2.3</t>
  </si>
  <si>
    <t>2.6</t>
  </si>
  <si>
    <t>2.7</t>
  </si>
  <si>
    <t>2.8</t>
  </si>
  <si>
    <t>2.9</t>
  </si>
  <si>
    <t>5.1</t>
  </si>
  <si>
    <t>5.2</t>
  </si>
  <si>
    <t>5.3</t>
  </si>
  <si>
    <t>5.4</t>
  </si>
  <si>
    <t>5.5</t>
  </si>
  <si>
    <t>5.6</t>
  </si>
  <si>
    <t>5.7</t>
  </si>
  <si>
    <t>A</t>
  </si>
  <si>
    <t>B</t>
  </si>
  <si>
    <t>TOTAL DES DÉPENSES (A+B)</t>
  </si>
  <si>
    <t>Envoi électronique de simples</t>
  </si>
  <si>
    <t>TABLEAU DÉTAILLÉ DES DÉPENSES</t>
  </si>
  <si>
    <t>Étape 1</t>
  </si>
  <si>
    <t>Autres subventions</t>
  </si>
  <si>
    <t>Achat publicité télé</t>
  </si>
  <si>
    <t>Relations de presse</t>
  </si>
  <si>
    <t>Promotion radio</t>
  </si>
  <si>
    <t>Sous-total promotion</t>
  </si>
  <si>
    <t>Cachets choristes</t>
  </si>
  <si>
    <t>Sous-total lancement</t>
  </si>
  <si>
    <t xml:space="preserve">Production publicité </t>
  </si>
  <si>
    <t>Graphisme</t>
  </si>
  <si>
    <t>Sous-total placement média</t>
  </si>
  <si>
    <t>Autre</t>
  </si>
  <si>
    <t>Sous-total placement magasin</t>
  </si>
  <si>
    <t xml:space="preserve">Premier vidéoclip </t>
  </si>
  <si>
    <t>Deuxième vidéoclip</t>
  </si>
  <si>
    <t>Production d'images internet</t>
  </si>
  <si>
    <t>TOTAL DES DÉPENSES ADMISSIBLES</t>
  </si>
  <si>
    <t>3.3</t>
  </si>
  <si>
    <t>3.4</t>
  </si>
  <si>
    <t>3.5</t>
  </si>
  <si>
    <t>3.6</t>
  </si>
  <si>
    <t>3.7</t>
  </si>
  <si>
    <t>3.8</t>
  </si>
  <si>
    <t>3.9</t>
  </si>
  <si>
    <t>4.1</t>
  </si>
  <si>
    <t>4.2</t>
  </si>
  <si>
    <t>4.3</t>
  </si>
  <si>
    <t>4.4</t>
  </si>
  <si>
    <t>4.5</t>
  </si>
  <si>
    <t>4.6</t>
  </si>
  <si>
    <t>4.7</t>
  </si>
  <si>
    <t>6.7</t>
  </si>
  <si>
    <t>6.9</t>
  </si>
  <si>
    <r>
      <t xml:space="preserve">Disques promotionnels - </t>
    </r>
    <r>
      <rPr>
        <i/>
        <sz val="9"/>
        <rFont val="Calibri"/>
        <family val="2"/>
      </rPr>
      <t>max 500 copies (vocal) 250 (autres)</t>
    </r>
  </si>
  <si>
    <r>
      <t xml:space="preserve">Envois promotionnnels </t>
    </r>
    <r>
      <rPr>
        <i/>
        <sz val="9"/>
        <rFont val="Calibri"/>
        <family val="2"/>
      </rPr>
      <t>- max 1000 $ (vocal) 500$ (autres)</t>
    </r>
  </si>
  <si>
    <t>Un itinéraire de vos déplacements sera requis au parachèvement</t>
  </si>
  <si>
    <t>TOTAL DES DÉPENSES DU PROJET AVANT ADMINISTRATION</t>
  </si>
  <si>
    <t xml:space="preserve">Ce total doit être le même que le total du Bilan soumis </t>
  </si>
  <si>
    <t>Total</t>
  </si>
  <si>
    <t>Remarques</t>
  </si>
  <si>
    <t>Date facture (AA/MM/JJ)</t>
  </si>
  <si>
    <t>Disques promotionnels</t>
  </si>
  <si>
    <t xml:space="preserve">Envois promotionnnels </t>
  </si>
  <si>
    <t xml:space="preserve">Transport </t>
  </si>
  <si>
    <t xml:space="preserve">Hébergement </t>
  </si>
  <si>
    <t>Per diem</t>
  </si>
  <si>
    <t>Étape 5</t>
  </si>
  <si>
    <t>Étape 6</t>
  </si>
  <si>
    <t>Étape 7</t>
  </si>
  <si>
    <t>Paiement carte de crédit: relevé mensuel de la carte</t>
  </si>
  <si>
    <t>* Licences de reproduction mécanique des ayants droit si elles sont requises par l'administration</t>
  </si>
  <si>
    <t>Preuves acceptées</t>
  </si>
  <si>
    <t>Chèques compensés ou imagerie des chèques</t>
  </si>
  <si>
    <t>Dépenses non admissibles</t>
  </si>
  <si>
    <t>Toutes dépenses réglées en argent comptant</t>
  </si>
  <si>
    <t>Échange de services</t>
  </si>
  <si>
    <t>Achat d’équipement, dépenses en capital</t>
  </si>
  <si>
    <t>Frais de vérification, frais légaux, frais d’infraction</t>
  </si>
  <si>
    <t>Taxes récupérables, impôts, cotisations ou tous frais analogues</t>
  </si>
  <si>
    <t>Frais d’intérêts sur les retards de paiement</t>
  </si>
  <si>
    <r>
      <t xml:space="preserve">Compléter le </t>
    </r>
    <r>
      <rPr>
        <b/>
        <i/>
        <sz val="9"/>
        <rFont val="Calibri"/>
        <family val="2"/>
      </rPr>
      <t xml:space="preserve">Tableau des dépenses </t>
    </r>
    <r>
      <rPr>
        <sz val="9"/>
        <rFont val="Calibri"/>
        <family val="2"/>
      </rPr>
      <t>- Une ligne par  facture et poste budgétaire.</t>
    </r>
  </si>
  <si>
    <t>ÉTAPES POUR EFFECTUER LE PARACHÈVEMENT D'UNE DEMANDE EN COMMERCIALISATION NATIONALE</t>
  </si>
  <si>
    <t xml:space="preserve">Pour les projets déposés en jury, les dépenses sont admissibles six (6) mois avant la date de dépôt.  </t>
  </si>
  <si>
    <t>Hébergement du site Internet et dépenses de bandes passantes</t>
  </si>
  <si>
    <t xml:space="preserve">INSÉRER UNE LIGNE POUR CHACUNE DES FACTURES DE CHAQUE POSTE BUDGÉTAIRE </t>
  </si>
  <si>
    <r>
      <t xml:space="preserve">Compléter les onglets </t>
    </r>
    <r>
      <rPr>
        <b/>
        <i/>
        <sz val="9"/>
        <rFont val="Calibri"/>
        <family val="2"/>
      </rPr>
      <t>Projet</t>
    </r>
    <r>
      <rPr>
        <b/>
        <sz val="9"/>
        <rFont val="Calibri"/>
        <family val="2"/>
      </rPr>
      <t xml:space="preserve"> </t>
    </r>
    <r>
      <rPr>
        <sz val="9"/>
        <rFont val="Calibri"/>
        <family val="2"/>
      </rPr>
      <t xml:space="preserve">et  </t>
    </r>
    <r>
      <rPr>
        <b/>
        <i/>
        <sz val="9"/>
        <rFont val="Calibri"/>
        <family val="2"/>
      </rPr>
      <t xml:space="preserve">Déclarations Para </t>
    </r>
  </si>
  <si>
    <r>
      <t xml:space="preserve">Le total de chaque poste budgétaire se reporte directement sur le Bilan soumis de l'onglet </t>
    </r>
    <r>
      <rPr>
        <b/>
        <i/>
        <sz val="9"/>
        <rFont val="Calibri"/>
        <family val="2"/>
      </rPr>
      <t xml:space="preserve">Budget-Bilan </t>
    </r>
    <r>
      <rPr>
        <sz val="9"/>
        <rFont val="Calibri"/>
        <family val="2"/>
      </rPr>
      <t>- vérifier que les montants reportés soient les bons. N'oubliez pas de compléter</t>
    </r>
  </si>
  <si>
    <t>la section Revenus.  Tous les  budgets soumis doivent être équilibrés.</t>
  </si>
  <si>
    <r>
      <t>* Onglet Déclarations Para</t>
    </r>
    <r>
      <rPr>
        <b/>
        <sz val="9"/>
        <rFont val="Calibri"/>
        <family val="2"/>
      </rPr>
      <t xml:space="preserve"> SIGNÉ</t>
    </r>
  </si>
  <si>
    <t>Garder une copie de toutes les factures et preuves de paiement afférentes utilisées pour compléter le tableau des dépenses</t>
  </si>
  <si>
    <t>L'administration de Musicaction vous retournera le formulaire sur lequel certaines factures seront identifiées (colonne ADM du Tableau des dépenses) pour vérification</t>
  </si>
  <si>
    <t>* Copies des factures et preuves de paiements identifiées par l'administration</t>
  </si>
  <si>
    <t>Noter que la date des dépenses admissibles pour votre projet est inscrite au budget en annexe de votre contrat de financement</t>
  </si>
  <si>
    <t>Rendement</t>
  </si>
  <si>
    <t>* Liste des URL en lien avec les activités soutenues</t>
  </si>
  <si>
    <t>* Captures d'écrans fixes ou des images animées présentant le contenu développé</t>
  </si>
  <si>
    <t>* Enregistrements des sonneries produites</t>
  </si>
  <si>
    <t>* Tout matériel ou toute référence pouvant démontrer les réalisations effectuées</t>
  </si>
  <si>
    <t>PROMOTION NUMÉRIQUE</t>
  </si>
  <si>
    <t>Conception - production visuel web</t>
  </si>
  <si>
    <t>Production publicité -  web</t>
  </si>
  <si>
    <t>Achat de publicité médias électroniques</t>
  </si>
  <si>
    <t>Achat de publicité réseaux sociaux</t>
  </si>
  <si>
    <t>Achat de publicité boutiques en ligne, sites de recommandation</t>
  </si>
  <si>
    <t>Référencement - achat mots-clés</t>
  </si>
  <si>
    <t>4.8</t>
  </si>
  <si>
    <t>4.9</t>
  </si>
  <si>
    <t>4.10</t>
  </si>
  <si>
    <t>4.11</t>
  </si>
  <si>
    <t>DÉVELOPPEMENT - MISE À JOUR SITE INTERNET</t>
  </si>
  <si>
    <t>Coordination du projet</t>
  </si>
  <si>
    <t>Design de l'arborescence</t>
  </si>
  <si>
    <t>Programmation</t>
  </si>
  <si>
    <t>Rédaction</t>
  </si>
  <si>
    <t>Direction artistique - graphisme</t>
  </si>
  <si>
    <t>Intégration des contenus</t>
  </si>
  <si>
    <t>MARKETING MOBILE</t>
  </si>
  <si>
    <t>Gestion de trafic SMS</t>
  </si>
  <si>
    <t>Version mobile du site internet</t>
  </si>
  <si>
    <t>Autres (préciser)</t>
  </si>
  <si>
    <t>4.11.1</t>
  </si>
  <si>
    <t>4.11.2</t>
  </si>
  <si>
    <t>4.11.3</t>
  </si>
  <si>
    <t>4.11.4</t>
  </si>
  <si>
    <t>4.11.5</t>
  </si>
  <si>
    <t>4.11.6</t>
  </si>
  <si>
    <t>4.12</t>
  </si>
  <si>
    <t>4.12.1</t>
  </si>
  <si>
    <t>4.12.2</t>
  </si>
  <si>
    <t>4.12.3</t>
  </si>
  <si>
    <t>4.12.4</t>
  </si>
  <si>
    <t>VIDÉOCLIPS</t>
  </si>
  <si>
    <t>Si des frais de promotion numérique sont soumis, joindre également:</t>
  </si>
  <si>
    <t>Sous-total promotion numérique</t>
  </si>
  <si>
    <t>Sous-total vidéoclips</t>
  </si>
  <si>
    <t>Période</t>
  </si>
  <si>
    <t>* Contrats de publicités avec preuves de parution</t>
  </si>
  <si>
    <t>Hébergement</t>
  </si>
  <si>
    <t xml:space="preserve">Per diem </t>
  </si>
  <si>
    <t>Adaptation d'une application</t>
  </si>
  <si>
    <t>S'agit-il d'un parachèvement final ou intérimaire</t>
  </si>
  <si>
    <t>S'il s'agit d'un parachèvement intérimaire, veuillez compléter l'échéancier et indiquer les coûts à venir (ajouter des lignes au besoin)</t>
  </si>
  <si>
    <t>Date paiement (AA/MM/JJ)</t>
  </si>
  <si>
    <t>Dépenses INE</t>
  </si>
  <si>
    <t>VER 1</t>
  </si>
  <si>
    <t>Montant soumis</t>
  </si>
  <si>
    <t>ACCEPTÉ</t>
  </si>
  <si>
    <t>DÉP VÉR</t>
  </si>
  <si>
    <t>DÉP VER/ACC</t>
  </si>
  <si>
    <t>Refusé / Pièce non conforme</t>
  </si>
  <si>
    <t>Refusé / Autre</t>
  </si>
  <si>
    <t>Date des dépenses admissibles</t>
  </si>
  <si>
    <t>% DEP VER</t>
  </si>
  <si>
    <t>MONTANT ENGAGEMENT</t>
  </si>
  <si>
    <t>% DEP VER/ACC</t>
  </si>
  <si>
    <t>Montant nécessaire pour couvrir l'engagement</t>
  </si>
  <si>
    <t>TOTAL DÉPENSES REFUSÉES</t>
  </si>
  <si>
    <t>% DÉPENSES INTERNES</t>
  </si>
  <si>
    <r>
      <rPr>
        <b/>
        <sz val="9"/>
        <rFont val="Calibri"/>
        <family val="2"/>
      </rPr>
      <t>PROMOTION NUMÉRIQUE</t>
    </r>
    <r>
      <rPr>
        <b/>
        <sz val="9"/>
        <color indexed="62"/>
        <rFont val="Calibri"/>
        <family val="2"/>
      </rPr>
      <t xml:space="preserve">  (TRANSMETTRE LES RAPPORTS DEMANDÉS -</t>
    </r>
    <r>
      <rPr>
        <b/>
        <sz val="8"/>
        <color indexed="62"/>
        <rFont val="Calibri"/>
        <family val="2"/>
      </rPr>
      <t xml:space="preserve"> VOIR PROGRAMME ET ÉTAPES DU PARACHÈVEMENT</t>
    </r>
    <r>
      <rPr>
        <b/>
        <sz val="9"/>
        <color indexed="62"/>
        <rFont val="Calibri"/>
        <family val="2"/>
      </rPr>
      <t>)</t>
    </r>
  </si>
  <si>
    <r>
      <t>PLACEMENT MÉDIA POUR L'ALBUM</t>
    </r>
    <r>
      <rPr>
        <b/>
        <sz val="9"/>
        <color indexed="62"/>
        <rFont val="Calibri"/>
        <family val="2"/>
      </rPr>
      <t xml:space="preserve"> (TRANSMETTRE CONTRATS DE PUBLICITÉS AVEC PREUVES DE PARUTION)</t>
    </r>
  </si>
  <si>
    <r>
      <t>PROMOTION EN RÉGION</t>
    </r>
    <r>
      <rPr>
        <b/>
        <sz val="9"/>
        <color indexed="62"/>
        <rFont val="Calibri"/>
        <family val="2"/>
      </rPr>
      <t xml:space="preserve"> (TRANSMETTRE L'ITINÉRAIRE DE VOS DÉPLACEMENTS)</t>
    </r>
  </si>
  <si>
    <t>2.10</t>
  </si>
  <si>
    <r>
      <t xml:space="preserve">Si vous éprouvez des difficultés </t>
    </r>
    <r>
      <rPr>
        <sz val="9"/>
        <rFont val="Calibri"/>
        <family val="2"/>
      </rPr>
      <t>en cours de parachèvement, vous pouvez communiquer avec la personne responsable de votre projet.</t>
    </r>
  </si>
  <si>
    <t>ENG</t>
  </si>
  <si>
    <r>
      <t xml:space="preserve">   dépendance avec lui dans le cadre du projet  représentent </t>
    </r>
    <r>
      <rPr>
        <b/>
        <sz val="10"/>
        <rFont val="Calibri"/>
        <family val="2"/>
      </rPr>
      <t>__________%</t>
    </r>
    <r>
      <rPr>
        <sz val="10"/>
        <rFont val="Calibri"/>
        <family val="2"/>
      </rPr>
      <t xml:space="preserve"> des dépenses admissibles.</t>
    </r>
  </si>
  <si>
    <t>No d'inscription TPS/TVH</t>
  </si>
  <si>
    <t>Courriel personne ressource</t>
  </si>
  <si>
    <r>
      <t>Envoyer électroniquement</t>
    </r>
    <r>
      <rPr>
        <sz val="9"/>
        <rFont val="Calibri"/>
        <family val="2"/>
      </rPr>
      <t xml:space="preserve"> le présent formulaire à l'adresse </t>
    </r>
    <r>
      <rPr>
        <b/>
        <sz val="9"/>
        <rFont val="Calibri"/>
        <family val="2"/>
      </rPr>
      <t xml:space="preserve">para@musicaction.ca.  </t>
    </r>
    <r>
      <rPr>
        <b/>
        <sz val="9"/>
        <color indexed="10"/>
        <rFont val="Calibri"/>
        <family val="2"/>
      </rPr>
      <t>Un acccusé de réception du formulaire électronique vous sera envoyé automatiquement. Si vous ne recevez pas cet accusé de réception, veuillez communiquer avec nous.</t>
    </r>
  </si>
  <si>
    <r>
      <t>Transmettre</t>
    </r>
    <r>
      <rPr>
        <u/>
        <sz val="9"/>
        <rFont val="Calibri"/>
        <family val="2"/>
      </rPr>
      <t xml:space="preserve"> </t>
    </r>
    <r>
      <rPr>
        <sz val="9"/>
        <rFont val="Calibri"/>
        <family val="2"/>
      </rPr>
      <t>les pièces suivantes:</t>
    </r>
  </si>
  <si>
    <t>QUESTIONS DÉMOGRAPHIQUES</t>
  </si>
  <si>
    <t>Merci !</t>
  </si>
  <si>
    <t xml:space="preserve">* Si images, contrat de production du vidéoclip, du DVD ou des images </t>
  </si>
  <si>
    <t>DEMANDEUR</t>
  </si>
  <si>
    <t>ARTISTE</t>
  </si>
  <si>
    <t>Date</t>
  </si>
  <si>
    <t>Site Internet</t>
  </si>
  <si>
    <t xml:space="preserve">Coût total du projet </t>
  </si>
  <si>
    <t xml:space="preserve">Montant demandé </t>
  </si>
  <si>
    <t>Enregistrement sonore financé à la production</t>
  </si>
  <si>
    <t xml:space="preserve">No dossier:                                                                                                                                        </t>
  </si>
  <si>
    <t xml:space="preserve">No dossier: </t>
  </si>
  <si>
    <t>Commercialisation nationale déjà financée</t>
  </si>
  <si>
    <t>Activités scéniques nationales déjà financées</t>
  </si>
  <si>
    <t>DEMANDE : PROCÉDURE À SUIVRE ET DOCUMENTS REQUIS</t>
  </si>
  <si>
    <r>
      <t xml:space="preserve">Cochez les documents envoyés dans la colonne de </t>
    </r>
    <r>
      <rPr>
        <b/>
        <sz val="9"/>
        <rFont val="Calibri"/>
        <family val="2"/>
      </rPr>
      <t>gauche</t>
    </r>
    <r>
      <rPr>
        <sz val="9"/>
        <rFont val="Calibri"/>
        <family val="2"/>
      </rPr>
      <t xml:space="preserve">. Toute demande incomplète ou non conforme sera retournée. </t>
    </r>
  </si>
  <si>
    <t>Un accusé de réception du formulaire électronique vous sera envoyé automatiquement. Si vous ne recevez pas cet accusé de réception, veuillez communiquer avec nous.</t>
  </si>
  <si>
    <r>
      <t xml:space="preserve">         Onglet </t>
    </r>
    <r>
      <rPr>
        <i/>
        <sz val="9"/>
        <rFont val="Calibri"/>
        <family val="2"/>
      </rPr>
      <t>Déclarations</t>
    </r>
    <r>
      <rPr>
        <sz val="9"/>
        <rFont val="Calibri"/>
        <family val="2"/>
      </rPr>
      <t xml:space="preserve">seulement du présent formulaire dûment </t>
    </r>
    <r>
      <rPr>
        <b/>
        <u/>
        <sz val="9"/>
        <rFont val="Calibri"/>
        <family val="2"/>
      </rPr>
      <t>signé</t>
    </r>
  </si>
  <si>
    <t xml:space="preserve">          </t>
  </si>
  <si>
    <t>Pour les enregistrements sonores non financés à la production, transmettre également:</t>
  </si>
  <si>
    <r>
      <t xml:space="preserve">Documents relatifs à l'entreprise </t>
    </r>
    <r>
      <rPr>
        <sz val="9"/>
        <rFont val="Calibri"/>
        <family val="2"/>
      </rPr>
      <t>(si ce n'est déjà fait)</t>
    </r>
  </si>
  <si>
    <t xml:space="preserve">Demandeur      </t>
  </si>
  <si>
    <t xml:space="preserve">          Documents constitutifs </t>
  </si>
  <si>
    <t xml:space="preserve">          États financiers vérifiés ou rapport de mission d'examen de l'entreprise et des compagnies reliées dans les 12 mois précédant la demande</t>
  </si>
  <si>
    <t xml:space="preserve">          Organigramme de l'entreprise et des entreprises reliées dans le domaine de l'enregistrement sonore (production, studios, promotion, relations de presse, édition, </t>
  </si>
  <si>
    <t xml:space="preserve">          distribution, production de spectacles, salles de spectacles) avec précisions sur l'actionnariat</t>
  </si>
  <si>
    <t xml:space="preserve">          Résolutions, règlements et accords conclus avec les actionnaires et tous les autres accords susceptibles, séparément ou ensemble, d'avoir un effet sur la propriété ou </t>
  </si>
  <si>
    <t xml:space="preserve">          Déclaration annuelle </t>
  </si>
  <si>
    <t>DOSSIER</t>
  </si>
  <si>
    <t>Province et ville d'origine de l'artiste</t>
  </si>
  <si>
    <t>Nom des membres s'il s'agit d'une formation musicale</t>
  </si>
  <si>
    <r>
      <t xml:space="preserve">         Formulaire dûment nommé (Demandeur - Artiste - CN) avec onglets </t>
    </r>
    <r>
      <rPr>
        <i/>
        <sz val="9"/>
        <rFont val="Calibri"/>
        <family val="2"/>
      </rPr>
      <t xml:space="preserve">Déclarations, Projet, Budget </t>
    </r>
    <r>
      <rPr>
        <sz val="9"/>
        <rFont val="Calibri"/>
        <family val="2"/>
      </rPr>
      <t>complétés.</t>
    </r>
  </si>
  <si>
    <t>S'agit-il d'une demande de majoration?</t>
  </si>
  <si>
    <t>Nom de l'artiste ou du groupe</t>
  </si>
  <si>
    <t>Citoyenneté</t>
  </si>
  <si>
    <t>Coordonnées de l'artiste ou du groupe</t>
  </si>
  <si>
    <t>No civique et rue</t>
  </si>
  <si>
    <t>Titre</t>
  </si>
  <si>
    <t>Date de sortie</t>
  </si>
  <si>
    <t>Courriel</t>
  </si>
  <si>
    <t>(insérer des lignes au besoin)</t>
  </si>
  <si>
    <t>Contrat fourni</t>
  </si>
  <si>
    <t>Équipe de relations de presse</t>
  </si>
  <si>
    <t>Équipe de promotion radio</t>
  </si>
  <si>
    <t>Équipe de promotion web</t>
  </si>
  <si>
    <t xml:space="preserve">Présentation de l'artiste et de l'album </t>
  </si>
  <si>
    <t xml:space="preserve">Final                                          </t>
  </si>
  <si>
    <t>Coût $</t>
  </si>
  <si>
    <t>Travail à accomplir</t>
  </si>
  <si>
    <t>Facebook</t>
  </si>
  <si>
    <t>YouTube</t>
  </si>
  <si>
    <t>Titres</t>
  </si>
  <si>
    <t>Streams</t>
  </si>
  <si>
    <t>Nombre total de ventes de l'enregistrement sonore</t>
  </si>
  <si>
    <t>Spectacles réalisés depuis la mise en marché de l'enregistrement sonore</t>
  </si>
  <si>
    <t>Vitrines</t>
  </si>
  <si>
    <t>Spectacles</t>
  </si>
  <si>
    <t>Titre de l'enregistrement sonore en demande</t>
  </si>
  <si>
    <t>Albums numériques</t>
  </si>
  <si>
    <t>Albums physiques</t>
  </si>
  <si>
    <t xml:space="preserve">         Contrats relatifs à la production de l’enregistrement sonore et à sa distribution si non fourni</t>
  </si>
  <si>
    <t>Ventes de l'enregistrement sonore depuis sa sortie</t>
  </si>
  <si>
    <r>
      <t>Vidéoclip</t>
    </r>
    <r>
      <rPr>
        <b/>
        <sz val="9"/>
        <color indexed="62"/>
        <rFont val="Calibri"/>
        <family val="2"/>
      </rPr>
      <t xml:space="preserve"> </t>
    </r>
    <r>
      <rPr>
        <b/>
        <sz val="9"/>
        <color indexed="62"/>
        <rFont val="Calibri"/>
        <family val="2"/>
      </rPr>
      <t>(TRANSMETTRE LE CONTRAT DE PRODUCTION  ET COPIE DU VIDÉOCLIP)</t>
    </r>
  </si>
  <si>
    <t>RENSEIGNEMENTS SUR LE PROJET</t>
  </si>
  <si>
    <t>S'agit-il d'une première demande pour ce projet?</t>
  </si>
  <si>
    <t>Contenu de l'album</t>
  </si>
  <si>
    <t>Maison de disques</t>
  </si>
  <si>
    <t>RENSEIGNEMENTS SUR L'ARTISTE</t>
  </si>
  <si>
    <t>Instagram</t>
  </si>
  <si>
    <t>Youtube</t>
  </si>
  <si>
    <t xml:space="preserve">Spectacles confirmés </t>
  </si>
  <si>
    <t>Financé par Musicaction (oui/Non)</t>
  </si>
  <si>
    <t>Inclure les albums et les EP</t>
  </si>
  <si>
    <t xml:space="preserve">Discographie de l'artiste </t>
  </si>
  <si>
    <t>Nombre d'unités vendues</t>
  </si>
  <si>
    <t>750 streams = 1 unité vendue</t>
  </si>
  <si>
    <t>5 titres = 1 unité vendue</t>
  </si>
  <si>
    <t>Ententes avec des structures à l'international s'il y a lieu</t>
  </si>
  <si>
    <t>PÉRIODE</t>
  </si>
  <si>
    <t>ÉCHÉANCIER DE COMMERCIALISATION (MAX 12 MOIS)</t>
  </si>
  <si>
    <t xml:space="preserve">            Intérimaire </t>
  </si>
  <si>
    <t xml:space="preserve">PARACHÈVEMENT </t>
  </si>
  <si>
    <r>
      <t xml:space="preserve">Nombre de visites en moyenne sur le site internet de l'artiste </t>
    </r>
    <r>
      <rPr>
        <b/>
        <i/>
        <sz val="10"/>
        <rFont val="Calibri"/>
        <family val="2"/>
      </rPr>
      <t>(joindre rapport analytique)</t>
    </r>
    <r>
      <rPr>
        <b/>
        <sz val="10"/>
        <rFont val="Calibri"/>
        <family val="2"/>
      </rPr>
      <t>:</t>
    </r>
  </si>
  <si>
    <r>
      <t xml:space="preserve">Nombre de vues et/ou de fans </t>
    </r>
    <r>
      <rPr>
        <b/>
        <i/>
        <sz val="10"/>
        <rFont val="Calibri"/>
        <family val="2"/>
      </rPr>
      <t>(joindre les statistiques mensuelles)</t>
    </r>
    <r>
      <rPr>
        <b/>
        <sz val="10"/>
        <rFont val="Calibri"/>
        <family val="2"/>
      </rPr>
      <t xml:space="preserve"> :</t>
    </r>
  </si>
  <si>
    <t xml:space="preserve">         Contrat de gérance, s'il y a lieu</t>
  </si>
  <si>
    <t xml:space="preserve">         Devis et synopsis des vidéoclips prévus au projet, s’il y a lieu</t>
  </si>
  <si>
    <t xml:space="preserve">           Preuves des classements des chansons aux différents palmarès</t>
  </si>
  <si>
    <t xml:space="preserve">           Preuves des spectacles effectués, s’il y a lieu</t>
  </si>
  <si>
    <t>RENSEIGNEMENTS SUR LE DEMANDEUR</t>
  </si>
  <si>
    <t>Artiste</t>
  </si>
  <si>
    <t>TOTAL VENTES DES 3 DERNIÈRES ANNÉES</t>
  </si>
  <si>
    <t>Spectacles effectués</t>
  </si>
  <si>
    <t>Spectacles projetés</t>
  </si>
  <si>
    <t>Nombre de visonnements</t>
  </si>
  <si>
    <t>FORMULAIRE À COMPLÉTER POUR LES ALBUMS FINANCÉS À LA PRODUCTION</t>
  </si>
  <si>
    <t>Album vocal francophone, non vocal ou vocal autre langue</t>
  </si>
  <si>
    <t>8.1</t>
  </si>
  <si>
    <t>8.2</t>
  </si>
  <si>
    <r>
      <t xml:space="preserve">Catégorie musicale </t>
    </r>
    <r>
      <rPr>
        <i/>
        <sz val="10"/>
        <rFont val="Calibri"/>
        <family val="2"/>
      </rPr>
      <t>(choisir une catégorie du programme)</t>
    </r>
  </si>
  <si>
    <t>Compléter toutes les colonnes</t>
  </si>
  <si>
    <t>* Pour les albums non financés à la production, fournir les preuves du dépôt légal des enregistrements sonores réalisés au projet si elles sont requises par l’administration</t>
  </si>
  <si>
    <t>50 % DES DÉPENSES</t>
  </si>
  <si>
    <t>EP ou Alb</t>
  </si>
  <si>
    <t>6- La ou le Demandeur déclare que ce projet n'a pas été déposé à FACTOR.</t>
  </si>
  <si>
    <t>Signataire autorisé.e</t>
  </si>
  <si>
    <t>Courriel signataire autorisé.e</t>
  </si>
  <si>
    <r>
      <t xml:space="preserve">La ou le Demandeur doit soumettre </t>
    </r>
    <r>
      <rPr>
        <b/>
        <sz val="9"/>
        <rFont val="Calibri"/>
        <family val="2"/>
      </rPr>
      <t>électroniquement</t>
    </r>
    <r>
      <rPr>
        <sz val="9"/>
        <rFont val="Calibri"/>
        <family val="2"/>
      </rPr>
      <t xml:space="preserve"> ce formulaire à l'adresse </t>
    </r>
    <r>
      <rPr>
        <u/>
        <sz val="9"/>
        <rFont val="Calibri"/>
        <family val="2"/>
      </rPr>
      <t>inscription@musicaction.ca</t>
    </r>
    <r>
      <rPr>
        <sz val="9"/>
        <rFont val="Calibri"/>
        <family val="2"/>
      </rPr>
      <t>:</t>
    </r>
  </si>
  <si>
    <t>La ou le Demandeur doit soumettre également les documents suivants:</t>
  </si>
  <si>
    <t xml:space="preserve">          Organigramme interne de l'entreprise (employé.e.s et fonctions)</t>
  </si>
  <si>
    <t xml:space="preserve">          Liste des administrateur.trice.s et des membres, associé.e.s ou actionnaires avec structure du capital-actions</t>
  </si>
  <si>
    <t>Producteur.trice (propriétaire des bandes)</t>
  </si>
  <si>
    <t>Maison d'édition</t>
  </si>
  <si>
    <t xml:space="preserve">Producteur.trice de spectacles </t>
  </si>
  <si>
    <t>ACTIVITÉS PRÉVUES</t>
  </si>
  <si>
    <t>Agent.e de spectacles</t>
  </si>
  <si>
    <t>Producteur.trice</t>
  </si>
  <si>
    <t>Nombre d'années d'expérience à titre de producteur.trice de disques (propriétaire des bandes maîtresses) ou de maison de disques (droit d'exploitation de la bande)</t>
  </si>
  <si>
    <t>Nombre d'artistes canadien.ne.s associé.e.s (si applicable)</t>
  </si>
  <si>
    <t>Noms des artistes canadien.ne.s associé.e.s (si applicable)</t>
  </si>
  <si>
    <t xml:space="preserve">Cachets musicien.ne.s </t>
  </si>
  <si>
    <r>
      <t>Agent.e de promotion web (</t>
    </r>
    <r>
      <rPr>
        <i/>
        <sz val="9"/>
        <rFont val="Calibri"/>
        <family val="2"/>
      </rPr>
      <t>les activités prévues et réalisées doivent apparaître clairement à l'onglet Projet</t>
    </r>
    <r>
      <rPr>
        <sz val="9"/>
        <rFont val="Calibri"/>
        <family val="2"/>
      </rPr>
      <t>)</t>
    </r>
  </si>
  <si>
    <t>Honoraires de l'accompagnateur.trice (max 100 $ / jour)</t>
  </si>
  <si>
    <t>Honoraires de l'accompagnateur.trice</t>
  </si>
  <si>
    <t>Frais d’administration des entreprises fournissant les produits et services</t>
  </si>
  <si>
    <t xml:space="preserve">3- La ou le Demandeur déclare que les coûts relatifs aux services fournis par toute personne ou toute société ayant un lien de  </t>
  </si>
  <si>
    <t>DÉCLARATIONS DE LA OU DU DEMANDEUR</t>
  </si>
  <si>
    <t>FORME JURIDIQUE DE LA OU DU DEMANDEUR</t>
  </si>
  <si>
    <t xml:space="preserve">           Contrats de production de spectacles et d'agent.e tourneur.e, s'il y a lieu</t>
  </si>
  <si>
    <t>Cachets technique</t>
  </si>
  <si>
    <t xml:space="preserve">          Résolution du conseil d'administration autorisant le dépôt de la demande et désignant un.e signataire autorisé.e</t>
  </si>
  <si>
    <t>Numéroter les factures sélectionnées par l'administration ainsi que la preuve de paiement selon le numéro du poste budgétaire du formulaire Budget et Bilan et du Tableau des dépenses.</t>
  </si>
  <si>
    <t>* Promotion en région, itinéraire requis (date, lieu, but du déplacement et résultat, etc.)</t>
  </si>
  <si>
    <t>Paiement internet et carte de débit: relevé bancaire</t>
  </si>
  <si>
    <t>Dépenses payées par l'entreprise canadienne de distribution: relevé mensuel de l'entreprise canadienne de distribution où apparaît la transaction</t>
  </si>
  <si>
    <t xml:space="preserve">Signature de la ou du demandeur                                                                                                                                                                                                                                                                          </t>
  </si>
  <si>
    <t>Personne ressource (responsable administratif.ve)</t>
  </si>
  <si>
    <t xml:space="preserve">           le contrôle de la ou du demandeur</t>
  </si>
  <si>
    <t>Maison de gérance</t>
  </si>
  <si>
    <t xml:space="preserve">Ventes des 3 dernières années de la ou du demandeur </t>
  </si>
  <si>
    <t>Participation de la ou du demandeur</t>
  </si>
  <si>
    <t>Mode paiement (chèque, carte de crédit, carte de débit, distribution)</t>
  </si>
  <si>
    <t>Signature de la ou du demandeur                                                                                            Date</t>
  </si>
  <si>
    <r>
      <rPr>
        <i/>
        <sz val="9"/>
        <rFont val="Calibri"/>
        <family val="2"/>
      </rPr>
      <t xml:space="preserve">Nom de l'entreprise fournissant les produits et services et Lien de dépendance </t>
    </r>
    <r>
      <rPr>
        <b/>
        <sz val="9"/>
        <rFont val="Calibri"/>
        <family val="2"/>
      </rPr>
      <t xml:space="preserve">
Oui / Non</t>
    </r>
  </si>
  <si>
    <t xml:space="preserve">Entreprise fournissant les produits et services </t>
  </si>
  <si>
    <r>
      <t xml:space="preserve">Agent.e de promotion web (les activités prévues et réalisées doivent apparaître clairement à l'onglet </t>
    </r>
    <r>
      <rPr>
        <i/>
        <sz val="9"/>
        <rFont val="Calibri"/>
        <family val="2"/>
      </rPr>
      <t>Projet</t>
    </r>
    <r>
      <rPr>
        <sz val="9"/>
        <rFont val="Calibri"/>
        <family val="2"/>
      </rPr>
      <t>)</t>
    </r>
  </si>
  <si>
    <t>Service de traiteur</t>
  </si>
  <si>
    <t>Nombre d'abonnés aux réseaux sociaux</t>
  </si>
  <si>
    <t>MONTANT DEMANDÉ</t>
  </si>
  <si>
    <t>TABLEAU DES MODIFICATIONS APPORTÉES AU PROJET (***écart de 2 000 $ et plus seulement***)</t>
  </si>
  <si>
    <t>Montant prévu à la demande</t>
  </si>
  <si>
    <t xml:space="preserve">Montant réel déboursé </t>
  </si>
  <si>
    <t>Justification</t>
  </si>
  <si>
    <t>5- La ou le Demandeur déclare qu'elle ou il respecte toutes les règles et critères du programme.</t>
  </si>
  <si>
    <t>Entreprise de distribution</t>
  </si>
  <si>
    <r>
      <t xml:space="preserve">4- La ou le Demandeur déclare que tout élu.e, fonctionnaire ou titulaire d'une charge publique fédérale, anciennement ou actuellement en poste, se conforme aux dispositions du </t>
    </r>
    <r>
      <rPr>
        <i/>
        <sz val="9"/>
        <rFont val="Calibri"/>
        <family val="2"/>
      </rPr>
      <t>Code régissant les conflits d'intérêts des députés et sénateurs,</t>
    </r>
    <r>
      <rPr>
        <sz val="9"/>
        <rFont val="Calibri"/>
        <family val="2"/>
      </rPr>
      <t xml:space="preserve"> du </t>
    </r>
    <r>
      <rPr>
        <i/>
        <sz val="9"/>
        <rFont val="Calibri"/>
        <family val="2"/>
      </rPr>
      <t>Code de valeurs et d'éthique de la fonction publique,</t>
    </r>
    <r>
      <rPr>
        <sz val="9"/>
        <rFont val="Calibri"/>
        <family val="2"/>
      </rPr>
      <t xml:space="preserve"> du</t>
    </r>
    <r>
      <rPr>
        <i/>
        <sz val="9"/>
        <rFont val="Calibri"/>
        <family val="2"/>
      </rPr>
      <t xml:space="preserve"> Code régissant la conduite des titulaires de charge publique en ce qui concerne les conflits d'intérêts et l'après-mandat.</t>
    </r>
  </si>
  <si>
    <t>1- La ou le Demandeur déclare qu'il ou elle est canadien.ne et que l'artiste visé.e par la demande est canadien.ne au sens du programme de Musicaction.</t>
  </si>
  <si>
    <t>3- La ou le Demandeur déclare que le financement gouvernemental total, incluant Musicaction, n’excède pas 100 % de ses coûts.</t>
  </si>
  <si>
    <t>L'album a-t-il été financé par Musicaction à la production?</t>
  </si>
  <si>
    <t>2- La ou le Demandeur déclare que le financement gouvernemental total, incluant Musicaction, n’excède pas 100 % de ses coûts.</t>
  </si>
  <si>
    <t>Nombre d'abonné.e.s aux réseaux sociaux</t>
  </si>
  <si>
    <r>
      <t xml:space="preserve">Nombre de vidéoclips sortis </t>
    </r>
    <r>
      <rPr>
        <b/>
        <sz val="10"/>
        <rFont val="Calibri"/>
        <family val="2"/>
      </rPr>
      <t>en lien avec l'album</t>
    </r>
  </si>
  <si>
    <r>
      <t xml:space="preserve">Nombre de spectacles effectués et à venir </t>
    </r>
    <r>
      <rPr>
        <b/>
        <sz val="10"/>
        <rFont val="Calibri"/>
        <family val="2"/>
      </rPr>
      <t>en lien avec l'album</t>
    </r>
  </si>
  <si>
    <t>* Copie du vidéoclip, DVD ou images en format numérique portant les mentions obligatoires et licence de synchronisation</t>
  </si>
  <si>
    <t>2- La ou le Demandeur déclare que le financement de Musicaction n'excède pas 50 % des coûts totaux du projet.</t>
  </si>
  <si>
    <t>1- La ou le Demandeur déclare que le financement de Musicaction n'excède pas 50 % des coûts totaux du projet.</t>
  </si>
  <si>
    <t>Tik Tok</t>
  </si>
  <si>
    <t>Contenu canadien</t>
  </si>
  <si>
    <t xml:space="preserve">Titre : </t>
  </si>
  <si>
    <t>Contenu francophone</t>
  </si>
  <si>
    <t>TOTAL VENTES EN CARRIÈRE</t>
  </si>
  <si>
    <t>Titres des vidéoclips</t>
  </si>
  <si>
    <t>Liens</t>
  </si>
  <si>
    <t xml:space="preserve">Vous devez répondre à toutes les questions </t>
  </si>
  <si>
    <t xml:space="preserve">Nommer : </t>
  </si>
  <si>
    <t>Entreprise canadienne de distribution pour l'album visé par la demande (obligatoire)</t>
  </si>
  <si>
    <t>Les contrats doivent être fournis avec votre demande</t>
  </si>
  <si>
    <r>
      <t xml:space="preserve">PRÉSENTATION DU PROJET </t>
    </r>
    <r>
      <rPr>
        <i/>
        <sz val="12"/>
        <rFont val="Calibri"/>
        <family val="2"/>
      </rPr>
      <t>(répondre aux questions à même le formulaire, aucune annexe ne sera acceptée)</t>
    </r>
    <r>
      <rPr>
        <b/>
        <sz val="12"/>
        <rFont val="Calibri"/>
        <family val="2"/>
      </rPr>
      <t xml:space="preserve"> - Insérer des lignes au besoin</t>
    </r>
  </si>
  <si>
    <r>
      <t xml:space="preserve">PRÉSENTATION DU PROJET </t>
    </r>
    <r>
      <rPr>
        <i/>
        <sz val="12"/>
        <rFont val="Calibri"/>
        <family val="2"/>
      </rPr>
      <t>(répondre aux questions à même le formulaire, aucune annexe ne sera acceptée)</t>
    </r>
    <r>
      <rPr>
        <b/>
        <sz val="12"/>
        <rFont val="Calibri"/>
        <family val="2"/>
      </rPr>
      <t xml:space="preserve">  - Insérer des lignes si nécessaire</t>
    </r>
  </si>
  <si>
    <t>2e</t>
  </si>
  <si>
    <t>3e</t>
  </si>
  <si>
    <t>4e</t>
  </si>
  <si>
    <t>5e</t>
  </si>
  <si>
    <t>6e</t>
  </si>
  <si>
    <t>Pour fins d'analyse, une liste des spectacles peut être demandée</t>
  </si>
  <si>
    <t>Titres qui feront l'objet d'un vidéoclip</t>
  </si>
  <si>
    <t>Titres qui feront l'objet d'un pistage radio</t>
  </si>
  <si>
    <t xml:space="preserve">La plage visée par un pistage radio ou par un vidéoclip doit respecter les normes de contenu canadien et francophone : </t>
  </si>
  <si>
    <t>FORMULAIRE À COMPLÉTER POUR LES ALBUMS NON FINANCÉS À LA PRODUCTION QUI DÉPOSENT EN COMMERCIALISATION NATIONALE - GRILLE</t>
  </si>
  <si>
    <t xml:space="preserve">           Liste des titres de l'album avec les auteurs-compositeurs ainsi que leur statut de citoyenneté (canadien, résident permanent ou autre)</t>
  </si>
  <si>
    <t>Titre :</t>
  </si>
  <si>
    <t>Contrats pour les services de relations de presse, promotion radio et  promotion Web ou échéanciers de travail pour chacune de ces activités lorsque les services sont réalisés à l’interne</t>
  </si>
  <si>
    <t>Pour les projets des enregistrements sonores financés à la production qui sont acceptés en approbation directe, les dépenses sont admissibles, règle générale, à partir de la date de dépôt de la demande en commercialisation. Pour les majorations, les dépenses sont admissibles à partir de la date de dépôt de cette demande de majoration.</t>
  </si>
  <si>
    <t xml:space="preserve">Ce questionnaire ne peut pas être complété par la ou le Demandeur mais doit l'être par l'artiste visé.e par cette demande.
Nous vous demandons de bien vouloir le lui transmettre afin de lui permettre de le compléter si elle.il le désire.                                                                                                                                                                                                                                                                                                                                          </t>
  </si>
  <si>
    <t>☐</t>
  </si>
  <si>
    <t>Genre Féminin</t>
  </si>
  <si>
    <t>Genre Masculin</t>
  </si>
  <si>
    <t>Non binaire</t>
  </si>
  <si>
    <t>Un autre genre</t>
  </si>
  <si>
    <t>2. Vous identifiez-vous comme une personne autochtone, c’est-à-dire, des Premières Nations, Métis ou Inuit ?</t>
  </si>
  <si>
    <t>Oui</t>
  </si>
  <si>
    <t>Non</t>
  </si>
  <si>
    <r>
      <t xml:space="preserve">La ou le Demandeur
</t>
    </r>
    <r>
      <rPr>
        <sz val="10"/>
        <rFont val="Calibri"/>
        <family val="2"/>
      </rPr>
      <t>(Direction générale, si OBNL / Actionnaire majoritaire, si compagnie)</t>
    </r>
  </si>
  <si>
    <r>
      <rPr>
        <b/>
        <sz val="11"/>
        <rFont val="Calibri"/>
        <family val="2"/>
      </rPr>
      <t xml:space="preserve">1. Quelle est votre identité de genre actuelle ? </t>
    </r>
    <r>
      <rPr>
        <sz val="10"/>
        <rFont val="Calibri"/>
        <family val="2"/>
      </rPr>
      <t xml:space="preserve">
L’identité de genre est le sens profond d’une personne d’être une femme, un homme, un autre genre ou de ne pas avoir de genre du tout. L'identité de genre ne correspond pas nécessairement, au sens traditionnel, au sexe assigné à une personne à sa naissance (généralement sexe féminin ou sexe masculin) et peut différer de ce qui figure sur ses documents juridiques actuels. </t>
    </r>
  </si>
  <si>
    <r>
      <rPr>
        <b/>
        <sz val="11"/>
        <rFont val="Calibri"/>
        <family val="2"/>
      </rPr>
      <t xml:space="preserve">3. Vous identifiez-vous comme une personne racisée ? </t>
    </r>
    <r>
      <rPr>
        <sz val="10"/>
        <rFont val="Calibri"/>
        <family val="2"/>
      </rPr>
      <t xml:space="preserve">
« Race » est un terme utilisé pour classer des personnes dans des groupes, principalement en fonction de leurs caractéristiques physiques, comme la couleur de la peau. Les catégories raciales ne se fondent pas sur la science ni la biologie, mais plutôt sur les différences créées par la société qui entraînent d’importantes conséquences dans la vie des gens, comme des obstacles, des préjudices et de la discrimination au sein de la société canadienne. Ces conséquences peuvent varier entre les différentes communautés racisées; des personnes noires n’auront pas la même expérience que d’autres personnes de couleur. Les catégories raciales peuvent varier au fil du temps et en fonction du lieu et peuvent aussi s’entrecroiser selon l’appartenance aux regroupements ethniques, culturels ou religieux. </t>
    </r>
  </si>
  <si>
    <t>Si oui, vous pouvez sélectionner parmi les réponses ci-dessous pour vous décrire (plusieurs réponses possibles) :</t>
  </si>
  <si>
    <t>Personne noire</t>
  </si>
  <si>
    <t xml:space="preserve">Personne originaire ou d’ascendance d’Asie de l’Est ou d’Asie du Sud-Est   </t>
  </si>
  <si>
    <t>Personne originaire ou d’ascendance de l’Amérique latine</t>
  </si>
  <si>
    <t>Personne originaire ou d’ascendance du Moyen-Orient ou Proche-Orient</t>
  </si>
  <si>
    <t xml:space="preserve">Personne originaire ou d’ascendance d’Asie du Sud  </t>
  </si>
  <si>
    <t>Autre (précisez) :</t>
  </si>
  <si>
    <r>
      <rPr>
        <b/>
        <sz val="11"/>
        <rFont val="Calibri"/>
        <family val="2"/>
      </rPr>
      <t xml:space="preserve">4. Vous identifiez-vous comme une personne handicapée ?  </t>
    </r>
    <r>
      <rPr>
        <b/>
        <sz val="10"/>
        <rFont val="Calibri"/>
        <family val="2"/>
      </rPr>
      <t xml:space="preserve">
</t>
    </r>
    <r>
      <rPr>
        <sz val="10"/>
        <rFont val="Calibri"/>
        <family val="2"/>
      </rPr>
      <t xml:space="preserve">
Une personne handicapée a une déficience de nature permanente, temporaire ou épisodique, manifeste ou non et dont l’interaction avec un obstacle nuit à la participation pleine et égale d’une personne dans la société.                                                                                                               </t>
    </r>
  </si>
  <si>
    <r>
      <rPr>
        <b/>
        <sz val="11"/>
        <rFont val="Calibri"/>
        <family val="2"/>
      </rPr>
      <t xml:space="preserve">5. Vous identifiez-vous comme un.e membre de la communauté LGBTQ2+ ? </t>
    </r>
    <r>
      <rPr>
        <b/>
        <sz val="10"/>
        <rFont val="Calibri"/>
        <family val="2"/>
      </rPr>
      <t xml:space="preserve">
</t>
    </r>
    <r>
      <rPr>
        <sz val="10"/>
        <rFont val="Calibri"/>
        <family val="2"/>
      </rPr>
      <t xml:space="preserve">
Une personne qui s’identifie comme appartenant à la communauté LGBTQ2+ s’identifie comme lesbienne, gaie, bisexuelle, transgenre, queer, bispirituelle, intersexe et/ou non binaire.                                                                                           </t>
    </r>
  </si>
  <si>
    <r>
      <rPr>
        <sz val="10"/>
        <rFont val="Calibri"/>
        <family val="2"/>
      </rPr>
      <t xml:space="preserve">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t>
    </r>
    <r>
      <rPr>
        <b/>
        <u/>
        <sz val="10"/>
        <color rgb="FF333399"/>
        <rFont val="Calibri"/>
        <family val="2"/>
      </rPr>
      <t>Politique de confidentialité de Musicaction</t>
    </r>
    <r>
      <rPr>
        <sz val="10"/>
        <rFont val="Calibri"/>
        <family val="2"/>
      </rPr>
      <t xml:space="preserve">. Vos réponses seront agrégées, soit jumelées avec celles de vos pairs, sans votre nom. Ces données agrégées seulement pourront servir pour la production d’études, de recherches ou de statistiques sur l’industrie de la musique par Musicaction ainsi qu’être communiquées publiquement par Musicaction ou par les entités gouvernementales à qui elle les communiquera, y compris le ministère du Patrimoine canadien et le Conseil de la radiodiffusion et des télécommunications canadiennes. </t>
    </r>
  </si>
  <si>
    <r>
      <rPr>
        <sz val="10"/>
        <rFont val="Calibri"/>
        <family val="2"/>
      </rPr>
      <t xml:space="preserve">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t>
    </r>
    <r>
      <rPr>
        <b/>
        <u/>
        <sz val="10"/>
        <color indexed="62"/>
        <rFont val="Calibri"/>
        <family val="2"/>
      </rPr>
      <t>Politique de confidentialité de Musicaction</t>
    </r>
    <r>
      <rPr>
        <sz val="10"/>
        <rFont val="Calibri"/>
        <family val="2"/>
      </rPr>
      <t xml:space="preserve">. Vos réponses seront agrégées, soit jumelées avec celles de vos pairs, sans votre nom. Ces données agrégées seulement pourront servir pour la production d’études, de recherches ou de statistiques sur l’industrie de la musique par Musicaction ainsi qu’être communiquées publiquement par Musicaction ou par les entités gouvernementales à qui elle les communiquera, y compris le ministère du Patrimoine canadien et le Conseil de la radiodiffusion et des télécommunications canadiennes. </t>
    </r>
  </si>
  <si>
    <r>
      <rPr>
        <b/>
        <sz val="11"/>
        <rFont val="Calibri"/>
        <family val="2"/>
      </rPr>
      <t xml:space="preserve">L'artiste ou les artistes visé.e.s par la demande </t>
    </r>
    <r>
      <rPr>
        <b/>
        <sz val="10"/>
        <rFont val="Calibri"/>
        <family val="2"/>
      </rPr>
      <t xml:space="preserve">
</t>
    </r>
    <r>
      <rPr>
        <sz val="10"/>
        <rFont val="Calibri"/>
        <family val="2"/>
      </rPr>
      <t xml:space="preserve">(s'il s'agit d'un groupe, vos réponses doivent être en fonction de la majorité des membres (50%) OU du ou de la chanteur.se principal.e ou meneur.se du groupe selon la perception du public)   </t>
    </r>
  </si>
  <si>
    <t>MUSICACTION
COMMERCIALISATION NATIONALE
BUDGET ET BILAN 25-26</t>
  </si>
  <si>
    <t>Adresse complète (no, rue, ville, province, code postal)</t>
  </si>
  <si>
    <t xml:space="preserve">L'album a un minimum de 7 plages ou un contenu musical de 30 minutes.    </t>
  </si>
  <si>
    <t>Ville - Province - Code postal</t>
  </si>
  <si>
    <t>Quel est le rendement déjà obtenu par le projet (rotations radio, spectacles, web, etc)?</t>
  </si>
  <si>
    <t>Décrire les objectifs visés par le projet:</t>
  </si>
  <si>
    <t>Décrire les stratégies pour atteindre la clientèle ciblée:</t>
  </si>
  <si>
    <t>Quels sont les résultats attendus ou souhaités?</t>
  </si>
  <si>
    <t>Expliquer les raisons de ce parachèvement intérimaire:</t>
  </si>
  <si>
    <t>Quelles sont les activités réalisées et les faits saillants?</t>
  </si>
  <si>
    <t>Quelles sont les retombées à ce jour?</t>
  </si>
  <si>
    <t>Efficacité de la stratégie et impact sur le développement de la carrière de l'artiste:</t>
  </si>
  <si>
    <t xml:space="preserve"> X</t>
  </si>
  <si>
    <t>X</t>
  </si>
  <si>
    <t xml:space="preserve">Album vocal francophone, vocal autre langue ou non vocal </t>
  </si>
  <si>
    <r>
      <t>1</t>
    </r>
    <r>
      <rPr>
        <b/>
        <vertAlign val="superscript"/>
        <sz val="10"/>
        <rFont val="Calibri"/>
        <family val="2"/>
      </rPr>
      <t>er</t>
    </r>
  </si>
  <si>
    <t>Décrire le créneau de l'album et indiquer comment il se démarquera face à sa concurrence:</t>
  </si>
  <si>
    <t>Rendement déjà obtenu par le projet (visibilité médiatique, web, télé, collaborations, prix, concours, récompenses, formateur, porte-parole, succès en ligne, adhésion à des associations ou regroupements en musique de la Francophonie canadienne, etc.) :</t>
  </si>
  <si>
    <t>Succès radio (extraits-positionnement, commerciale, régionale, communautaire ou universitaire, etc):</t>
  </si>
  <si>
    <t>Développement à l'international (spectacles, équipe, presse):</t>
  </si>
  <si>
    <r>
      <t xml:space="preserve">Décrire les stratégies de </t>
    </r>
    <r>
      <rPr>
        <b/>
        <sz val="10"/>
        <rFont val="Calibri"/>
        <family val="2"/>
      </rPr>
      <t>commercialisation pour atteindre la clientèle ciblée</t>
    </r>
    <r>
      <rPr>
        <b/>
        <sz val="10"/>
        <rFont val="Calibri"/>
        <family val="2"/>
        <scheme val="minor"/>
      </rPr>
      <t>:</t>
    </r>
  </si>
  <si>
    <t>Quels sont les objectifs visés par le projet et les résultats attendus ou souhaités?</t>
  </si>
  <si>
    <t>CN</t>
  </si>
  <si>
    <t xml:space="preserve">Aide maximale 20 000 $ pour les images, incluant la production d'images internet </t>
  </si>
  <si>
    <t>et aide maximale de 15 000 $ pour les vidéoclips</t>
  </si>
  <si>
    <t>* Rapports statistiques mensuels des réseaux sociaux (Facebook, X, etc.) des plateformes communautaires (YouTube, Viméo, etc.) et du site internet de l'artiste (Google Analytics, etc.)</t>
  </si>
  <si>
    <t xml:space="preserve">           Copie de l'enregistrement sonore en format MP3, copie de la pochette en format PDF, licences de reproduction mécanique et preuves du dépôt légal</t>
  </si>
  <si>
    <t>Transport (0,60 $ /km ou autre)</t>
  </si>
  <si>
    <t>Personne originaire ou d’ascendance de l'Afrique du Nord</t>
  </si>
  <si>
    <t>Si l’intelligence artificielle (IA) a été utilisée ou sera utilisée dans le cadre de la création et/ou la production des œuvres visées par la demande, veuillez expliquer l'usage qui en est fait:</t>
  </si>
  <si>
    <t>4 - Qu'elle ou il, ou l'artiste visé.e par la demande, a fait usage de l'intelligence artificielle dans la création et/ou la production des œuvres visées par cette demande ____ Oui _____Non (Cochez).</t>
  </si>
  <si>
    <t>5- La ou le Demandeur déclare que tous les renseignements contenus dans ce dossier sont exacts.</t>
  </si>
  <si>
    <t>Si l’intelligence artificielle (IA) a été utilisée dans le cadre de la création et/ou la production des œuvres visées par la demande, veuillez expliquer l'usage qui en a été fait:</t>
  </si>
  <si>
    <t xml:space="preserve">L'album a un contenu francophone de 70 % (sauf pour les projets en langues autochtones, en musique classique, instrumentale et globale). </t>
  </si>
  <si>
    <t xml:space="preserve">        50 % de la msuique et des paroles sont l'œuvre de canadien.ne.s, sauf en musique classique, en musique globale et en jazz traditionnel.</t>
  </si>
  <si>
    <t xml:space="preserve">        70 % du contenu est francophone (soit 70 % des pièces ou 70 % du minutage), sauf pour les projets en langues autochtones, en musique classique, instrumentale ou globale.</t>
  </si>
  <si>
    <t xml:space="preserve">Un minimum de 50 % de la musique et des paroles de l'album sont l'œuvre de citoyens ou de résident.e.s permanent.e.s canadien.ne.s (sauf en musique classique, musique globale et jazz traditionnel).  </t>
  </si>
  <si>
    <t xml:space="preserve">L'album a un contenu francophone de 70 % (sauf pour les projets en langue autochtones, en musique classique, instrumentale et globale). </t>
  </si>
  <si>
    <t xml:space="preserve">      50 % de la msuique et des paroles sont l'œuvre de canadien.ne.s, sauf en musique classique, en musique globale et en jazz traditionnel.</t>
  </si>
  <si>
    <t xml:space="preserve">      70 % du contenu est francophone (soit 70% des pièces ou 70 % du minutage), sauf pour les projets en langues autochtones, en musique classique, instrumentale ou globale.</t>
  </si>
  <si>
    <t>7- La ou le Demandeur déclare qu'elle ou il, ou l'artiste visé.e par la demande, a fait ou envisage de faire usage de l'intelligence artificielle dans la création et/ou la production des œuvres visées par cette demande ____ Oui _____Non (Cochez)</t>
  </si>
  <si>
    <t>8- La ou le Demandeur consent à la collecte et l’utilisation des renseignements fournis aux fins de l’administration par Musicaction de sa demande et du programme et de la production d'études, de recherches ou de statistiques sur l'industrie de la musique par Musicaction ainsi qu'à la communication de renseignements, dont des renseignements personnels, aux partenaires de Musicaction, incluant le ministère du Patrimoine canadien et les personnes qu’ils désignent (ex. un.e vérificateur.trice). Musicaction a une politique de confidentialité pour les renseignements personnels, qui indique les droits d'accès, de rectification et de retrait requis par la loi et qui peut être consultée sur son site web.</t>
  </si>
  <si>
    <t>9- La ou le Demandeur déclare avoir obtenu le consentement des personnes dont elle ou il fournit les renseignements personnels à Musicaction aux fins de leur collecte et utilisation et communication décrites ci-haut.</t>
  </si>
  <si>
    <t xml:space="preserve">10- Advenant l’acceptation de sa demande, la ou le Demandeur autorise Musicaction à partager publiquement (site web, rapport annuel, etc.) des renseignements à propos du projet accepté, notamment son nom, le nom de tout.e artiste visé.e. et le montant de l’engagement accordé. </t>
  </si>
  <si>
    <t>11- La ou le Demandeur consent à recevoir les communiqués et infolettres de Musicaction  ____ Oui _____Non (Cochez).</t>
  </si>
  <si>
    <t>12- La ou le Demandeur déclare que tous les renseignements contenus dans ce dossier sont exacts.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</si>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</sst>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_);\(#,##0.00\ &quot;$&quot;\)"/>
    <numFmt numFmtId="164" formatCode="#,##0.00\ &quot;$&quot;"/>
    <numFmt numFmtId="165" formatCode="#,##0\ &quot;$&quot;"/>
    <numFmt numFmtId="166" formatCode="yy/mm/dd;@"/>
  </numFmts>
  <fonts count="70" x14ac:knownFonts="1">
    <font>
      <sz val="10"/>
      <name val="Arial"/>
    </font>
    <font>
      <sz val="11"/>
      <color theme="1"/>
      <name val="Calibri"/>
      <family val="2"/>
      <scheme val="minor"/>
    </font>
    <font>
      <sz val="10"/>
      <name val="Arial"/>
      <family val="2"/>
    </font>
    <font>
      <sz val="8"/>
      <name val="Arial"/>
      <family val="2"/>
    </font>
    <font>
      <b/>
      <sz val="9"/>
      <name val="Calibri"/>
      <family val="2"/>
    </font>
    <font>
      <sz val="9"/>
      <name val="Calibri"/>
      <family val="2"/>
    </font>
    <font>
      <i/>
      <sz val="9"/>
      <name val="Calibri"/>
      <family val="2"/>
    </font>
    <font>
      <u/>
      <sz val="9"/>
      <name val="Calibri"/>
      <family val="2"/>
    </font>
    <font>
      <sz val="9"/>
      <color indexed="55"/>
      <name val="Calibri"/>
      <family val="2"/>
    </font>
    <font>
      <b/>
      <i/>
      <sz val="9"/>
      <color indexed="12"/>
      <name val="Calibri"/>
      <family val="2"/>
    </font>
    <font>
      <b/>
      <i/>
      <sz val="9"/>
      <name val="Calibri"/>
      <family val="2"/>
    </font>
    <font>
      <b/>
      <u/>
      <sz val="9"/>
      <name val="Calibri"/>
      <family val="2"/>
    </font>
    <font>
      <b/>
      <sz val="8"/>
      <name val="Calibri"/>
      <family val="2"/>
    </font>
    <font>
      <sz val="8"/>
      <name val="Calibri"/>
      <family val="2"/>
    </font>
    <font>
      <b/>
      <sz val="11"/>
      <name val="Calibri"/>
      <family val="2"/>
    </font>
    <font>
      <sz val="10"/>
      <name val="Arial"/>
      <family val="2"/>
    </font>
    <font>
      <b/>
      <sz val="9"/>
      <color indexed="10"/>
      <name val="Calibri"/>
      <family val="2"/>
    </font>
    <font>
      <sz val="9"/>
      <color indexed="81"/>
      <name val="Tahoma"/>
      <family val="2"/>
    </font>
    <font>
      <b/>
      <sz val="9"/>
      <color indexed="62"/>
      <name val="Calibri"/>
      <family val="2"/>
    </font>
    <font>
      <b/>
      <sz val="8"/>
      <color indexed="62"/>
      <name val="Calibri"/>
      <family val="2"/>
    </font>
    <font>
      <b/>
      <sz val="10"/>
      <name val="Calibri"/>
      <family val="2"/>
    </font>
    <font>
      <sz val="10"/>
      <name val="Calibri"/>
      <family val="2"/>
    </font>
    <font>
      <sz val="10"/>
      <color indexed="8"/>
      <name val="Calibri"/>
      <family val="2"/>
    </font>
    <font>
      <b/>
      <sz val="12"/>
      <name val="Calibri"/>
      <family val="2"/>
    </font>
    <font>
      <b/>
      <u/>
      <sz val="10"/>
      <name val="Calibri"/>
      <family val="2"/>
    </font>
    <font>
      <b/>
      <i/>
      <sz val="10"/>
      <name val="Calibri"/>
      <family val="2"/>
    </font>
    <font>
      <i/>
      <sz val="10"/>
      <name val="Calibri"/>
      <family val="2"/>
    </font>
    <font>
      <b/>
      <sz val="9"/>
      <color rgb="FF003E6C"/>
      <name val="Calibri"/>
      <family val="2"/>
    </font>
    <font>
      <i/>
      <sz val="9"/>
      <color theme="8" tint="-0.249977111117893"/>
      <name val="Calibri"/>
      <family val="2"/>
    </font>
    <font>
      <sz val="10"/>
      <name val="Calibri"/>
      <family val="2"/>
      <scheme val="minor"/>
    </font>
    <font>
      <b/>
      <sz val="9"/>
      <color rgb="FFFF0000"/>
      <name val="Calibri"/>
      <family val="2"/>
    </font>
    <font>
      <b/>
      <sz val="10"/>
      <name val="Calibri"/>
      <family val="2"/>
      <scheme val="minor"/>
    </font>
    <font>
      <sz val="10"/>
      <color indexed="10"/>
      <name val="Calibri"/>
      <family val="2"/>
      <scheme val="minor"/>
    </font>
    <font>
      <u/>
      <sz val="10"/>
      <name val="Calibri"/>
      <family val="2"/>
      <scheme val="minor"/>
    </font>
    <font>
      <i/>
      <sz val="9"/>
      <color rgb="FFFF0000"/>
      <name val="Calibri"/>
      <family val="2"/>
    </font>
    <font>
      <b/>
      <sz val="12"/>
      <color theme="0"/>
      <name val="Calibri"/>
      <family val="2"/>
    </font>
    <font>
      <sz val="9"/>
      <color theme="0"/>
      <name val="Calibri"/>
      <family val="2"/>
    </font>
    <font>
      <b/>
      <sz val="10"/>
      <color rgb="FFFF0000"/>
      <name val="Calibri"/>
      <family val="2"/>
      <scheme val="minor"/>
    </font>
    <font>
      <i/>
      <sz val="10"/>
      <name val="Calibri"/>
      <family val="2"/>
      <scheme val="minor"/>
    </font>
    <font>
      <b/>
      <sz val="9"/>
      <name val="Calibri"/>
      <family val="2"/>
      <scheme val="minor"/>
    </font>
    <font>
      <b/>
      <sz val="9"/>
      <color theme="8" tint="-0.249977111117893"/>
      <name val="Calibri"/>
      <family val="2"/>
    </font>
    <font>
      <sz val="8"/>
      <color rgb="FF000000"/>
      <name val="Tahoma"/>
      <family val="2"/>
    </font>
    <font>
      <sz val="9"/>
      <color rgb="FFFF0000"/>
      <name val="Calibri"/>
      <family val="2"/>
    </font>
    <font>
      <b/>
      <sz val="12"/>
      <name val="Calibri"/>
      <family val="2"/>
      <scheme val="minor"/>
    </font>
    <font>
      <sz val="12"/>
      <name val="Calibri"/>
      <family val="2"/>
    </font>
    <font>
      <sz val="12"/>
      <name val="Calibri"/>
      <family val="2"/>
      <scheme val="minor"/>
    </font>
    <font>
      <i/>
      <sz val="12"/>
      <name val="Calibri"/>
      <family val="2"/>
    </font>
    <font>
      <sz val="10"/>
      <color rgb="FF000000"/>
      <name val="Arial"/>
      <family val="2"/>
    </font>
    <font>
      <i/>
      <sz val="10"/>
      <color rgb="FFFF0000"/>
      <name val="Calibri"/>
      <family val="2"/>
    </font>
    <font>
      <u/>
      <sz val="10"/>
      <color theme="10"/>
      <name val="Arial"/>
      <family val="2"/>
    </font>
    <font>
      <sz val="10"/>
      <name val="Segoe UI Emoji"/>
      <family val="2"/>
    </font>
    <font>
      <b/>
      <u/>
      <sz val="10"/>
      <color indexed="62"/>
      <name val="Calibri"/>
      <family val="2"/>
    </font>
    <font>
      <sz val="16"/>
      <name val="Calibri"/>
      <family val="2"/>
    </font>
    <font>
      <sz val="11"/>
      <name val="Calibri"/>
      <family val="2"/>
    </font>
    <font>
      <b/>
      <sz val="14"/>
      <color theme="0"/>
      <name val="Calibri"/>
      <family val="2"/>
    </font>
    <font>
      <sz val="14"/>
      <name val="Calibri"/>
      <family val="2"/>
      <scheme val="minor"/>
    </font>
    <font>
      <sz val="11"/>
      <color rgb="FF000000"/>
      <name val="Calibri"/>
      <family val="2"/>
    </font>
    <font>
      <b/>
      <sz val="11"/>
      <color rgb="FF000000"/>
      <name val="Calibri"/>
      <family val="2"/>
    </font>
    <font>
      <b/>
      <sz val="12"/>
      <color rgb="FFFFFFFF"/>
      <name val="Calibri"/>
      <family val="2"/>
    </font>
    <font>
      <u/>
      <sz val="10"/>
      <color rgb="FF0563C1"/>
      <name val="Calibri"/>
      <family val="2"/>
    </font>
    <font>
      <b/>
      <u/>
      <sz val="10"/>
      <color rgb="FF333399"/>
      <name val="Calibri"/>
      <family val="2"/>
    </font>
    <font>
      <sz val="9"/>
      <color rgb="FFFFFFFF"/>
      <name val="Calibri"/>
      <family val="2"/>
    </font>
    <font>
      <sz val="14"/>
      <name val="Calibri"/>
      <family val="2"/>
    </font>
    <font>
      <b/>
      <sz val="14"/>
      <color rgb="FFFFFFFF"/>
      <name val="Calibri"/>
      <family val="2"/>
    </font>
    <font>
      <b/>
      <sz val="12"/>
      <color rgb="FFC00000"/>
      <name val="Calibri"/>
      <family val="2"/>
    </font>
    <font>
      <b/>
      <sz val="12"/>
      <color theme="8" tint="-0.249977111117893"/>
      <name val="Calibri"/>
      <family val="2"/>
    </font>
    <font>
      <u/>
      <sz val="10"/>
      <color theme="10"/>
      <name val="Calibri"/>
      <family val="2"/>
    </font>
    <font>
      <sz val="11"/>
      <name val="Calibri"/>
      <family val="2"/>
      <scheme val="minor"/>
    </font>
    <font>
      <b/>
      <vertAlign val="superscript"/>
      <sz val="10"/>
      <name val="Calibri"/>
      <family val="2"/>
    </font>
    <font>
      <sz val="10"/>
      <color indexed="8"/>
      <name val="Calibri"/>
      <family val="2"/>
      <scheme val="minor"/>
    </font>
  </fonts>
  <fills count="23">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808080"/>
        <bgColor rgb="FF000000"/>
      </patternFill>
    </fill>
    <fill>
      <patternFill patternType="solid">
        <fgColor rgb="FFFFFFFF"/>
        <bgColor rgb="FF000000"/>
      </patternFill>
    </fill>
    <fill>
      <patternFill patternType="solid">
        <fgColor rgb="FF4472C4"/>
        <bgColor rgb="FF000000"/>
      </patternFill>
    </fill>
    <fill>
      <patternFill patternType="solid">
        <fgColor rgb="FFF2F2F2"/>
        <bgColor rgb="FF000000"/>
      </patternFill>
    </fill>
    <fill>
      <patternFill patternType="solid">
        <fgColor rgb="FFECF4FA"/>
        <bgColor rgb="FF000000"/>
      </patternFill>
    </fill>
    <fill>
      <patternFill patternType="solid">
        <fgColor theme="1" tint="0.499984740745262"/>
        <bgColor indexed="64"/>
      </patternFill>
    </fill>
    <fill>
      <patternFill patternType="solid">
        <fgColor theme="8"/>
        <bgColor indexed="64"/>
      </patternFill>
    </fill>
    <fill>
      <patternFill patternType="solid">
        <fgColor rgb="FFECF4FA"/>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hair">
        <color indexed="64"/>
      </top>
      <bottom/>
      <diagonal/>
    </border>
    <border>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thin">
        <color rgb="FFFFFFFF"/>
      </left>
      <right/>
      <top style="thin">
        <color rgb="FFFFFFFF"/>
      </top>
      <bottom/>
      <diagonal/>
    </border>
    <border>
      <left style="medium">
        <color rgb="FF4472C4"/>
      </left>
      <right/>
      <top style="medium">
        <color rgb="FF4472C4"/>
      </top>
      <bottom style="medium">
        <color rgb="FF4472C4"/>
      </bottom>
      <diagonal/>
    </border>
    <border>
      <left/>
      <right/>
      <top style="medium">
        <color rgb="FF4472C4"/>
      </top>
      <bottom style="medium">
        <color rgb="FF4472C4"/>
      </bottom>
      <diagonal/>
    </border>
    <border>
      <left/>
      <right style="medium">
        <color rgb="FF4472C4"/>
      </right>
      <top style="medium">
        <color rgb="FF4472C4"/>
      </top>
      <bottom style="medium">
        <color rgb="FF4472C4"/>
      </bottom>
      <diagonal/>
    </border>
    <border>
      <left style="medium">
        <color rgb="FF4472C4"/>
      </left>
      <right style="medium">
        <color rgb="FF4472C4"/>
      </right>
      <top style="medium">
        <color rgb="FF4472C4"/>
      </top>
      <bottom/>
      <diagonal/>
    </border>
    <border>
      <left/>
      <right style="medium">
        <color rgb="FF4472C4"/>
      </right>
      <top/>
      <bottom/>
      <diagonal/>
    </border>
    <border>
      <left style="medium">
        <color rgb="FF4472C4"/>
      </left>
      <right style="medium">
        <color rgb="FF4472C4"/>
      </right>
      <top/>
      <bottom/>
      <diagonal/>
    </border>
    <border>
      <left style="medium">
        <color rgb="FF4472C4"/>
      </left>
      <right style="medium">
        <color rgb="FF4472C4"/>
      </right>
      <top/>
      <bottom style="thin">
        <color rgb="FF4472C4"/>
      </bottom>
      <diagonal/>
    </border>
    <border>
      <left style="medium">
        <color rgb="FF4472C4"/>
      </left>
      <right style="medium">
        <color rgb="FF4472C4"/>
      </right>
      <top style="thin">
        <color rgb="FF4472C4"/>
      </top>
      <bottom style="thin">
        <color rgb="FF4472C4"/>
      </bottom>
      <diagonal/>
    </border>
    <border>
      <left style="medium">
        <color rgb="FF4472C4"/>
      </left>
      <right/>
      <top style="thin">
        <color rgb="FF4472C4"/>
      </top>
      <bottom style="thin">
        <color rgb="FF4472C4"/>
      </bottom>
      <diagonal/>
    </border>
    <border>
      <left/>
      <right/>
      <top style="thin">
        <color rgb="FF4472C4"/>
      </top>
      <bottom style="thin">
        <color rgb="FF4472C4"/>
      </bottom>
      <diagonal/>
    </border>
    <border>
      <left/>
      <right style="medium">
        <color rgb="FF4472C4"/>
      </right>
      <top style="thin">
        <color rgb="FF4472C4"/>
      </top>
      <bottom style="thin">
        <color rgb="FF4472C4"/>
      </bottom>
      <diagonal/>
    </border>
    <border>
      <left style="medium">
        <color rgb="FF4472C4"/>
      </left>
      <right/>
      <top/>
      <bottom/>
      <diagonal/>
    </border>
    <border>
      <left style="medium">
        <color rgb="FF4472C4"/>
      </left>
      <right style="medium">
        <color rgb="FF4472C4"/>
      </right>
      <top style="thin">
        <color rgb="FF4472C4"/>
      </top>
      <bottom/>
      <diagonal/>
    </border>
    <border>
      <left style="medium">
        <color rgb="FF4472C4"/>
      </left>
      <right/>
      <top style="thin">
        <color rgb="FF4472C4"/>
      </top>
      <bottom/>
      <diagonal/>
    </border>
    <border>
      <left/>
      <right/>
      <top style="thin">
        <color rgb="FF4472C4"/>
      </top>
      <bottom/>
      <diagonal/>
    </border>
    <border>
      <left/>
      <right style="medium">
        <color rgb="FF4472C4"/>
      </right>
      <top style="thin">
        <color rgb="FF4472C4"/>
      </top>
      <bottom/>
      <diagonal/>
    </border>
    <border>
      <left style="medium">
        <color rgb="FF4472C4"/>
      </left>
      <right/>
      <top/>
      <bottom style="thin">
        <color rgb="FF4472C4"/>
      </bottom>
      <diagonal/>
    </border>
    <border>
      <left/>
      <right/>
      <top/>
      <bottom style="thin">
        <color rgb="FF4472C4"/>
      </bottom>
      <diagonal/>
    </border>
    <border>
      <left/>
      <right style="medium">
        <color rgb="FF4472C4"/>
      </right>
      <top/>
      <bottom style="thin">
        <color rgb="FF4472C4"/>
      </bottom>
      <diagonal/>
    </border>
    <border>
      <left style="medium">
        <color rgb="FF4472C4"/>
      </left>
      <right style="medium">
        <color rgb="FF4472C4"/>
      </right>
      <top/>
      <bottom style="medium">
        <color rgb="FF4472C4"/>
      </bottom>
      <diagonal/>
    </border>
    <border>
      <left style="medium">
        <color rgb="FF4472C4"/>
      </left>
      <right/>
      <top/>
      <bottom style="medium">
        <color rgb="FF4472C4"/>
      </bottom>
      <diagonal/>
    </border>
    <border>
      <left/>
      <right/>
      <top/>
      <bottom style="medium">
        <color rgb="FF4472C4"/>
      </bottom>
      <diagonal/>
    </border>
    <border>
      <left/>
      <right style="medium">
        <color rgb="FF4472C4"/>
      </right>
      <top/>
      <bottom style="medium">
        <color rgb="FF4472C4"/>
      </bottom>
      <diagonal/>
    </border>
    <border>
      <left style="medium">
        <color rgb="FF4472C4"/>
      </left>
      <right style="thin">
        <color indexed="64"/>
      </right>
      <top style="medium">
        <color rgb="FF4472C4"/>
      </top>
      <bottom style="medium">
        <color rgb="FF4472C4"/>
      </bottom>
      <diagonal/>
    </border>
    <border>
      <left style="thin">
        <color indexed="64"/>
      </left>
      <right style="thin">
        <color indexed="64"/>
      </right>
      <top style="medium">
        <color rgb="FF4472C4"/>
      </top>
      <bottom style="medium">
        <color rgb="FF4472C4"/>
      </bottom>
      <diagonal/>
    </border>
    <border>
      <left style="thin">
        <color indexed="64"/>
      </left>
      <right style="medium">
        <color rgb="FF4472C4"/>
      </right>
      <top style="medium">
        <color rgb="FF4472C4"/>
      </top>
      <bottom style="medium">
        <color rgb="FF4472C4"/>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0"/>
      </left>
      <right/>
      <top style="thin">
        <color theme="0"/>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style="medium">
        <color theme="8"/>
      </right>
      <top style="medium">
        <color theme="8"/>
      </top>
      <bottom style="medium">
        <color theme="8"/>
      </bottom>
      <diagonal/>
    </border>
    <border>
      <left/>
      <right style="medium">
        <color theme="8"/>
      </right>
      <top/>
      <bottom/>
      <diagonal/>
    </border>
    <border>
      <left style="medium">
        <color theme="8"/>
      </left>
      <right style="medium">
        <color theme="8"/>
      </right>
      <top style="medium">
        <color theme="8"/>
      </top>
      <bottom style="thin">
        <color theme="8"/>
      </bottom>
      <diagonal/>
    </border>
    <border>
      <left style="medium">
        <color theme="8"/>
      </left>
      <right style="medium">
        <color theme="8"/>
      </right>
      <top style="thin">
        <color theme="8"/>
      </top>
      <bottom style="thin">
        <color theme="8"/>
      </bottom>
      <diagonal/>
    </border>
    <border>
      <left style="medium">
        <color theme="8"/>
      </left>
      <right/>
      <top style="thin">
        <color theme="8"/>
      </top>
      <bottom style="thin">
        <color theme="8"/>
      </bottom>
      <diagonal/>
    </border>
    <border>
      <left/>
      <right/>
      <top style="thin">
        <color theme="8"/>
      </top>
      <bottom style="thin">
        <color theme="8"/>
      </bottom>
      <diagonal/>
    </border>
    <border>
      <left/>
      <right style="medium">
        <color theme="8"/>
      </right>
      <top style="thin">
        <color theme="8"/>
      </top>
      <bottom style="thin">
        <color theme="8"/>
      </bottom>
      <diagonal/>
    </border>
    <border>
      <left style="medium">
        <color theme="8"/>
      </left>
      <right style="medium">
        <color theme="8"/>
      </right>
      <top/>
      <bottom/>
      <diagonal/>
    </border>
    <border>
      <left style="medium">
        <color theme="8"/>
      </left>
      <right/>
      <top/>
      <bottom/>
      <diagonal/>
    </border>
    <border>
      <left style="medium">
        <color theme="8"/>
      </left>
      <right style="medium">
        <color theme="8"/>
      </right>
      <top/>
      <bottom style="thin">
        <color theme="8"/>
      </bottom>
      <diagonal/>
    </border>
    <border>
      <left style="medium">
        <color theme="8"/>
      </left>
      <right style="medium">
        <color theme="8"/>
      </right>
      <top style="thin">
        <color theme="8"/>
      </top>
      <bottom/>
      <diagonal/>
    </border>
    <border>
      <left style="medium">
        <color theme="8"/>
      </left>
      <right/>
      <top style="thin">
        <color theme="8"/>
      </top>
      <bottom/>
      <diagonal/>
    </border>
    <border>
      <left/>
      <right/>
      <top style="thin">
        <color theme="8"/>
      </top>
      <bottom/>
      <diagonal/>
    </border>
    <border>
      <left/>
      <right style="medium">
        <color theme="8"/>
      </right>
      <top style="thin">
        <color theme="8"/>
      </top>
      <bottom/>
      <diagonal/>
    </border>
    <border>
      <left style="medium">
        <color theme="8"/>
      </left>
      <right/>
      <top/>
      <bottom style="thin">
        <color theme="8"/>
      </bottom>
      <diagonal/>
    </border>
    <border>
      <left/>
      <right/>
      <top/>
      <bottom style="thin">
        <color theme="8"/>
      </bottom>
      <diagonal/>
    </border>
    <border>
      <left/>
      <right style="medium">
        <color theme="8"/>
      </right>
      <top/>
      <bottom style="thin">
        <color theme="8"/>
      </bottom>
      <diagonal/>
    </border>
    <border>
      <left style="medium">
        <color theme="8"/>
      </left>
      <right style="medium">
        <color theme="8"/>
      </right>
      <top/>
      <bottom style="medium">
        <color theme="8"/>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8"/>
      </left>
      <right style="thin">
        <color indexed="64"/>
      </right>
      <top style="medium">
        <color theme="8"/>
      </top>
      <bottom style="medium">
        <color theme="8"/>
      </bottom>
      <diagonal/>
    </border>
    <border>
      <left style="thin">
        <color indexed="64"/>
      </left>
      <right style="thin">
        <color indexed="64"/>
      </right>
      <top style="medium">
        <color theme="8"/>
      </top>
      <bottom style="medium">
        <color theme="8"/>
      </bottom>
      <diagonal/>
    </border>
    <border>
      <left style="thin">
        <color indexed="64"/>
      </left>
      <right style="medium">
        <color theme="8"/>
      </right>
      <top style="medium">
        <color theme="8"/>
      </top>
      <bottom style="medium">
        <color theme="8"/>
      </bottom>
      <diagonal/>
    </border>
  </borders>
  <cellStyleXfs count="9">
    <xf numFmtId="0" fontId="0" fillId="0" borderId="0"/>
    <xf numFmtId="0" fontId="15" fillId="0" borderId="0"/>
    <xf numFmtId="0" fontId="15" fillId="0" borderId="0"/>
    <xf numFmtId="0" fontId="2" fillId="0" borderId="0"/>
    <xf numFmtId="9" fontId="2" fillId="0" borderId="0" applyFont="0" applyFill="0" applyBorder="0" applyAlignment="0" applyProtection="0"/>
    <xf numFmtId="0" fontId="1" fillId="0" borderId="0"/>
    <xf numFmtId="0" fontId="2" fillId="0" borderId="0"/>
    <xf numFmtId="0" fontId="2" fillId="0" borderId="0"/>
    <xf numFmtId="0" fontId="49" fillId="0" borderId="0" applyNumberFormat="0" applyFill="0" applyBorder="0" applyAlignment="0" applyProtection="0"/>
  </cellStyleXfs>
  <cellXfs count="665">
    <xf numFmtId="0" fontId="0" fillId="0" borderId="0" xfId="0"/>
    <xf numFmtId="0" fontId="4" fillId="0" borderId="0" xfId="0" applyFont="1" applyAlignment="1">
      <alignment horizontal="left"/>
    </xf>
    <xf numFmtId="0" fontId="5" fillId="0" borderId="0" xfId="0" applyFont="1"/>
    <xf numFmtId="0" fontId="4" fillId="0" borderId="0" xfId="0" applyFont="1"/>
    <xf numFmtId="0" fontId="5" fillId="0" borderId="0" xfId="0" applyFont="1" applyAlignment="1">
      <alignment wrapText="1"/>
    </xf>
    <xf numFmtId="0" fontId="5" fillId="0" borderId="0" xfId="0" applyFont="1" applyAlignment="1">
      <alignment horizontal="left" wrapText="1"/>
    </xf>
    <xf numFmtId="0" fontId="5" fillId="0" borderId="0" xfId="0" applyFont="1" applyAlignment="1">
      <alignment horizontal="left"/>
    </xf>
    <xf numFmtId="0" fontId="4" fillId="0" borderId="1" xfId="0" applyFont="1" applyBorder="1" applyAlignment="1">
      <alignment horizontal="left"/>
    </xf>
    <xf numFmtId="0" fontId="5" fillId="0" borderId="1" xfId="0" applyFont="1" applyBorder="1" applyAlignment="1">
      <alignment horizontal="left"/>
    </xf>
    <xf numFmtId="0" fontId="4" fillId="2" borderId="1" xfId="0" applyFont="1" applyFill="1" applyBorder="1" applyAlignment="1">
      <alignment horizontal="center"/>
    </xf>
    <xf numFmtId="164" fontId="5" fillId="0" borderId="1" xfId="0" applyNumberFormat="1" applyFont="1" applyBorder="1"/>
    <xf numFmtId="0" fontId="5" fillId="0" borderId="1" xfId="0" applyFont="1" applyBorder="1" applyAlignment="1">
      <alignment horizontal="right"/>
    </xf>
    <xf numFmtId="166" fontId="5" fillId="0" borderId="1" xfId="0" applyNumberFormat="1" applyFont="1" applyBorder="1"/>
    <xf numFmtId="14" fontId="5" fillId="0" borderId="1" xfId="0" applyNumberFormat="1" applyFont="1" applyBorder="1"/>
    <xf numFmtId="0" fontId="5" fillId="0" borderId="1" xfId="0" applyFont="1" applyBorder="1"/>
    <xf numFmtId="164" fontId="5" fillId="0" borderId="0" xfId="0" applyNumberFormat="1" applyFont="1"/>
    <xf numFmtId="166" fontId="5" fillId="0" borderId="0" xfId="0" applyNumberFormat="1" applyFont="1"/>
    <xf numFmtId="1" fontId="5" fillId="0" borderId="0" xfId="0" applyNumberFormat="1" applyFont="1"/>
    <xf numFmtId="165" fontId="5" fillId="0" borderId="0" xfId="0" applyNumberFormat="1" applyFont="1" applyAlignment="1">
      <alignment horizontal="center"/>
    </xf>
    <xf numFmtId="165" fontId="4" fillId="0" borderId="0" xfId="0" applyNumberFormat="1" applyFont="1" applyAlignment="1">
      <alignment horizontal="center" vertical="center"/>
    </xf>
    <xf numFmtId="1" fontId="4" fillId="0" borderId="0" xfId="0" applyNumberFormat="1" applyFont="1" applyAlignment="1">
      <alignment horizontal="center"/>
    </xf>
    <xf numFmtId="0" fontId="5" fillId="0" borderId="0" xfId="0" applyFont="1" applyAlignment="1">
      <alignment horizontal="center"/>
    </xf>
    <xf numFmtId="0" fontId="4" fillId="2" borderId="0" xfId="0" applyFont="1" applyFill="1"/>
    <xf numFmtId="0" fontId="4" fillId="0" borderId="0" xfId="0" applyFont="1" applyProtection="1">
      <protection locked="0"/>
    </xf>
    <xf numFmtId="1" fontId="5" fillId="0" borderId="0" xfId="0" applyNumberFormat="1" applyFont="1" applyAlignment="1" applyProtection="1">
      <alignment horizontal="center"/>
      <protection locked="0"/>
    </xf>
    <xf numFmtId="0" fontId="5" fillId="0" borderId="0" xfId="0" applyFont="1" applyAlignment="1" applyProtection="1">
      <alignment horizontal="center"/>
      <protection locked="0"/>
    </xf>
    <xf numFmtId="165" fontId="4" fillId="0" borderId="0" xfId="0" applyNumberFormat="1" applyFont="1" applyAlignment="1" applyProtection="1">
      <alignment horizontal="right" vertical="center"/>
      <protection locked="0"/>
    </xf>
    <xf numFmtId="0" fontId="5" fillId="0" borderId="0" xfId="0" applyFont="1" applyProtection="1">
      <protection locked="0"/>
    </xf>
    <xf numFmtId="165" fontId="5" fillId="0" borderId="0" xfId="0" applyNumberFormat="1" applyFont="1" applyAlignment="1" applyProtection="1">
      <alignment horizontal="right"/>
      <protection locked="0"/>
    </xf>
    <xf numFmtId="1" fontId="5" fillId="0" borderId="0" xfId="0" applyNumberFormat="1" applyFont="1" applyProtection="1">
      <protection locked="0"/>
    </xf>
    <xf numFmtId="1" fontId="4" fillId="0" borderId="0" xfId="0" applyNumberFormat="1" applyFont="1" applyAlignment="1">
      <alignment horizontal="left"/>
    </xf>
    <xf numFmtId="165" fontId="4" fillId="0" borderId="0" xfId="0" applyNumberFormat="1" applyFont="1" applyAlignment="1" applyProtection="1">
      <alignment horizontal="right"/>
      <protection hidden="1"/>
    </xf>
    <xf numFmtId="165" fontId="5" fillId="0" borderId="0" xfId="0" applyNumberFormat="1" applyFont="1" applyAlignment="1" applyProtection="1">
      <alignment horizontal="right"/>
      <protection hidden="1"/>
    </xf>
    <xf numFmtId="2" fontId="5" fillId="0" borderId="0" xfId="3" applyNumberFormat="1" applyFont="1" applyProtection="1">
      <protection locked="0"/>
    </xf>
    <xf numFmtId="0" fontId="5" fillId="0" borderId="0" xfId="0" applyFont="1" applyAlignment="1" applyProtection="1">
      <alignment horizontal="left"/>
      <protection locked="0"/>
    </xf>
    <xf numFmtId="165" fontId="5" fillId="0" borderId="0" xfId="0" applyNumberFormat="1" applyFont="1" applyAlignment="1">
      <alignment horizontal="right"/>
    </xf>
    <xf numFmtId="165" fontId="5" fillId="0" borderId="0" xfId="0" applyNumberFormat="1" applyFont="1" applyProtection="1">
      <protection locked="0"/>
    </xf>
    <xf numFmtId="1" fontId="4" fillId="0" borderId="0" xfId="0" applyNumberFormat="1" applyFont="1" applyAlignment="1" applyProtection="1">
      <alignment horizontal="center"/>
      <protection locked="0"/>
    </xf>
    <xf numFmtId="1" fontId="4" fillId="0" borderId="0" xfId="0" applyNumberFormat="1" applyFont="1" applyProtection="1">
      <protection locked="0"/>
    </xf>
    <xf numFmtId="1" fontId="5" fillId="0" borderId="0" xfId="0" applyNumberFormat="1" applyFont="1" applyAlignment="1">
      <alignment horizontal="center"/>
    </xf>
    <xf numFmtId="165" fontId="4" fillId="0" borderId="0" xfId="0" applyNumberFormat="1" applyFont="1" applyAlignment="1" applyProtection="1">
      <alignment horizontal="right"/>
      <protection locked="0"/>
    </xf>
    <xf numFmtId="1" fontId="5" fillId="0" borderId="0" xfId="3" applyNumberFormat="1" applyFont="1" applyProtection="1">
      <protection locked="0"/>
    </xf>
    <xf numFmtId="0" fontId="6" fillId="0" borderId="0" xfId="0" applyFont="1"/>
    <xf numFmtId="165" fontId="4" fillId="0" borderId="0" xfId="0" applyNumberFormat="1" applyFont="1" applyAlignment="1">
      <alignment horizontal="right"/>
    </xf>
    <xf numFmtId="0" fontId="4" fillId="0" borderId="2" xfId="0" applyFont="1" applyBorder="1"/>
    <xf numFmtId="1" fontId="5" fillId="0" borderId="2" xfId="0" applyNumberFormat="1" applyFont="1" applyBorder="1" applyAlignment="1">
      <alignment horizontal="center"/>
    </xf>
    <xf numFmtId="0" fontId="8" fillId="0" borderId="2" xfId="0" applyFont="1" applyBorder="1"/>
    <xf numFmtId="165" fontId="5" fillId="0" borderId="2" xfId="0" applyNumberFormat="1" applyFont="1" applyBorder="1" applyAlignment="1">
      <alignment horizontal="right"/>
    </xf>
    <xf numFmtId="165" fontId="5" fillId="0" borderId="3" xfId="0" applyNumberFormat="1" applyFont="1" applyBorder="1" applyAlignment="1">
      <alignment horizontal="right"/>
    </xf>
    <xf numFmtId="0" fontId="8" fillId="0" borderId="0" xfId="0" applyFont="1"/>
    <xf numFmtId="165" fontId="5" fillId="0" borderId="4" xfId="0" applyNumberFormat="1" applyFont="1" applyBorder="1" applyAlignment="1">
      <alignment horizontal="right"/>
    </xf>
    <xf numFmtId="1" fontId="5" fillId="0" borderId="5" xfId="0" applyNumberFormat="1" applyFont="1" applyBorder="1" applyAlignment="1">
      <alignment horizontal="center"/>
    </xf>
    <xf numFmtId="0" fontId="8" fillId="0" borderId="5" xfId="0" applyFont="1" applyBorder="1"/>
    <xf numFmtId="166" fontId="5" fillId="0" borderId="5" xfId="0" applyNumberFormat="1" applyFont="1" applyBorder="1" applyAlignment="1">
      <alignment horizontal="right"/>
    </xf>
    <xf numFmtId="166" fontId="5" fillId="0" borderId="6" xfId="0" applyNumberFormat="1" applyFont="1" applyBorder="1" applyAlignment="1">
      <alignment horizontal="right"/>
    </xf>
    <xf numFmtId="0" fontId="9" fillId="0" borderId="0" xfId="0" applyFont="1" applyProtection="1">
      <protection locked="0"/>
    </xf>
    <xf numFmtId="0" fontId="6" fillId="0" borderId="0" xfId="0" applyFont="1" applyProtection="1">
      <protection locked="0"/>
    </xf>
    <xf numFmtId="166" fontId="5" fillId="0" borderId="7" xfId="0" applyNumberFormat="1" applyFont="1" applyBorder="1"/>
    <xf numFmtId="164" fontId="5" fillId="0" borderId="8" xfId="0" applyNumberFormat="1" applyFont="1" applyBorder="1"/>
    <xf numFmtId="0" fontId="5" fillId="0" borderId="9" xfId="0" applyFont="1" applyBorder="1" applyAlignment="1">
      <alignment horizontal="right"/>
    </xf>
    <xf numFmtId="0" fontId="4" fillId="0" borderId="8" xfId="0" applyFont="1" applyBorder="1" applyAlignment="1">
      <alignment horizontal="left"/>
    </xf>
    <xf numFmtId="0" fontId="5" fillId="0" borderId="8" xfId="0" applyFont="1" applyBorder="1" applyAlignment="1">
      <alignment horizontal="left"/>
    </xf>
    <xf numFmtId="0" fontId="4" fillId="2" borderId="8" xfId="0" applyFont="1" applyFill="1" applyBorder="1" applyAlignment="1">
      <alignment horizontal="center"/>
    </xf>
    <xf numFmtId="0" fontId="4" fillId="0" borderId="1" xfId="0" applyFont="1" applyBorder="1"/>
    <xf numFmtId="164" fontId="4" fillId="2" borderId="1" xfId="0" applyNumberFormat="1" applyFont="1" applyFill="1" applyBorder="1"/>
    <xf numFmtId="0" fontId="5" fillId="0" borderId="1" xfId="0" applyFont="1" applyBorder="1" applyAlignment="1" applyProtection="1">
      <alignment horizontal="right"/>
      <protection locked="0"/>
    </xf>
    <xf numFmtId="7" fontId="4" fillId="2" borderId="1" xfId="0" applyNumberFormat="1" applyFont="1" applyFill="1" applyBorder="1" applyProtection="1">
      <protection locked="0"/>
    </xf>
    <xf numFmtId="164" fontId="5" fillId="2" borderId="1" xfId="0" applyNumberFormat="1" applyFont="1" applyFill="1" applyBorder="1"/>
    <xf numFmtId="164" fontId="5" fillId="2" borderId="8" xfId="0" applyNumberFormat="1" applyFont="1" applyFill="1" applyBorder="1"/>
    <xf numFmtId="7" fontId="4" fillId="2" borderId="9" xfId="0" applyNumberFormat="1" applyFont="1" applyFill="1" applyBorder="1" applyProtection="1">
      <protection locked="0"/>
    </xf>
    <xf numFmtId="164" fontId="5" fillId="2" borderId="9" xfId="0" applyNumberFormat="1" applyFont="1" applyFill="1" applyBorder="1"/>
    <xf numFmtId="7" fontId="4" fillId="0" borderId="1" xfId="0" applyNumberFormat="1" applyFont="1" applyBorder="1" applyProtection="1">
      <protection locked="0"/>
    </xf>
    <xf numFmtId="0" fontId="5" fillId="0" borderId="0" xfId="0" applyFont="1" applyAlignment="1" applyProtection="1">
      <alignment vertical="center"/>
      <protection locked="0"/>
    </xf>
    <xf numFmtId="165" fontId="4" fillId="0" borderId="0" xfId="0" applyNumberFormat="1" applyFont="1" applyAlignment="1" applyProtection="1">
      <alignment horizontal="center" vertical="center"/>
      <protection hidden="1"/>
    </xf>
    <xf numFmtId="165" fontId="4" fillId="0" borderId="0" xfId="0" applyNumberFormat="1" applyFont="1" applyAlignment="1" applyProtection="1">
      <alignment horizontal="right" vertical="center"/>
      <protection hidden="1"/>
    </xf>
    <xf numFmtId="165" fontId="5" fillId="0" borderId="0" xfId="0" applyNumberFormat="1" applyFont="1" applyProtection="1">
      <protection hidden="1"/>
    </xf>
    <xf numFmtId="165" fontId="5" fillId="0" borderId="2" xfId="0" applyNumberFormat="1" applyFont="1" applyBorder="1" applyAlignment="1" applyProtection="1">
      <alignment horizontal="right"/>
      <protection hidden="1"/>
    </xf>
    <xf numFmtId="166" fontId="4" fillId="0" borderId="5" xfId="0" applyNumberFormat="1" applyFont="1" applyBorder="1" applyAlignment="1" applyProtection="1">
      <alignment horizontal="right"/>
      <protection hidden="1"/>
    </xf>
    <xf numFmtId="0" fontId="5" fillId="0" borderId="0" xfId="0" applyFont="1" applyAlignment="1">
      <alignment horizontal="center" wrapText="1"/>
    </xf>
    <xf numFmtId="0" fontId="4" fillId="0" borderId="10" xfId="0" applyFont="1" applyBorder="1" applyAlignment="1">
      <alignment horizontal="center" wrapText="1"/>
    </xf>
    <xf numFmtId="0" fontId="4" fillId="2" borderId="10" xfId="0" applyFont="1" applyFill="1" applyBorder="1" applyAlignment="1">
      <alignment horizontal="center" wrapText="1"/>
    </xf>
    <xf numFmtId="164" fontId="4" fillId="0" borderId="10" xfId="0" applyNumberFormat="1" applyFont="1" applyBorder="1" applyAlignment="1">
      <alignment horizontal="center" wrapText="1"/>
    </xf>
    <xf numFmtId="166" fontId="4" fillId="0" borderId="10" xfId="0" applyNumberFormat="1" applyFont="1" applyBorder="1" applyAlignment="1">
      <alignment horizontal="center" wrapText="1"/>
    </xf>
    <xf numFmtId="0" fontId="4" fillId="0" borderId="10" xfId="0" applyFont="1" applyBorder="1" applyAlignment="1">
      <alignment horizontal="left" wrapText="1"/>
    </xf>
    <xf numFmtId="0" fontId="12" fillId="0" borderId="10" xfId="0" applyFont="1" applyBorder="1" applyAlignment="1">
      <alignment horizontal="center" wrapText="1"/>
    </xf>
    <xf numFmtId="166" fontId="5" fillId="0" borderId="11" xfId="0" applyNumberFormat="1" applyFont="1" applyBorder="1"/>
    <xf numFmtId="164" fontId="5" fillId="4" borderId="1" xfId="0" applyNumberFormat="1" applyFont="1" applyFill="1" applyBorder="1"/>
    <xf numFmtId="7" fontId="4" fillId="4" borderId="1" xfId="0" applyNumberFormat="1" applyFont="1" applyFill="1" applyBorder="1" applyProtection="1">
      <protection locked="0"/>
    </xf>
    <xf numFmtId="0" fontId="5" fillId="4" borderId="1" xfId="0" applyFont="1" applyFill="1" applyBorder="1"/>
    <xf numFmtId="166" fontId="5" fillId="4" borderId="1" xfId="0" applyNumberFormat="1" applyFont="1" applyFill="1" applyBorder="1"/>
    <xf numFmtId="164" fontId="4" fillId="4" borderId="10" xfId="0" applyNumberFormat="1" applyFont="1" applyFill="1" applyBorder="1" applyAlignment="1">
      <alignment horizontal="center" wrapText="1"/>
    </xf>
    <xf numFmtId="164" fontId="4" fillId="5" borderId="10" xfId="0" applyNumberFormat="1" applyFont="1" applyFill="1" applyBorder="1" applyAlignment="1">
      <alignment horizontal="center" wrapText="1"/>
    </xf>
    <xf numFmtId="164" fontId="4" fillId="6" borderId="10" xfId="0" applyNumberFormat="1" applyFont="1" applyFill="1" applyBorder="1" applyAlignment="1">
      <alignment horizontal="center" wrapText="1"/>
    </xf>
    <xf numFmtId="164" fontId="5" fillId="6" borderId="1" xfId="0" applyNumberFormat="1" applyFont="1" applyFill="1" applyBorder="1"/>
    <xf numFmtId="164" fontId="5" fillId="6" borderId="8" xfId="0" applyNumberFormat="1" applyFont="1" applyFill="1" applyBorder="1"/>
    <xf numFmtId="7" fontId="4" fillId="6" borderId="1" xfId="0" applyNumberFormat="1" applyFont="1" applyFill="1" applyBorder="1" applyProtection="1">
      <protection locked="0"/>
    </xf>
    <xf numFmtId="0" fontId="5" fillId="6" borderId="1" xfId="0" applyFont="1" applyFill="1" applyBorder="1"/>
    <xf numFmtId="166" fontId="5" fillId="6" borderId="1" xfId="0" applyNumberFormat="1" applyFont="1" applyFill="1" applyBorder="1"/>
    <xf numFmtId="164" fontId="4" fillId="4" borderId="1" xfId="0" applyNumberFormat="1" applyFont="1" applyFill="1" applyBorder="1"/>
    <xf numFmtId="164" fontId="4" fillId="6" borderId="1" xfId="0" applyNumberFormat="1" applyFont="1" applyFill="1" applyBorder="1"/>
    <xf numFmtId="164" fontId="4" fillId="7" borderId="10" xfId="0" applyNumberFormat="1" applyFont="1" applyFill="1" applyBorder="1" applyAlignment="1">
      <alignment horizontal="center" wrapText="1"/>
    </xf>
    <xf numFmtId="164" fontId="5" fillId="7" borderId="1" xfId="0" applyNumberFormat="1" applyFont="1" applyFill="1" applyBorder="1"/>
    <xf numFmtId="164" fontId="5" fillId="7" borderId="8" xfId="0" applyNumberFormat="1" applyFont="1" applyFill="1" applyBorder="1"/>
    <xf numFmtId="7" fontId="4" fillId="7" borderId="1" xfId="0" applyNumberFormat="1" applyFont="1" applyFill="1" applyBorder="1" applyProtection="1">
      <protection locked="0"/>
    </xf>
    <xf numFmtId="0" fontId="5" fillId="7" borderId="1" xfId="0" applyFont="1" applyFill="1" applyBorder="1"/>
    <xf numFmtId="166" fontId="5" fillId="7" borderId="1" xfId="0" applyNumberFormat="1" applyFont="1" applyFill="1" applyBorder="1"/>
    <xf numFmtId="164" fontId="4" fillId="7" borderId="1" xfId="0" applyNumberFormat="1" applyFont="1" applyFill="1" applyBorder="1"/>
    <xf numFmtId="164" fontId="5" fillId="4" borderId="8" xfId="0" applyNumberFormat="1" applyFont="1" applyFill="1" applyBorder="1"/>
    <xf numFmtId="7" fontId="4" fillId="4" borderId="9" xfId="0" applyNumberFormat="1" applyFont="1" applyFill="1" applyBorder="1" applyProtection="1">
      <protection locked="0"/>
    </xf>
    <xf numFmtId="164" fontId="5" fillId="4" borderId="9" xfId="0" applyNumberFormat="1" applyFont="1" applyFill="1" applyBorder="1"/>
    <xf numFmtId="0" fontId="5" fillId="4" borderId="9" xfId="0" applyFont="1" applyFill="1" applyBorder="1"/>
    <xf numFmtId="166" fontId="5" fillId="4" borderId="9" xfId="0" applyNumberFormat="1" applyFont="1" applyFill="1" applyBorder="1"/>
    <xf numFmtId="7" fontId="4" fillId="7" borderId="9" xfId="0" applyNumberFormat="1" applyFont="1" applyFill="1" applyBorder="1" applyProtection="1">
      <protection locked="0"/>
    </xf>
    <xf numFmtId="164" fontId="5" fillId="7" borderId="9" xfId="0" applyNumberFormat="1" applyFont="1" applyFill="1" applyBorder="1"/>
    <xf numFmtId="164" fontId="5" fillId="4" borderId="12" xfId="0" applyNumberFormat="1" applyFont="1" applyFill="1" applyBorder="1"/>
    <xf numFmtId="0" fontId="27" fillId="0" borderId="0" xfId="0" applyFont="1"/>
    <xf numFmtId="0" fontId="4" fillId="0" borderId="13" xfId="1" applyFont="1" applyBorder="1"/>
    <xf numFmtId="0" fontId="5" fillId="0" borderId="14" xfId="1" applyFont="1" applyBorder="1"/>
    <xf numFmtId="0" fontId="4" fillId="0" borderId="14" xfId="1" applyFont="1" applyBorder="1" applyAlignment="1">
      <alignment horizontal="right"/>
    </xf>
    <xf numFmtId="166" fontId="4" fillId="0" borderId="15" xfId="1" applyNumberFormat="1" applyFont="1" applyBorder="1"/>
    <xf numFmtId="3" fontId="5" fillId="0" borderId="14" xfId="1" applyNumberFormat="1" applyFont="1" applyBorder="1"/>
    <xf numFmtId="164" fontId="5" fillId="0" borderId="14" xfId="1" applyNumberFormat="1" applyFont="1" applyBorder="1"/>
    <xf numFmtId="9" fontId="5" fillId="6" borderId="15" xfId="4" applyFont="1" applyFill="1" applyBorder="1"/>
    <xf numFmtId="164" fontId="4" fillId="0" borderId="14" xfId="1" applyNumberFormat="1" applyFont="1" applyBorder="1" applyAlignment="1">
      <alignment horizontal="left"/>
    </xf>
    <xf numFmtId="0" fontId="4" fillId="0" borderId="16" xfId="1" applyFont="1" applyBorder="1"/>
    <xf numFmtId="0" fontId="5" fillId="0" borderId="0" xfId="1" applyFont="1"/>
    <xf numFmtId="0" fontId="4" fillId="0" borderId="0" xfId="1" applyFont="1"/>
    <xf numFmtId="0" fontId="4" fillId="0" borderId="0" xfId="1" applyFont="1" applyAlignment="1">
      <alignment horizontal="right"/>
    </xf>
    <xf numFmtId="165" fontId="14" fillId="5" borderId="8" xfId="1" applyNumberFormat="1" applyFont="1" applyFill="1" applyBorder="1"/>
    <xf numFmtId="3" fontId="4" fillId="0" borderId="0" xfId="1" applyNumberFormat="1" applyFont="1"/>
    <xf numFmtId="3" fontId="5" fillId="0" borderId="0" xfId="1" applyNumberFormat="1" applyFont="1"/>
    <xf numFmtId="9" fontId="5" fillId="7" borderId="1" xfId="4" applyFont="1" applyFill="1" applyBorder="1"/>
    <xf numFmtId="164" fontId="4" fillId="0" borderId="0" xfId="1" applyNumberFormat="1" applyFont="1" applyAlignment="1">
      <alignment horizontal="left"/>
    </xf>
    <xf numFmtId="0" fontId="4" fillId="0" borderId="17" xfId="1" applyFont="1" applyBorder="1"/>
    <xf numFmtId="0" fontId="5" fillId="0" borderId="18" xfId="1" applyFont="1" applyBorder="1"/>
    <xf numFmtId="165" fontId="14" fillId="5" borderId="19" xfId="1" applyNumberFormat="1" applyFont="1" applyFill="1" applyBorder="1"/>
    <xf numFmtId="3" fontId="4" fillId="0" borderId="18" xfId="1" applyNumberFormat="1" applyFont="1" applyBorder="1"/>
    <xf numFmtId="1" fontId="5" fillId="0" borderId="18" xfId="1" applyNumberFormat="1" applyFont="1" applyBorder="1"/>
    <xf numFmtId="165" fontId="4" fillId="4" borderId="19" xfId="1" applyNumberFormat="1" applyFont="1" applyFill="1" applyBorder="1"/>
    <xf numFmtId="0" fontId="4" fillId="0" borderId="18" xfId="1" applyFont="1" applyBorder="1"/>
    <xf numFmtId="164" fontId="4" fillId="0" borderId="18" xfId="1" applyNumberFormat="1" applyFont="1" applyBorder="1" applyAlignment="1">
      <alignment horizontal="left"/>
    </xf>
    <xf numFmtId="0" fontId="28" fillId="0" borderId="1" xfId="0" applyFont="1" applyBorder="1"/>
    <xf numFmtId="9" fontId="10" fillId="0" borderId="0" xfId="1" applyNumberFormat="1" applyFont="1" applyAlignment="1">
      <alignment horizontal="center"/>
    </xf>
    <xf numFmtId="0" fontId="5" fillId="0" borderId="20" xfId="0" applyFont="1" applyBorder="1"/>
    <xf numFmtId="166" fontId="5" fillId="0" borderId="21" xfId="0" applyNumberFormat="1" applyFont="1" applyBorder="1"/>
    <xf numFmtId="0" fontId="4" fillId="0" borderId="16" xfId="0" applyFont="1" applyBorder="1"/>
    <xf numFmtId="9" fontId="5" fillId="0" borderId="10" xfId="4" applyFont="1" applyBorder="1"/>
    <xf numFmtId="0" fontId="5" fillId="0" borderId="22" xfId="1" applyFont="1" applyBorder="1"/>
    <xf numFmtId="166" fontId="4" fillId="0" borderId="5" xfId="0" applyNumberFormat="1" applyFont="1" applyBorder="1" applyAlignment="1" applyProtection="1">
      <alignment horizontal="center"/>
      <protection hidden="1"/>
    </xf>
    <xf numFmtId="0" fontId="20" fillId="0" borderId="0" xfId="0" applyFont="1" applyAlignment="1">
      <alignment horizontal="left"/>
    </xf>
    <xf numFmtId="0" fontId="21" fillId="0" borderId="0" xfId="0" applyFont="1"/>
    <xf numFmtId="0" fontId="20" fillId="0" borderId="0" xfId="0" applyFont="1" applyAlignment="1">
      <alignment horizontal="left" wrapText="1"/>
    </xf>
    <xf numFmtId="0" fontId="20" fillId="0" borderId="0" xfId="0" applyFont="1" applyAlignment="1">
      <alignment wrapText="1"/>
    </xf>
    <xf numFmtId="0" fontId="20" fillId="0" borderId="0" xfId="0" applyFont="1"/>
    <xf numFmtId="0" fontId="21" fillId="0" borderId="0" xfId="0" applyFont="1" applyAlignment="1">
      <alignment horizontal="left"/>
    </xf>
    <xf numFmtId="0" fontId="21" fillId="0" borderId="0" xfId="0" applyFont="1" applyAlignment="1">
      <alignment horizontal="left" wrapText="1"/>
    </xf>
    <xf numFmtId="0" fontId="21" fillId="0" borderId="0" xfId="0" applyFont="1" applyAlignment="1">
      <alignment wrapText="1"/>
    </xf>
    <xf numFmtId="0" fontId="30" fillId="0" borderId="0" xfId="0" applyFont="1"/>
    <xf numFmtId="0" fontId="4" fillId="0" borderId="0" xfId="0" applyFont="1" applyAlignment="1">
      <alignment horizontal="left" wrapText="1"/>
    </xf>
    <xf numFmtId="0" fontId="4" fillId="3" borderId="17" xfId="0" applyFont="1" applyFill="1" applyBorder="1" applyAlignment="1">
      <alignment horizontal="left" wrapText="1"/>
    </xf>
    <xf numFmtId="0" fontId="4" fillId="3" borderId="18" xfId="0" applyFont="1" applyFill="1" applyBorder="1" applyAlignment="1">
      <alignment horizontal="left" wrapText="1"/>
    </xf>
    <xf numFmtId="0" fontId="4" fillId="3" borderId="22" xfId="0" applyFont="1" applyFill="1" applyBorder="1" applyAlignment="1">
      <alignment horizontal="left" wrapText="1"/>
    </xf>
    <xf numFmtId="0" fontId="4" fillId="0" borderId="23" xfId="0" applyFont="1" applyBorder="1" applyAlignment="1">
      <alignment horizontal="left"/>
    </xf>
    <xf numFmtId="0" fontId="5" fillId="0" borderId="24" xfId="0" applyFont="1" applyBorder="1" applyAlignment="1">
      <alignment horizontal="left"/>
    </xf>
    <xf numFmtId="0" fontId="29" fillId="0" borderId="0" xfId="0" applyFont="1"/>
    <xf numFmtId="0" fontId="4" fillId="8" borderId="13" xfId="0" applyFont="1" applyFill="1" applyBorder="1" applyAlignment="1">
      <alignment vertical="center"/>
    </xf>
    <xf numFmtId="0" fontId="5" fillId="8" borderId="14" xfId="0" applyFont="1" applyFill="1" applyBorder="1" applyAlignment="1">
      <alignment horizontal="left" vertical="center"/>
    </xf>
    <xf numFmtId="0" fontId="4" fillId="8" borderId="16" xfId="0" applyFont="1" applyFill="1" applyBorder="1" applyAlignment="1" applyProtection="1">
      <alignment vertical="center"/>
      <protection locked="0"/>
    </xf>
    <xf numFmtId="0" fontId="5" fillId="8" borderId="0" xfId="0" applyFont="1" applyFill="1" applyAlignment="1" applyProtection="1">
      <alignment horizontal="left" vertical="center"/>
      <protection locked="0"/>
    </xf>
    <xf numFmtId="0" fontId="4" fillId="8" borderId="16" xfId="0" applyFont="1" applyFill="1" applyBorder="1" applyAlignment="1" applyProtection="1">
      <alignment horizontal="left" vertical="center"/>
      <protection locked="0"/>
    </xf>
    <xf numFmtId="0" fontId="11" fillId="8" borderId="0" xfId="0" applyFont="1" applyFill="1" applyAlignment="1" applyProtection="1">
      <alignment horizontal="left" vertical="center" wrapText="1"/>
      <protection locked="0"/>
    </xf>
    <xf numFmtId="0" fontId="5" fillId="8" borderId="0" xfId="0" applyFont="1" applyFill="1" applyAlignment="1" applyProtection="1">
      <alignment horizontal="left" vertical="center" wrapText="1"/>
      <protection locked="0"/>
    </xf>
    <xf numFmtId="0" fontId="5" fillId="8" borderId="21" xfId="0" applyFont="1" applyFill="1" applyBorder="1" applyAlignment="1" applyProtection="1">
      <alignment vertical="center"/>
      <protection locked="0"/>
    </xf>
    <xf numFmtId="0" fontId="11" fillId="8" borderId="0" xfId="0" applyFont="1" applyFill="1" applyAlignment="1" applyProtection="1">
      <alignment horizontal="left" vertical="center"/>
      <protection locked="0"/>
    </xf>
    <xf numFmtId="0" fontId="5" fillId="8" borderId="16" xfId="0" applyFont="1" applyFill="1" applyBorder="1" applyAlignment="1" applyProtection="1">
      <alignment vertical="center"/>
      <protection locked="0"/>
    </xf>
    <xf numFmtId="0" fontId="4" fillId="8" borderId="16" xfId="0" applyFont="1" applyFill="1" applyBorder="1" applyAlignment="1" applyProtection="1">
      <alignment horizontal="right" vertical="center"/>
      <protection locked="0"/>
    </xf>
    <xf numFmtId="0" fontId="13" fillId="8" borderId="16" xfId="0" applyFont="1" applyFill="1" applyBorder="1" applyAlignment="1" applyProtection="1">
      <alignment vertical="center"/>
      <protection locked="0"/>
    </xf>
    <xf numFmtId="0" fontId="5" fillId="8" borderId="0" xfId="0" applyFont="1" applyFill="1" applyAlignment="1" applyProtection="1">
      <alignment vertical="center"/>
      <protection locked="0"/>
    </xf>
    <xf numFmtId="0" fontId="12" fillId="8" borderId="16" xfId="0" applyFont="1" applyFill="1" applyBorder="1" applyAlignment="1" applyProtection="1">
      <alignment vertical="center"/>
      <protection locked="0"/>
    </xf>
    <xf numFmtId="0" fontId="5" fillId="8" borderId="22" xfId="0" applyFont="1" applyFill="1" applyBorder="1" applyAlignment="1" applyProtection="1">
      <alignment vertical="center"/>
      <protection locked="0"/>
    </xf>
    <xf numFmtId="0" fontId="5" fillId="8" borderId="20" xfId="0" applyFont="1" applyFill="1" applyBorder="1" applyAlignment="1" applyProtection="1">
      <alignment vertical="center"/>
      <protection locked="0"/>
    </xf>
    <xf numFmtId="0" fontId="4" fillId="8" borderId="21" xfId="0" applyFont="1" applyFill="1" applyBorder="1" applyProtection="1">
      <protection locked="0"/>
    </xf>
    <xf numFmtId="0" fontId="5" fillId="6" borderId="25" xfId="0" applyFont="1" applyFill="1" applyBorder="1" applyProtection="1">
      <protection locked="0"/>
    </xf>
    <xf numFmtId="0" fontId="4" fillId="6" borderId="25" xfId="0" applyFont="1" applyFill="1" applyBorder="1" applyProtection="1">
      <protection locked="0"/>
    </xf>
    <xf numFmtId="0" fontId="5" fillId="6" borderId="26" xfId="0" applyFont="1" applyFill="1" applyBorder="1" applyProtection="1">
      <protection locked="0"/>
    </xf>
    <xf numFmtId="0" fontId="21" fillId="0" borderId="27" xfId="1" applyFont="1" applyBorder="1" applyAlignment="1">
      <alignment horizontal="left" wrapText="1"/>
    </xf>
    <xf numFmtId="0" fontId="21" fillId="0" borderId="28" xfId="1" applyFont="1" applyBorder="1" applyAlignment="1">
      <alignment horizontal="left" wrapText="1"/>
    </xf>
    <xf numFmtId="0" fontId="31" fillId="0" borderId="0" xfId="0" applyFont="1"/>
    <xf numFmtId="0" fontId="20" fillId="9" borderId="13" xfId="1" applyFont="1" applyFill="1" applyBorder="1" applyAlignment="1">
      <alignment horizontal="left" wrapText="1"/>
    </xf>
    <xf numFmtId="0" fontId="29" fillId="0" borderId="16" xfId="0" applyFont="1" applyBorder="1" applyAlignment="1">
      <alignment horizontal="left"/>
    </xf>
    <xf numFmtId="0" fontId="31" fillId="0" borderId="16" xfId="0" applyFont="1" applyBorder="1" applyAlignment="1">
      <alignment horizontal="left"/>
    </xf>
    <xf numFmtId="0" fontId="20" fillId="0" borderId="0" xfId="1" applyFont="1" applyAlignment="1">
      <alignment horizontal="left"/>
    </xf>
    <xf numFmtId="0" fontId="20" fillId="0" borderId="0" xfId="1" applyFont="1"/>
    <xf numFmtId="0" fontId="20" fillId="0" borderId="0" xfId="1" applyFont="1" applyAlignment="1">
      <alignment horizontal="left" wrapText="1"/>
    </xf>
    <xf numFmtId="0" fontId="29" fillId="0" borderId="0" xfId="1" applyFont="1" applyAlignment="1">
      <alignment horizontal="left" vertical="top" wrapText="1"/>
    </xf>
    <xf numFmtId="0" fontId="29" fillId="0" borderId="16" xfId="1" applyFont="1" applyBorder="1" applyAlignment="1">
      <alignment horizontal="left" vertical="top" wrapText="1"/>
    </xf>
    <xf numFmtId="0" fontId="29" fillId="0" borderId="16" xfId="1" applyFont="1" applyBorder="1" applyAlignment="1">
      <alignment horizontal="left" wrapText="1"/>
    </xf>
    <xf numFmtId="0" fontId="31" fillId="0" borderId="0" xfId="1" applyFont="1" applyAlignment="1">
      <alignment horizontal="left" vertical="top" wrapText="1"/>
    </xf>
    <xf numFmtId="0" fontId="32" fillId="0" borderId="0" xfId="1" applyFont="1" applyAlignment="1">
      <alignment horizontal="left" vertical="top" wrapText="1"/>
    </xf>
    <xf numFmtId="0" fontId="21" fillId="0" borderId="0" xfId="1" applyFont="1" applyAlignment="1">
      <alignment horizontal="left" wrapText="1"/>
    </xf>
    <xf numFmtId="0" fontId="20" fillId="9" borderId="1" xfId="1" applyFont="1" applyFill="1" applyBorder="1" applyAlignment="1">
      <alignment horizontal="center" wrapText="1"/>
    </xf>
    <xf numFmtId="0" fontId="21" fillId="0" borderId="1" xfId="1" applyFont="1" applyBorder="1" applyAlignment="1">
      <alignment horizontal="center" wrapText="1"/>
    </xf>
    <xf numFmtId="0" fontId="31" fillId="10" borderId="13" xfId="0" applyFont="1" applyFill="1" applyBorder="1" applyAlignment="1">
      <alignment wrapText="1"/>
    </xf>
    <xf numFmtId="0" fontId="31" fillId="0" borderId="13" xfId="0" applyFont="1" applyBorder="1" applyAlignment="1">
      <alignment wrapText="1"/>
    </xf>
    <xf numFmtId="0" fontId="29" fillId="0" borderId="16" xfId="0" applyFont="1" applyBorder="1"/>
    <xf numFmtId="0" fontId="29" fillId="0" borderId="16" xfId="0" applyFont="1" applyBorder="1" applyAlignment="1">
      <alignment wrapText="1"/>
    </xf>
    <xf numFmtId="0" fontId="29" fillId="0" borderId="0" xfId="1" applyFont="1"/>
    <xf numFmtId="0" fontId="29" fillId="0" borderId="0" xfId="1" applyFont="1" applyAlignment="1">
      <alignment vertical="top"/>
    </xf>
    <xf numFmtId="0" fontId="20" fillId="9" borderId="1" xfId="0" applyFont="1" applyFill="1" applyBorder="1" applyAlignment="1">
      <alignment wrapText="1"/>
    </xf>
    <xf numFmtId="0" fontId="20" fillId="9" borderId="1" xfId="0" applyFont="1" applyFill="1" applyBorder="1" applyAlignment="1">
      <alignment horizontal="left" wrapText="1"/>
    </xf>
    <xf numFmtId="0" fontId="21" fillId="0" borderId="0" xfId="1" applyFont="1" applyAlignment="1">
      <alignment wrapText="1"/>
    </xf>
    <xf numFmtId="0" fontId="21" fillId="0" borderId="0" xfId="1" applyFont="1"/>
    <xf numFmtId="0" fontId="21" fillId="0" borderId="0" xfId="1" applyFont="1" applyAlignment="1">
      <alignment horizontal="left"/>
    </xf>
    <xf numFmtId="0" fontId="24" fillId="9" borderId="29" xfId="1" applyFont="1" applyFill="1" applyBorder="1" applyAlignment="1">
      <alignment horizontal="center" wrapText="1"/>
    </xf>
    <xf numFmtId="0" fontId="24" fillId="9" borderId="14" xfId="1" applyFont="1" applyFill="1" applyBorder="1" applyAlignment="1">
      <alignment horizontal="center" wrapText="1"/>
    </xf>
    <xf numFmtId="0" fontId="21" fillId="0" borderId="16" xfId="1" applyFont="1" applyBorder="1" applyAlignment="1">
      <alignment horizontal="right" wrapText="1"/>
    </xf>
    <xf numFmtId="0" fontId="21" fillId="0" borderId="30" xfId="1" applyFont="1" applyBorder="1" applyAlignment="1">
      <alignment horizontal="left" wrapText="1"/>
    </xf>
    <xf numFmtId="166" fontId="21" fillId="0" borderId="0" xfId="1" applyNumberFormat="1" applyFont="1" applyAlignment="1">
      <alignment horizontal="left" wrapText="1"/>
    </xf>
    <xf numFmtId="0" fontId="26" fillId="0" borderId="17" xfId="1" applyFont="1" applyBorder="1" applyAlignment="1">
      <alignment horizontal="center" wrapText="1"/>
    </xf>
    <xf numFmtId="0" fontId="29" fillId="0" borderId="16" xfId="1" applyFont="1" applyBorder="1" applyAlignment="1">
      <alignment wrapText="1"/>
    </xf>
    <xf numFmtId="0" fontId="33" fillId="0" borderId="16" xfId="0" applyFont="1" applyBorder="1"/>
    <xf numFmtId="0" fontId="21" fillId="0" borderId="16" xfId="2" applyFont="1" applyBorder="1" applyAlignment="1">
      <alignment horizontal="left" wrapText="1"/>
    </xf>
    <xf numFmtId="0" fontId="5" fillId="8" borderId="0" xfId="0" applyFont="1" applyFill="1" applyAlignment="1">
      <alignment vertical="center"/>
    </xf>
    <xf numFmtId="0" fontId="24" fillId="11" borderId="0" xfId="1" applyFont="1" applyFill="1" applyAlignment="1">
      <alignment horizontal="left" wrapText="1"/>
    </xf>
    <xf numFmtId="0" fontId="24" fillId="8" borderId="29" xfId="1" applyFont="1" applyFill="1" applyBorder="1" applyAlignment="1">
      <alignment horizontal="center" vertical="center" wrapText="1"/>
    </xf>
    <xf numFmtId="0" fontId="24" fillId="8" borderId="14" xfId="1" applyFont="1" applyFill="1" applyBorder="1" applyAlignment="1">
      <alignment horizontal="center" vertical="center" wrapText="1"/>
    </xf>
    <xf numFmtId="164" fontId="4" fillId="2" borderId="10" xfId="0" applyNumberFormat="1" applyFont="1" applyFill="1" applyBorder="1" applyAlignment="1">
      <alignment horizontal="center" wrapText="1"/>
    </xf>
    <xf numFmtId="164" fontId="5" fillId="0" borderId="1" xfId="0" applyNumberFormat="1" applyFont="1" applyBorder="1" applyAlignment="1">
      <alignment horizontal="left" vertical="top" wrapText="1"/>
    </xf>
    <xf numFmtId="0" fontId="4" fillId="10" borderId="1" xfId="0" applyFont="1" applyFill="1" applyBorder="1"/>
    <xf numFmtId="0" fontId="4" fillId="10" borderId="1" xfId="0" applyFont="1" applyFill="1" applyBorder="1" applyAlignment="1">
      <alignment horizontal="center"/>
    </xf>
    <xf numFmtId="165" fontId="4" fillId="12" borderId="0" xfId="0" applyNumberFormat="1" applyFont="1" applyFill="1" applyAlignment="1" applyProtection="1">
      <alignment horizontal="right"/>
      <protection hidden="1"/>
    </xf>
    <xf numFmtId="165" fontId="5" fillId="12" borderId="0" xfId="0" applyNumberFormat="1" applyFont="1" applyFill="1" applyAlignment="1" applyProtection="1">
      <alignment horizontal="right"/>
      <protection hidden="1"/>
    </xf>
    <xf numFmtId="165" fontId="4" fillId="12" borderId="0" xfId="0" applyNumberFormat="1" applyFont="1" applyFill="1" applyAlignment="1" applyProtection="1">
      <alignment horizontal="right"/>
      <protection locked="0"/>
    </xf>
    <xf numFmtId="165" fontId="5" fillId="12" borderId="0" xfId="0" applyNumberFormat="1" applyFont="1" applyFill="1" applyAlignment="1" applyProtection="1">
      <alignment horizontal="right"/>
      <protection locked="0"/>
    </xf>
    <xf numFmtId="0" fontId="31" fillId="0" borderId="16" xfId="0" applyFont="1" applyBorder="1" applyAlignment="1">
      <alignment wrapText="1"/>
    </xf>
    <xf numFmtId="0" fontId="42" fillId="0" borderId="0" xfId="0" applyFont="1"/>
    <xf numFmtId="0" fontId="20" fillId="0" borderId="18" xfId="1" applyFont="1" applyBorder="1" applyAlignment="1">
      <alignment horizontal="right"/>
    </xf>
    <xf numFmtId="0" fontId="44" fillId="0" borderId="0" xfId="1" applyFont="1" applyAlignment="1">
      <alignment horizontal="left" wrapText="1"/>
    </xf>
    <xf numFmtId="0" fontId="44" fillId="0" borderId="0" xfId="1" applyFont="1" applyAlignment="1">
      <alignment horizontal="left" vertical="center" wrapText="1"/>
    </xf>
    <xf numFmtId="0" fontId="45" fillId="0" borderId="0" xfId="1" applyFont="1"/>
    <xf numFmtId="0" fontId="45" fillId="0" borderId="0" xfId="1" applyFont="1" applyAlignment="1">
      <alignment horizontal="left" vertical="top" wrapText="1"/>
    </xf>
    <xf numFmtId="0" fontId="43" fillId="10" borderId="13" xfId="0" applyFont="1" applyFill="1" applyBorder="1" applyAlignment="1">
      <alignment wrapText="1"/>
    </xf>
    <xf numFmtId="0" fontId="20" fillId="0" borderId="16" xfId="1" applyFont="1" applyBorder="1" applyAlignment="1">
      <alignment horizontal="right" wrapText="1"/>
    </xf>
    <xf numFmtId="0" fontId="26" fillId="0" borderId="17" xfId="1" applyFont="1" applyBorder="1" applyAlignment="1">
      <alignment horizontal="left" vertical="center" wrapText="1"/>
    </xf>
    <xf numFmtId="0" fontId="29" fillId="0" borderId="58" xfId="0" applyFont="1" applyBorder="1" applyAlignment="1">
      <alignment wrapText="1"/>
    </xf>
    <xf numFmtId="0" fontId="31" fillId="0" borderId="0" xfId="0" applyFont="1" applyAlignment="1">
      <alignment wrapText="1"/>
    </xf>
    <xf numFmtId="0" fontId="29" fillId="0" borderId="7" xfId="0" applyFont="1" applyBorder="1"/>
    <xf numFmtId="0" fontId="29" fillId="0" borderId="59" xfId="0" applyFont="1" applyBorder="1"/>
    <xf numFmtId="0" fontId="31" fillId="0" borderId="17" xfId="0" applyFont="1" applyBorder="1" applyAlignment="1">
      <alignment wrapText="1"/>
    </xf>
    <xf numFmtId="0" fontId="29" fillId="0" borderId="43" xfId="0" applyFont="1" applyBorder="1"/>
    <xf numFmtId="0" fontId="29" fillId="0" borderId="17" xfId="0" applyFont="1" applyBorder="1" applyAlignment="1">
      <alignment wrapText="1"/>
    </xf>
    <xf numFmtId="0" fontId="20" fillId="0" borderId="1" xfId="0" applyFont="1" applyBorder="1" applyAlignment="1">
      <alignment wrapText="1"/>
    </xf>
    <xf numFmtId="0" fontId="21" fillId="0" borderId="30" xfId="1" applyFont="1" applyBorder="1" applyAlignment="1">
      <alignment horizontal="right" wrapText="1"/>
    </xf>
    <xf numFmtId="0" fontId="21" fillId="0" borderId="0" xfId="1" applyFont="1" applyAlignment="1">
      <alignment horizontal="right" wrapText="1"/>
    </xf>
    <xf numFmtId="0" fontId="21" fillId="0" borderId="0" xfId="1" applyFont="1" applyAlignment="1">
      <alignment horizontal="right"/>
    </xf>
    <xf numFmtId="0" fontId="21" fillId="0" borderId="13" xfId="1" applyFont="1" applyBorder="1" applyAlignment="1">
      <alignment horizontal="left" wrapText="1"/>
    </xf>
    <xf numFmtId="0" fontId="21" fillId="0" borderId="16" xfId="1" applyFont="1" applyBorder="1" applyAlignment="1">
      <alignment horizontal="left" wrapText="1"/>
    </xf>
    <xf numFmtId="0" fontId="20" fillId="0" borderId="1" xfId="1" applyFont="1" applyBorder="1" applyAlignment="1">
      <alignment horizontal="center" wrapText="1"/>
    </xf>
    <xf numFmtId="0" fontId="21" fillId="0" borderId="8" xfId="1" applyFont="1" applyBorder="1" applyAlignment="1">
      <alignment horizontal="center" wrapText="1"/>
    </xf>
    <xf numFmtId="0" fontId="48" fillId="0" borderId="16" xfId="2" applyFont="1" applyBorder="1" applyAlignment="1">
      <alignment horizontal="left" wrapText="1"/>
    </xf>
    <xf numFmtId="0" fontId="29" fillId="13" borderId="0" xfId="7" applyFont="1" applyFill="1" applyProtection="1">
      <protection hidden="1"/>
    </xf>
    <xf numFmtId="0" fontId="53" fillId="13" borderId="0" xfId="7" applyFont="1" applyFill="1" applyAlignment="1" applyProtection="1">
      <alignment vertical="center"/>
      <protection hidden="1"/>
    </xf>
    <xf numFmtId="0" fontId="52" fillId="13" borderId="0" xfId="7" applyFont="1" applyFill="1" applyAlignment="1" applyProtection="1">
      <alignment horizontal="center" vertical="center"/>
      <protection locked="0"/>
    </xf>
    <xf numFmtId="0" fontId="2" fillId="13" borderId="0" xfId="7" applyFill="1"/>
    <xf numFmtId="0" fontId="55" fillId="13" borderId="0" xfId="7" applyFont="1" applyFill="1" applyProtection="1">
      <protection hidden="1"/>
    </xf>
    <xf numFmtId="0" fontId="21" fillId="15" borderId="0" xfId="7" applyFont="1" applyFill="1" applyProtection="1">
      <protection hidden="1"/>
    </xf>
    <xf numFmtId="0" fontId="21" fillId="16" borderId="0" xfId="7" applyFont="1" applyFill="1" applyProtection="1">
      <protection hidden="1"/>
    </xf>
    <xf numFmtId="0" fontId="2" fillId="15" borderId="0" xfId="7" applyFill="1"/>
    <xf numFmtId="0" fontId="2" fillId="16" borderId="0" xfId="7" applyFill="1"/>
    <xf numFmtId="0" fontId="2" fillId="16" borderId="0" xfId="7" applyFill="1" applyAlignment="1">
      <alignment horizontal="center"/>
    </xf>
    <xf numFmtId="0" fontId="50" fillId="15" borderId="0" xfId="7" applyFont="1" applyFill="1" applyProtection="1">
      <protection hidden="1"/>
    </xf>
    <xf numFmtId="0" fontId="44" fillId="15" borderId="0" xfId="7" applyFont="1" applyFill="1" applyProtection="1">
      <protection hidden="1"/>
    </xf>
    <xf numFmtId="0" fontId="61" fillId="16" borderId="66" xfId="7" applyFont="1" applyFill="1" applyBorder="1" applyAlignment="1" applyProtection="1">
      <alignment horizontal="center" vertical="top" wrapText="1"/>
      <protection hidden="1"/>
    </xf>
    <xf numFmtId="0" fontId="52" fillId="16" borderId="0" xfId="7" applyFont="1" applyFill="1" applyAlignment="1" applyProtection="1">
      <alignment horizontal="center" vertical="center"/>
      <protection locked="0"/>
    </xf>
    <xf numFmtId="0" fontId="53" fillId="16" borderId="0" xfId="7" applyFont="1" applyFill="1" applyAlignment="1" applyProtection="1">
      <alignment horizontal="left" vertical="center"/>
      <protection hidden="1"/>
    </xf>
    <xf numFmtId="0" fontId="53" fillId="16" borderId="0" xfId="7" applyFont="1" applyFill="1" applyAlignment="1" applyProtection="1">
      <alignment vertical="center"/>
      <protection hidden="1"/>
    </xf>
    <xf numFmtId="0" fontId="52" fillId="16" borderId="71" xfId="7" applyFont="1" applyFill="1" applyBorder="1" applyAlignment="1" applyProtection="1">
      <alignment horizontal="center" vertical="center"/>
      <protection locked="0"/>
    </xf>
    <xf numFmtId="0" fontId="52" fillId="16" borderId="0" xfId="7" applyFont="1" applyFill="1" applyAlignment="1" applyProtection="1">
      <alignment horizontal="center" vertical="top"/>
      <protection locked="0"/>
    </xf>
    <xf numFmtId="0" fontId="53" fillId="15" borderId="0" xfId="7" applyFont="1" applyFill="1" applyProtection="1">
      <protection hidden="1"/>
    </xf>
    <xf numFmtId="0" fontId="14" fillId="19" borderId="74" xfId="7" applyFont="1" applyFill="1" applyBorder="1" applyAlignment="1">
      <alignment horizontal="left" vertical="center" wrapText="1" indent="1"/>
    </xf>
    <xf numFmtId="0" fontId="52" fillId="16" borderId="75" xfId="7" applyFont="1" applyFill="1" applyBorder="1" applyAlignment="1" applyProtection="1">
      <alignment horizontal="center" vertical="center"/>
      <protection locked="0"/>
    </xf>
    <xf numFmtId="0" fontId="52" fillId="16" borderId="76" xfId="7" applyFont="1" applyFill="1" applyBorder="1" applyAlignment="1" applyProtection="1">
      <alignment horizontal="center" vertical="center"/>
      <protection locked="0"/>
    </xf>
    <xf numFmtId="0" fontId="53" fillId="16" borderId="76" xfId="7" applyFont="1" applyFill="1" applyBorder="1" applyAlignment="1" applyProtection="1">
      <alignment vertical="center"/>
      <protection hidden="1"/>
    </xf>
    <xf numFmtId="0" fontId="52" fillId="16" borderId="77" xfId="7" applyFont="1" applyFill="1" applyBorder="1" applyAlignment="1" applyProtection="1">
      <alignment horizontal="center" vertical="center"/>
      <protection locked="0"/>
    </xf>
    <xf numFmtId="0" fontId="21" fillId="19" borderId="72" xfId="7" applyFont="1" applyFill="1" applyBorder="1" applyAlignment="1">
      <alignment vertical="center" wrapText="1"/>
    </xf>
    <xf numFmtId="0" fontId="52" fillId="16" borderId="78" xfId="7" applyFont="1" applyFill="1" applyBorder="1" applyAlignment="1" applyProtection="1">
      <alignment horizontal="center" vertical="center"/>
      <protection locked="0"/>
    </xf>
    <xf numFmtId="0" fontId="53" fillId="16" borderId="0" xfId="7" applyFont="1" applyFill="1" applyProtection="1">
      <protection hidden="1"/>
    </xf>
    <xf numFmtId="0" fontId="56" fillId="16" borderId="0" xfId="0" applyFont="1" applyFill="1" applyAlignment="1">
      <alignment horizontal="left" wrapText="1" indent="1"/>
    </xf>
    <xf numFmtId="0" fontId="21" fillId="19" borderId="73" xfId="7" applyFont="1" applyFill="1" applyBorder="1" applyAlignment="1">
      <alignment vertical="top" wrapText="1"/>
    </xf>
    <xf numFmtId="0" fontId="52" fillId="16" borderId="80" xfId="7" applyFont="1" applyFill="1" applyBorder="1" applyAlignment="1" applyProtection="1">
      <alignment horizontal="center" vertical="center"/>
      <protection locked="0"/>
    </xf>
    <xf numFmtId="0" fontId="52" fillId="16" borderId="81" xfId="7" applyFont="1" applyFill="1" applyBorder="1" applyAlignment="1" applyProtection="1">
      <alignment horizontal="center" vertical="center"/>
      <protection locked="0"/>
    </xf>
    <xf numFmtId="0" fontId="53" fillId="16" borderId="81" xfId="7" applyFont="1" applyFill="1" applyBorder="1" applyAlignment="1" applyProtection="1">
      <alignment vertical="center"/>
      <protection hidden="1"/>
    </xf>
    <xf numFmtId="0" fontId="52" fillId="16" borderId="82" xfId="7" applyFont="1" applyFill="1" applyBorder="1" applyAlignment="1" applyProtection="1">
      <alignment horizontal="center" vertical="center"/>
      <protection locked="0"/>
    </xf>
    <xf numFmtId="0" fontId="52" fillId="16" borderId="83" xfId="7" applyFont="1" applyFill="1" applyBorder="1" applyAlignment="1" applyProtection="1">
      <alignment horizontal="center" vertical="center"/>
      <protection locked="0"/>
    </xf>
    <xf numFmtId="0" fontId="52" fillId="16" borderId="84" xfId="7" applyFont="1" applyFill="1" applyBorder="1" applyAlignment="1" applyProtection="1">
      <alignment horizontal="center" vertical="center"/>
      <protection locked="0"/>
    </xf>
    <xf numFmtId="0" fontId="52" fillId="16" borderId="85" xfId="7" applyFont="1" applyFill="1" applyBorder="1" applyAlignment="1" applyProtection="1">
      <alignment horizontal="center" vertical="center"/>
      <protection locked="0"/>
    </xf>
    <xf numFmtId="0" fontId="52" fillId="16" borderId="87" xfId="7" applyFont="1" applyFill="1" applyBorder="1" applyAlignment="1" applyProtection="1">
      <alignment horizontal="center" vertical="center"/>
      <protection locked="0"/>
    </xf>
    <xf numFmtId="0" fontId="53" fillId="16" borderId="88" xfId="7" applyFont="1" applyFill="1" applyBorder="1" applyAlignment="1" applyProtection="1">
      <alignment vertical="center"/>
      <protection hidden="1"/>
    </xf>
    <xf numFmtId="0" fontId="52" fillId="16" borderId="89" xfId="7" applyFont="1" applyFill="1" applyBorder="1" applyAlignment="1" applyProtection="1">
      <alignment horizontal="center" vertical="center"/>
      <protection locked="0"/>
    </xf>
    <xf numFmtId="0" fontId="62" fillId="15" borderId="0" xfId="7" applyFont="1" applyFill="1" applyProtection="1">
      <protection hidden="1"/>
    </xf>
    <xf numFmtId="0" fontId="62" fillId="16" borderId="0" xfId="7" applyFont="1" applyFill="1" applyProtection="1">
      <protection hidden="1"/>
    </xf>
    <xf numFmtId="0" fontId="2" fillId="15" borderId="0" xfId="7" applyFill="1" applyAlignment="1">
      <alignment horizontal="center"/>
    </xf>
    <xf numFmtId="0" fontId="29" fillId="20" borderId="0" xfId="7" applyFont="1" applyFill="1" applyProtection="1">
      <protection hidden="1"/>
    </xf>
    <xf numFmtId="0" fontId="65" fillId="13" borderId="0" xfId="7" applyFont="1" applyFill="1" applyAlignment="1" applyProtection="1">
      <alignment horizontal="right" vertical="center" wrapText="1" indent="1"/>
      <protection hidden="1"/>
    </xf>
    <xf numFmtId="0" fontId="50" fillId="20" borderId="0" xfId="7" applyFont="1" applyFill="1" applyProtection="1">
      <protection hidden="1"/>
    </xf>
    <xf numFmtId="0" fontId="2" fillId="20" borderId="0" xfId="7" applyFill="1"/>
    <xf numFmtId="0" fontId="2" fillId="13" borderId="0" xfId="7" applyFill="1" applyAlignment="1">
      <alignment horizontal="center"/>
    </xf>
    <xf numFmtId="0" fontId="45" fillId="20" borderId="0" xfId="7" applyFont="1" applyFill="1" applyProtection="1">
      <protection hidden="1"/>
    </xf>
    <xf numFmtId="0" fontId="36" fillId="13" borderId="96" xfId="7" applyFont="1" applyFill="1" applyBorder="1" applyAlignment="1" applyProtection="1">
      <alignment horizontal="center" vertical="top" wrapText="1"/>
      <protection hidden="1"/>
    </xf>
    <xf numFmtId="0" fontId="20" fillId="22" borderId="97" xfId="7" applyFont="1" applyFill="1" applyBorder="1" applyAlignment="1">
      <alignment vertical="center" wrapText="1"/>
    </xf>
    <xf numFmtId="0" fontId="20" fillId="22" borderId="99" xfId="7" applyFont="1" applyFill="1" applyBorder="1" applyAlignment="1">
      <alignment vertical="center" wrapText="1"/>
    </xf>
    <xf numFmtId="0" fontId="53" fillId="13" borderId="0" xfId="7" applyFont="1" applyFill="1" applyAlignment="1" applyProtection="1">
      <alignment horizontal="left" vertical="center"/>
      <protection hidden="1"/>
    </xf>
    <xf numFmtId="0" fontId="52" fillId="13" borderId="101" xfId="7" applyFont="1" applyFill="1" applyBorder="1" applyAlignment="1" applyProtection="1">
      <alignment horizontal="center" vertical="center"/>
      <protection locked="0"/>
    </xf>
    <xf numFmtId="0" fontId="52" fillId="13" borderId="0" xfId="7" applyFont="1" applyFill="1" applyAlignment="1" applyProtection="1">
      <alignment horizontal="center" vertical="top"/>
      <protection locked="0"/>
    </xf>
    <xf numFmtId="0" fontId="67" fillId="20" borderId="0" xfId="7" applyFont="1" applyFill="1" applyProtection="1">
      <protection hidden="1"/>
    </xf>
    <xf numFmtId="0" fontId="14" fillId="22" borderId="103" xfId="7" applyFont="1" applyFill="1" applyBorder="1" applyAlignment="1">
      <alignment horizontal="left" vertical="center" wrapText="1" indent="1"/>
    </xf>
    <xf numFmtId="0" fontId="52" fillId="13" borderId="104" xfId="7" applyFont="1" applyFill="1" applyBorder="1" applyAlignment="1" applyProtection="1">
      <alignment horizontal="center" vertical="center"/>
      <protection locked="0"/>
    </xf>
    <xf numFmtId="0" fontId="52" fillId="13" borderId="105" xfId="7" applyFont="1" applyFill="1" applyBorder="1" applyAlignment="1" applyProtection="1">
      <alignment horizontal="center" vertical="center"/>
      <protection locked="0"/>
    </xf>
    <xf numFmtId="0" fontId="53" fillId="13" borderId="105" xfId="7" applyFont="1" applyFill="1" applyBorder="1" applyAlignment="1" applyProtection="1">
      <alignment vertical="center"/>
      <protection hidden="1"/>
    </xf>
    <xf numFmtId="0" fontId="52" fillId="13" borderId="106" xfId="7" applyFont="1" applyFill="1" applyBorder="1" applyAlignment="1" applyProtection="1">
      <alignment horizontal="center" vertical="center"/>
      <protection locked="0"/>
    </xf>
    <xf numFmtId="0" fontId="21" fillId="22" borderId="107" xfId="7" applyFont="1" applyFill="1" applyBorder="1" applyAlignment="1">
      <alignment vertical="center" wrapText="1"/>
    </xf>
    <xf numFmtId="0" fontId="52" fillId="13" borderId="108" xfId="7" applyFont="1" applyFill="1" applyBorder="1" applyAlignment="1" applyProtection="1">
      <alignment horizontal="center" vertical="center"/>
      <protection locked="0"/>
    </xf>
    <xf numFmtId="0" fontId="53" fillId="13" borderId="0" xfId="7" applyFont="1" applyFill="1" applyProtection="1">
      <protection hidden="1"/>
    </xf>
    <xf numFmtId="0" fontId="56" fillId="13" borderId="0" xfId="0" applyFont="1" applyFill="1" applyAlignment="1">
      <alignment horizontal="left" wrapText="1" indent="1"/>
    </xf>
    <xf numFmtId="0" fontId="21" fillId="22" borderId="109" xfId="7" applyFont="1" applyFill="1" applyBorder="1" applyAlignment="1">
      <alignment vertical="top" wrapText="1"/>
    </xf>
    <xf numFmtId="0" fontId="52" fillId="13" borderId="111" xfId="7" applyFont="1" applyFill="1" applyBorder="1" applyAlignment="1" applyProtection="1">
      <alignment horizontal="center" vertical="center"/>
      <protection locked="0"/>
    </xf>
    <xf numFmtId="0" fontId="52" fillId="13" borderId="112" xfId="7" applyFont="1" applyFill="1" applyBorder="1" applyAlignment="1" applyProtection="1">
      <alignment horizontal="center" vertical="center"/>
      <protection locked="0"/>
    </xf>
    <xf numFmtId="0" fontId="53" fillId="13" borderId="112" xfId="7" applyFont="1" applyFill="1" applyBorder="1" applyAlignment="1" applyProtection="1">
      <alignment vertical="center"/>
      <protection hidden="1"/>
    </xf>
    <xf numFmtId="0" fontId="52" fillId="13" borderId="113" xfId="7" applyFont="1" applyFill="1" applyBorder="1" applyAlignment="1" applyProtection="1">
      <alignment horizontal="center" vertical="center"/>
      <protection locked="0"/>
    </xf>
    <xf numFmtId="0" fontId="52" fillId="13" borderId="114" xfId="7" applyFont="1" applyFill="1" applyBorder="1" applyAlignment="1" applyProtection="1">
      <alignment horizontal="center" vertical="center"/>
      <protection locked="0"/>
    </xf>
    <xf numFmtId="0" fontId="52" fillId="13" borderId="115" xfId="7" applyFont="1" applyFill="1" applyBorder="1" applyAlignment="1" applyProtection="1">
      <alignment horizontal="center" vertical="center"/>
      <protection locked="0"/>
    </xf>
    <xf numFmtId="0" fontId="52" fillId="13" borderId="116" xfId="7" applyFont="1" applyFill="1" applyBorder="1" applyAlignment="1" applyProtection="1">
      <alignment horizontal="center" vertical="center"/>
      <protection locked="0"/>
    </xf>
    <xf numFmtId="0" fontId="52" fillId="13" borderId="118" xfId="7" applyFont="1" applyFill="1" applyBorder="1" applyAlignment="1" applyProtection="1">
      <alignment horizontal="center" vertical="center"/>
      <protection locked="0"/>
    </xf>
    <xf numFmtId="0" fontId="53" fillId="13" borderId="119" xfId="7" applyFont="1" applyFill="1" applyBorder="1" applyAlignment="1" applyProtection="1">
      <alignment vertical="center"/>
      <protection hidden="1"/>
    </xf>
    <xf numFmtId="0" fontId="52" fillId="13" borderId="120" xfId="7" applyFont="1" applyFill="1" applyBorder="1" applyAlignment="1" applyProtection="1">
      <alignment horizontal="center" vertical="center"/>
      <protection locked="0"/>
    </xf>
    <xf numFmtId="0" fontId="55" fillId="20" borderId="0" xfId="7" applyFont="1" applyFill="1" applyProtection="1">
      <protection hidden="1"/>
    </xf>
    <xf numFmtId="0" fontId="2" fillId="20" borderId="0" xfId="7" applyFill="1" applyAlignment="1">
      <alignment horizontal="center"/>
    </xf>
    <xf numFmtId="0" fontId="4" fillId="5" borderId="5" xfId="0" applyFont="1" applyFill="1" applyBorder="1"/>
    <xf numFmtId="0" fontId="20" fillId="8" borderId="13" xfId="1" applyFont="1" applyFill="1" applyBorder="1" applyAlignment="1">
      <alignment horizontal="left" vertical="center" wrapText="1"/>
    </xf>
    <xf numFmtId="0" fontId="5" fillId="0" borderId="16" xfId="1" applyFont="1" applyBorder="1" applyAlignment="1">
      <alignment horizontal="left" wrapText="1"/>
    </xf>
    <xf numFmtId="0" fontId="5" fillId="0" borderId="0" xfId="1" applyFont="1" applyAlignment="1">
      <alignment horizontal="left" wrapText="1"/>
    </xf>
    <xf numFmtId="0" fontId="5" fillId="0" borderId="21" xfId="1" applyFont="1" applyBorder="1" applyAlignment="1">
      <alignment horizontal="left" wrapText="1"/>
    </xf>
    <xf numFmtId="0" fontId="5" fillId="0" borderId="0" xfId="0" applyFont="1" applyAlignment="1">
      <alignment horizontal="left"/>
    </xf>
    <xf numFmtId="0" fontId="5" fillId="0" borderId="0" xfId="0" applyFont="1"/>
    <xf numFmtId="0" fontId="5" fillId="0" borderId="0" xfId="0" applyFont="1" applyAlignment="1">
      <alignment horizontal="left" wrapText="1"/>
    </xf>
    <xf numFmtId="0" fontId="5" fillId="0" borderId="0" xfId="0" applyFont="1" applyAlignment="1">
      <alignment horizontal="left" vertical="center" wrapText="1" indent="2"/>
    </xf>
    <xf numFmtId="0" fontId="34" fillId="0" borderId="24" xfId="0" applyFont="1" applyBorder="1" applyAlignment="1">
      <alignment horizontal="left" wrapText="1"/>
    </xf>
    <xf numFmtId="0" fontId="4" fillId="0" borderId="23" xfId="0" applyFont="1" applyBorder="1" applyAlignment="1">
      <alignment horizontal="left"/>
    </xf>
    <xf numFmtId="0" fontId="5" fillId="0" borderId="24" xfId="0" applyFont="1" applyBorder="1" applyAlignment="1">
      <alignment horizontal="left"/>
    </xf>
    <xf numFmtId="0" fontId="30" fillId="0" borderId="0" xfId="0" applyFont="1" applyAlignment="1">
      <alignment horizontal="left"/>
    </xf>
    <xf numFmtId="0" fontId="4" fillId="3" borderId="7" xfId="0" applyFont="1" applyFill="1" applyBorder="1" applyAlignment="1">
      <alignment horizontal="left"/>
    </xf>
    <xf numFmtId="0" fontId="5" fillId="3" borderId="31" xfId="0" applyFont="1" applyFill="1" applyBorder="1" applyAlignment="1">
      <alignment horizontal="left"/>
    </xf>
    <xf numFmtId="0" fontId="5" fillId="3" borderId="9" xfId="0" applyFont="1" applyFill="1" applyBorder="1" applyAlignment="1">
      <alignment horizontal="left"/>
    </xf>
    <xf numFmtId="0" fontId="4" fillId="0" borderId="32" xfId="0" applyFont="1" applyBorder="1" applyAlignment="1">
      <alignment horizontal="left"/>
    </xf>
    <xf numFmtId="0" fontId="4" fillId="0" borderId="0" xfId="0" applyFont="1" applyAlignment="1">
      <alignment horizontal="left"/>
    </xf>
    <xf numFmtId="0" fontId="4" fillId="0" borderId="18" xfId="0" applyFont="1" applyBorder="1" applyAlignment="1">
      <alignment horizontal="left"/>
    </xf>
    <xf numFmtId="0" fontId="4" fillId="0" borderId="13" xfId="0" applyFont="1" applyBorder="1" applyAlignment="1">
      <alignment horizontal="left" wrapText="1"/>
    </xf>
    <xf numFmtId="0" fontId="4" fillId="0" borderId="14" xfId="0" applyFont="1" applyBorder="1" applyAlignment="1">
      <alignment horizontal="left" wrapText="1"/>
    </xf>
    <xf numFmtId="0" fontId="4" fillId="0" borderId="20" xfId="0" applyFont="1" applyBorder="1" applyAlignment="1">
      <alignment horizontal="left" wrapText="1"/>
    </xf>
    <xf numFmtId="165" fontId="4" fillId="0" borderId="0" xfId="0" applyNumberFormat="1" applyFont="1" applyAlignment="1">
      <alignment horizontal="left"/>
    </xf>
    <xf numFmtId="0" fontId="4" fillId="0" borderId="0" xfId="0" applyFont="1" applyAlignment="1">
      <alignment horizontal="center"/>
    </xf>
    <xf numFmtId="0" fontId="4" fillId="2" borderId="7" xfId="0" applyFont="1" applyFill="1" applyBorder="1" applyAlignment="1">
      <alignment horizontal="center" wrapText="1"/>
    </xf>
    <xf numFmtId="0" fontId="4" fillId="2" borderId="31" xfId="0" applyFont="1" applyFill="1" applyBorder="1" applyAlignment="1">
      <alignment horizontal="center" wrapText="1"/>
    </xf>
    <xf numFmtId="0" fontId="4" fillId="2" borderId="9" xfId="0" applyFont="1" applyFill="1" applyBorder="1" applyAlignment="1">
      <alignment horizontal="center" wrapText="1"/>
    </xf>
    <xf numFmtId="0" fontId="58" fillId="17" borderId="0" xfId="7" applyFont="1" applyFill="1" applyAlignment="1" applyProtection="1">
      <alignment horizontal="center" vertical="center" wrapText="1"/>
      <protection hidden="1"/>
    </xf>
    <xf numFmtId="0" fontId="59" fillId="18" borderId="63" xfId="8" applyFont="1" applyFill="1" applyBorder="1" applyAlignment="1" applyProtection="1">
      <alignment horizontal="center" vertical="center" wrapText="1"/>
    </xf>
    <xf numFmtId="0" fontId="59" fillId="18" borderId="64" xfId="8" applyFont="1" applyFill="1" applyBorder="1" applyAlignment="1" applyProtection="1">
      <alignment horizontal="center" vertical="center" wrapText="1"/>
    </xf>
    <xf numFmtId="0" fontId="59" fillId="18" borderId="65" xfId="8" applyFont="1" applyFill="1" applyBorder="1" applyAlignment="1" applyProtection="1">
      <alignment horizontal="center" vertical="center" wrapText="1"/>
    </xf>
    <xf numFmtId="0" fontId="21" fillId="19" borderId="70" xfId="7" applyFont="1" applyFill="1" applyBorder="1" applyAlignment="1">
      <alignment horizontal="left" vertical="center" wrapText="1" indent="1"/>
    </xf>
    <xf numFmtId="0" fontId="21" fillId="19" borderId="72" xfId="7" applyFont="1" applyFill="1" applyBorder="1" applyAlignment="1">
      <alignment horizontal="left" vertical="center" wrapText="1" indent="1"/>
    </xf>
    <xf numFmtId="0" fontId="21" fillId="19" borderId="73" xfId="7" applyFont="1" applyFill="1" applyBorder="1" applyAlignment="1">
      <alignment horizontal="left" vertical="center" wrapText="1" indent="1"/>
    </xf>
    <xf numFmtId="0" fontId="63" fillId="17" borderId="90" xfId="7" applyFont="1" applyFill="1" applyBorder="1" applyAlignment="1" applyProtection="1">
      <alignment horizontal="center" vertical="center" wrapText="1"/>
      <protection hidden="1"/>
    </xf>
    <xf numFmtId="0" fontId="63" fillId="17" borderId="91" xfId="7" applyFont="1" applyFill="1" applyBorder="1" applyAlignment="1" applyProtection="1">
      <alignment horizontal="center" vertical="center" wrapText="1"/>
      <protection hidden="1"/>
    </xf>
    <xf numFmtId="0" fontId="63" fillId="17" borderId="92" xfId="7" applyFont="1" applyFill="1" applyBorder="1" applyAlignment="1" applyProtection="1">
      <alignment horizontal="center" vertical="center" wrapText="1"/>
      <protection hidden="1"/>
    </xf>
    <xf numFmtId="0" fontId="21" fillId="19" borderId="72" xfId="7" applyFont="1" applyFill="1" applyBorder="1" applyAlignment="1">
      <alignment horizontal="left" vertical="top" wrapText="1" indent="1"/>
    </xf>
    <xf numFmtId="0" fontId="57" fillId="16" borderId="0" xfId="0" applyFont="1" applyFill="1" applyAlignment="1">
      <alignment horizontal="left" vertical="center" wrapText="1"/>
    </xf>
    <xf numFmtId="0" fontId="56" fillId="16" borderId="0" xfId="0" applyFont="1" applyFill="1" applyAlignment="1">
      <alignment horizontal="left" vertical="center" wrapText="1"/>
    </xf>
    <xf numFmtId="0" fontId="52" fillId="16" borderId="34" xfId="7" applyFont="1" applyFill="1" applyBorder="1" applyAlignment="1" applyProtection="1">
      <alignment horizontal="left" vertical="center" wrapText="1"/>
      <protection locked="0"/>
    </xf>
    <xf numFmtId="0" fontId="21" fillId="19" borderId="79" xfId="7" applyFont="1" applyFill="1" applyBorder="1" applyAlignment="1">
      <alignment horizontal="left" vertical="center" wrapText="1" indent="1"/>
    </xf>
    <xf numFmtId="0" fontId="21" fillId="19" borderId="86" xfId="7" applyFont="1" applyFill="1" applyBorder="1" applyAlignment="1">
      <alignment horizontal="left" vertical="center" wrapText="1" indent="1"/>
    </xf>
    <xf numFmtId="0" fontId="14" fillId="19" borderId="67" xfId="7" applyFont="1" applyFill="1" applyBorder="1" applyAlignment="1">
      <alignment horizontal="center" vertical="center" wrapText="1"/>
    </xf>
    <xf numFmtId="0" fontId="14" fillId="19" borderId="68" xfId="7" applyFont="1" applyFill="1" applyBorder="1" applyAlignment="1">
      <alignment horizontal="center" vertical="center" wrapText="1"/>
    </xf>
    <xf numFmtId="0" fontId="14" fillId="19" borderId="69" xfId="7" applyFont="1" applyFill="1" applyBorder="1" applyAlignment="1">
      <alignment horizontal="center" vertical="center" wrapText="1"/>
    </xf>
    <xf numFmtId="0" fontId="21" fillId="22" borderId="100" xfId="7" applyFont="1" applyFill="1" applyBorder="1" applyAlignment="1">
      <alignment horizontal="left" vertical="center" wrapText="1" indent="1"/>
    </xf>
    <xf numFmtId="0" fontId="21" fillId="22" borderId="102" xfId="7" applyFont="1" applyFill="1" applyBorder="1" applyAlignment="1">
      <alignment horizontal="left" vertical="center" wrapText="1" indent="1"/>
    </xf>
    <xf numFmtId="0" fontId="35" fillId="21" borderId="0" xfId="7" applyFont="1" applyFill="1" applyAlignment="1" applyProtection="1">
      <alignment horizontal="center" vertical="center" wrapText="1"/>
      <protection hidden="1"/>
    </xf>
    <xf numFmtId="0" fontId="64" fillId="13" borderId="0" xfId="7" applyFont="1" applyFill="1" applyAlignment="1">
      <alignment horizontal="center" vertical="center" wrapText="1"/>
    </xf>
    <xf numFmtId="0" fontId="23" fillId="22" borderId="60" xfId="7" applyFont="1" applyFill="1" applyBorder="1" applyAlignment="1" applyProtection="1">
      <alignment horizontal="left" vertical="center" wrapText="1" indent="1"/>
      <protection locked="0"/>
    </xf>
    <xf numFmtId="0" fontId="23" fillId="22" borderId="61" xfId="7" applyFont="1" applyFill="1" applyBorder="1" applyAlignment="1" applyProtection="1">
      <alignment horizontal="left" vertical="center" wrapText="1" indent="1"/>
      <protection locked="0"/>
    </xf>
    <xf numFmtId="0" fontId="23" fillId="22" borderId="62" xfId="7" applyFont="1" applyFill="1" applyBorder="1" applyAlignment="1" applyProtection="1">
      <alignment horizontal="left" vertical="center" wrapText="1" indent="1"/>
      <protection locked="0"/>
    </xf>
    <xf numFmtId="0" fontId="66" fillId="12" borderId="93" xfId="8" applyFont="1" applyFill="1" applyBorder="1" applyAlignment="1" applyProtection="1">
      <alignment horizontal="center" vertical="center" wrapText="1"/>
    </xf>
    <xf numFmtId="0" fontId="66" fillId="12" borderId="94" xfId="8" applyFont="1" applyFill="1" applyBorder="1" applyAlignment="1" applyProtection="1">
      <alignment horizontal="center" vertical="center" wrapText="1"/>
    </xf>
    <xf numFmtId="0" fontId="66" fillId="12" borderId="95" xfId="8" applyFont="1" applyFill="1" applyBorder="1" applyAlignment="1" applyProtection="1">
      <alignment horizontal="center" vertical="center" wrapText="1"/>
    </xf>
    <xf numFmtId="0" fontId="20" fillId="22" borderId="98" xfId="7" applyFont="1" applyFill="1" applyBorder="1" applyAlignment="1">
      <alignment horizontal="center" vertical="center" wrapText="1"/>
    </xf>
    <xf numFmtId="0" fontId="54" fillId="21" borderId="121" xfId="7" applyFont="1" applyFill="1" applyBorder="1" applyAlignment="1" applyProtection="1">
      <alignment horizontal="center" vertical="center" wrapText="1"/>
      <protection hidden="1"/>
    </xf>
    <xf numFmtId="0" fontId="54" fillId="21" borderId="122" xfId="7" applyFont="1" applyFill="1" applyBorder="1" applyAlignment="1" applyProtection="1">
      <alignment horizontal="center" vertical="center" wrapText="1"/>
      <protection hidden="1"/>
    </xf>
    <xf numFmtId="0" fontId="54" fillId="21" borderId="123" xfId="7" applyFont="1" applyFill="1" applyBorder="1" applyAlignment="1" applyProtection="1">
      <alignment horizontal="center" vertical="center" wrapText="1"/>
      <protection hidden="1"/>
    </xf>
    <xf numFmtId="0" fontId="21" fillId="22" borderId="107" xfId="7" applyFont="1" applyFill="1" applyBorder="1" applyAlignment="1">
      <alignment horizontal="left" vertical="top" wrapText="1" indent="1"/>
    </xf>
    <xf numFmtId="0" fontId="57" fillId="13" borderId="0" xfId="0" applyFont="1" applyFill="1" applyAlignment="1">
      <alignment horizontal="left" vertical="center" wrapText="1"/>
    </xf>
    <xf numFmtId="0" fontId="56" fillId="13" borderId="0" xfId="0" applyFont="1" applyFill="1" applyAlignment="1">
      <alignment horizontal="left" vertical="center" wrapText="1"/>
    </xf>
    <xf numFmtId="0" fontId="52" fillId="13" borderId="34" xfId="7" applyFont="1" applyFill="1" applyBorder="1" applyAlignment="1" applyProtection="1">
      <alignment horizontal="left" vertical="center" wrapText="1"/>
      <protection locked="0"/>
    </xf>
    <xf numFmtId="0" fontId="21" fillId="22" borderId="110" xfId="7" applyFont="1" applyFill="1" applyBorder="1" applyAlignment="1">
      <alignment horizontal="left" vertical="center" wrapText="1" indent="1"/>
    </xf>
    <xf numFmtId="0" fontId="21" fillId="22" borderId="109" xfId="7" applyFont="1" applyFill="1" applyBorder="1" applyAlignment="1">
      <alignment horizontal="left" vertical="center" wrapText="1" indent="1"/>
    </xf>
    <xf numFmtId="0" fontId="21" fillId="22" borderId="107" xfId="7" applyFont="1" applyFill="1" applyBorder="1" applyAlignment="1">
      <alignment horizontal="left" vertical="center" wrapText="1" indent="1"/>
    </xf>
    <xf numFmtId="0" fontId="21" fillId="22" borderId="117" xfId="7" applyFont="1" applyFill="1" applyBorder="1" applyAlignment="1">
      <alignment horizontal="left" vertical="center" wrapText="1" indent="1"/>
    </xf>
    <xf numFmtId="0" fontId="29" fillId="0" borderId="16" xfId="0" applyFont="1" applyBorder="1" applyAlignment="1">
      <alignment horizontal="left"/>
    </xf>
    <xf numFmtId="0" fontId="29" fillId="0" borderId="0" xfId="0" applyFont="1" applyAlignment="1">
      <alignment horizontal="left"/>
    </xf>
    <xf numFmtId="0" fontId="29" fillId="0" borderId="21" xfId="0" applyFont="1" applyBorder="1" applyAlignment="1">
      <alignment horizontal="left"/>
    </xf>
    <xf numFmtId="0" fontId="29" fillId="0" borderId="16" xfId="1" applyFont="1" applyBorder="1" applyAlignment="1">
      <alignment horizontal="left" wrapText="1"/>
    </xf>
    <xf numFmtId="0" fontId="29" fillId="0" borderId="0" xfId="1" applyFont="1" applyAlignment="1">
      <alignment horizontal="left" wrapText="1"/>
    </xf>
    <xf numFmtId="0" fontId="29" fillId="0" borderId="21" xfId="1" applyFont="1" applyBorder="1" applyAlignment="1">
      <alignment horizontal="left" wrapText="1"/>
    </xf>
    <xf numFmtId="0" fontId="21" fillId="0" borderId="0" xfId="0" applyFont="1" applyAlignment="1">
      <alignment horizontal="left" wrapText="1"/>
    </xf>
    <xf numFmtId="0" fontId="21" fillId="0" borderId="21" xfId="0" applyFont="1" applyBorder="1" applyAlignment="1">
      <alignment horizontal="left" wrapText="1"/>
    </xf>
    <xf numFmtId="0" fontId="20" fillId="0" borderId="16" xfId="0" applyFont="1" applyBorder="1" applyAlignment="1">
      <alignment horizontal="left" wrapText="1"/>
    </xf>
    <xf numFmtId="0" fontId="20" fillId="0" borderId="0" xfId="0" applyFont="1" applyAlignment="1">
      <alignment horizontal="left" wrapText="1"/>
    </xf>
    <xf numFmtId="0" fontId="21" fillId="0" borderId="1" xfId="0" applyFont="1" applyBorder="1" applyAlignment="1">
      <alignment horizontal="left" wrapText="1"/>
    </xf>
    <xf numFmtId="0" fontId="20" fillId="0" borderId="16" xfId="0" applyFont="1" applyBorder="1" applyAlignment="1">
      <alignment horizontal="center" wrapText="1"/>
    </xf>
    <xf numFmtId="0" fontId="20" fillId="0" borderId="0" xfId="0" applyFont="1" applyAlignment="1">
      <alignment horizontal="center" wrapText="1"/>
    </xf>
    <xf numFmtId="0" fontId="29" fillId="0" borderId="1" xfId="0" applyFont="1" applyBorder="1" applyAlignment="1">
      <alignment horizontal="left"/>
    </xf>
    <xf numFmtId="0" fontId="29" fillId="0" borderId="39" xfId="0" applyFont="1" applyBorder="1" applyAlignment="1">
      <alignment horizontal="left"/>
    </xf>
    <xf numFmtId="0" fontId="21" fillId="0" borderId="0" xfId="0" applyFont="1" applyAlignment="1">
      <alignment horizontal="center" wrapText="1"/>
    </xf>
    <xf numFmtId="0" fontId="21" fillId="0" borderId="21" xfId="0" applyFont="1" applyBorder="1" applyAlignment="1">
      <alignment horizontal="center" wrapText="1"/>
    </xf>
    <xf numFmtId="0" fontId="21" fillId="0" borderId="39" xfId="0" applyFont="1" applyBorder="1" applyAlignment="1">
      <alignment horizontal="left" wrapText="1"/>
    </xf>
    <xf numFmtId="0" fontId="31" fillId="0" borderId="16" xfId="0" applyFont="1"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0" fontId="38" fillId="0" borderId="16" xfId="1" applyFont="1" applyBorder="1" applyAlignment="1">
      <alignment horizontal="left" wrapText="1"/>
    </xf>
    <xf numFmtId="0" fontId="38" fillId="0" borderId="0" xfId="1" applyFont="1" applyAlignment="1">
      <alignment horizontal="left" wrapText="1"/>
    </xf>
    <xf numFmtId="0" fontId="38" fillId="0" borderId="21" xfId="1" applyFont="1" applyBorder="1" applyAlignment="1">
      <alignment horizontal="left" wrapText="1"/>
    </xf>
    <xf numFmtId="0" fontId="21" fillId="0" borderId="16" xfId="0" applyFont="1" applyBorder="1" applyAlignment="1">
      <alignment horizontal="left" wrapText="1"/>
    </xf>
    <xf numFmtId="0" fontId="20" fillId="0" borderId="21" xfId="0" applyFont="1" applyBorder="1" applyAlignment="1">
      <alignment horizontal="left" wrapText="1"/>
    </xf>
    <xf numFmtId="0" fontId="20" fillId="0" borderId="16" xfId="0" applyFont="1" applyBorder="1" applyAlignment="1">
      <alignment horizontal="right" wrapText="1"/>
    </xf>
    <xf numFmtId="0" fontId="20" fillId="0" borderId="0" xfId="0" applyFont="1" applyAlignment="1">
      <alignment horizontal="right" wrapText="1"/>
    </xf>
    <xf numFmtId="0" fontId="21" fillId="0" borderId="0" xfId="1" applyFont="1" applyAlignment="1">
      <alignment wrapText="1"/>
    </xf>
    <xf numFmtId="0" fontId="20" fillId="14" borderId="25" xfId="0" applyFont="1" applyFill="1" applyBorder="1" applyAlignment="1">
      <alignment horizontal="left" wrapText="1"/>
    </xf>
    <xf numFmtId="0" fontId="20" fillId="14" borderId="38" xfId="0" applyFont="1" applyFill="1" applyBorder="1" applyAlignment="1">
      <alignment horizontal="left" wrapText="1"/>
    </xf>
    <xf numFmtId="0" fontId="20" fillId="14" borderId="14" xfId="0" applyFont="1" applyFill="1" applyBorder="1" applyAlignment="1">
      <alignment horizontal="left" wrapText="1"/>
    </xf>
    <xf numFmtId="0" fontId="20" fillId="14" borderId="20" xfId="0" applyFont="1" applyFill="1" applyBorder="1" applyAlignment="1">
      <alignment horizontal="left" wrapText="1"/>
    </xf>
    <xf numFmtId="0" fontId="31" fillId="0" borderId="16" xfId="1" applyFont="1" applyBorder="1" applyAlignment="1">
      <alignment horizontal="left" wrapText="1"/>
    </xf>
    <xf numFmtId="0" fontId="31" fillId="0" borderId="0" xfId="1" applyFont="1" applyAlignment="1">
      <alignment horizontal="left" wrapText="1"/>
    </xf>
    <xf numFmtId="0" fontId="31" fillId="0" borderId="21" xfId="1" applyFont="1" applyBorder="1" applyAlignment="1">
      <alignment horizontal="left" wrapText="1"/>
    </xf>
    <xf numFmtId="0" fontId="43" fillId="14" borderId="25" xfId="1" applyFont="1" applyFill="1" applyBorder="1" applyAlignment="1">
      <alignment horizontal="left" vertical="center" wrapText="1"/>
    </xf>
    <xf numFmtId="0" fontId="43" fillId="14" borderId="38" xfId="1" applyFont="1" applyFill="1" applyBorder="1" applyAlignment="1">
      <alignment horizontal="left" vertical="center" wrapText="1"/>
    </xf>
    <xf numFmtId="0" fontId="43" fillId="14" borderId="26" xfId="1" applyFont="1" applyFill="1" applyBorder="1" applyAlignment="1">
      <alignment horizontal="left" vertical="center" wrapText="1"/>
    </xf>
    <xf numFmtId="0" fontId="31" fillId="0" borderId="0" xfId="0" applyFont="1" applyAlignment="1">
      <alignment horizontal="center"/>
    </xf>
    <xf numFmtId="0" fontId="33" fillId="0" borderId="0" xfId="0" applyFont="1" applyAlignment="1">
      <alignment horizontal="left"/>
    </xf>
    <xf numFmtId="0" fontId="29" fillId="0" borderId="8" xfId="0" applyFont="1" applyBorder="1" applyAlignment="1">
      <alignment horizontal="left"/>
    </xf>
    <xf numFmtId="0" fontId="29" fillId="0" borderId="15" xfId="0" applyFont="1" applyBorder="1" applyAlignment="1">
      <alignment horizontal="left"/>
    </xf>
    <xf numFmtId="0" fontId="43" fillId="10" borderId="25" xfId="1" applyFont="1" applyFill="1" applyBorder="1" applyAlignment="1">
      <alignment horizontal="left" vertical="center" wrapText="1"/>
    </xf>
    <xf numFmtId="0" fontId="43" fillId="10" borderId="38" xfId="1" applyFont="1" applyFill="1" applyBorder="1" applyAlignment="1">
      <alignment horizontal="left" vertical="center" wrapText="1"/>
    </xf>
    <xf numFmtId="0" fontId="43" fillId="10" borderId="26" xfId="1" applyFont="1" applyFill="1" applyBorder="1" applyAlignment="1">
      <alignment horizontal="left" vertical="center" wrapText="1"/>
    </xf>
    <xf numFmtId="0" fontId="29" fillId="0" borderId="30" xfId="1" applyFont="1" applyBorder="1" applyAlignment="1">
      <alignment horizontal="left" wrapText="1"/>
    </xf>
    <xf numFmtId="0" fontId="29" fillId="0" borderId="0" xfId="1" applyFont="1" applyAlignment="1">
      <alignment horizontal="center" vertical="center" wrapText="1"/>
    </xf>
    <xf numFmtId="0" fontId="29" fillId="0" borderId="0" xfId="1" applyFont="1" applyAlignment="1">
      <alignment horizontal="center" vertical="top" wrapText="1"/>
    </xf>
    <xf numFmtId="0" fontId="29" fillId="0" borderId="21" xfId="1" applyFont="1" applyBorder="1" applyAlignment="1">
      <alignment horizontal="center" vertical="top" wrapText="1"/>
    </xf>
    <xf numFmtId="0" fontId="21" fillId="0" borderId="30" xfId="1" applyFont="1" applyBorder="1" applyAlignment="1">
      <alignment horizontal="left" wrapText="1"/>
    </xf>
    <xf numFmtId="0" fontId="21" fillId="0" borderId="0" xfId="1" applyFont="1" applyAlignment="1">
      <alignment horizontal="left" wrapText="1"/>
    </xf>
    <xf numFmtId="0" fontId="21" fillId="0" borderId="36" xfId="1" applyFont="1" applyBorder="1" applyAlignment="1">
      <alignment horizontal="left" wrapText="1"/>
    </xf>
    <xf numFmtId="0" fontId="29" fillId="0" borderId="10" xfId="0" applyFont="1" applyBorder="1" applyAlignment="1">
      <alignment horizontal="left"/>
    </xf>
    <xf numFmtId="0" fontId="29" fillId="0" borderId="52" xfId="0" applyFont="1" applyBorder="1" applyAlignment="1">
      <alignment horizontal="left"/>
    </xf>
    <xf numFmtId="0" fontId="31" fillId="10" borderId="17" xfId="0" applyFont="1" applyFill="1" applyBorder="1" applyAlignment="1">
      <alignment horizontal="center" wrapText="1"/>
    </xf>
    <xf numFmtId="0" fontId="31" fillId="10" borderId="18" xfId="0" applyFont="1" applyFill="1" applyBorder="1" applyAlignment="1">
      <alignment horizontal="center" wrapText="1"/>
    </xf>
    <xf numFmtId="0" fontId="31" fillId="10" borderId="22" xfId="0" applyFont="1" applyFill="1" applyBorder="1" applyAlignment="1">
      <alignment horizontal="center" wrapText="1"/>
    </xf>
    <xf numFmtId="0" fontId="20" fillId="9" borderId="7" xfId="1" applyFont="1" applyFill="1" applyBorder="1" applyAlignment="1">
      <alignment horizontal="center" wrapText="1"/>
    </xf>
    <xf numFmtId="0" fontId="20" fillId="9" borderId="9" xfId="1" applyFont="1" applyFill="1" applyBorder="1" applyAlignment="1">
      <alignment horizontal="center" wrapText="1"/>
    </xf>
    <xf numFmtId="0" fontId="29" fillId="0" borderId="12" xfId="0" applyFont="1" applyBorder="1" applyAlignment="1">
      <alignment horizontal="left"/>
    </xf>
    <xf numFmtId="0" fontId="20" fillId="11" borderId="7" xfId="1" applyFont="1" applyFill="1" applyBorder="1" applyAlignment="1">
      <alignment horizontal="center" wrapText="1"/>
    </xf>
    <xf numFmtId="0" fontId="20" fillId="11" borderId="31" xfId="1" applyFont="1" applyFill="1" applyBorder="1" applyAlignment="1">
      <alignment horizontal="center" wrapText="1"/>
    </xf>
    <xf numFmtId="0" fontId="20" fillId="11" borderId="9" xfId="1" applyFont="1" applyFill="1" applyBorder="1" applyAlignment="1">
      <alignment horizontal="center" wrapText="1"/>
    </xf>
    <xf numFmtId="0" fontId="20" fillId="0" borderId="11" xfId="1" applyFont="1" applyBorder="1" applyAlignment="1">
      <alignment horizontal="center" wrapText="1"/>
    </xf>
    <xf numFmtId="0" fontId="20" fillId="0" borderId="34" xfId="1" applyFont="1" applyBorder="1" applyAlignment="1">
      <alignment horizontal="center" wrapText="1"/>
    </xf>
    <xf numFmtId="0" fontId="20" fillId="0" borderId="37" xfId="1" applyFont="1" applyBorder="1" applyAlignment="1">
      <alignment horizontal="center" wrapText="1"/>
    </xf>
    <xf numFmtId="0" fontId="29" fillId="0" borderId="17" xfId="0" applyFont="1" applyBorder="1" applyAlignment="1">
      <alignment horizontal="left" wrapText="1"/>
    </xf>
    <xf numFmtId="0" fontId="29" fillId="0" borderId="18" xfId="0" applyFont="1" applyBorder="1" applyAlignment="1">
      <alignment horizontal="left" wrapText="1"/>
    </xf>
    <xf numFmtId="0" fontId="29" fillId="0" borderId="22" xfId="0" applyFont="1" applyBorder="1" applyAlignment="1">
      <alignment horizontal="left" wrapText="1"/>
    </xf>
    <xf numFmtId="0" fontId="29" fillId="0" borderId="59" xfId="0" applyFont="1" applyBorder="1" applyAlignment="1">
      <alignment horizontal="left"/>
    </xf>
    <xf numFmtId="0" fontId="29" fillId="0" borderId="48" xfId="0" applyFont="1" applyBorder="1" applyAlignment="1">
      <alignment horizontal="left"/>
    </xf>
    <xf numFmtId="0" fontId="29" fillId="0" borderId="49" xfId="0" applyFont="1" applyBorder="1" applyAlignment="1">
      <alignment horizontal="left"/>
    </xf>
    <xf numFmtId="0" fontId="29" fillId="0" borderId="43" xfId="0" applyFont="1" applyBorder="1" applyAlignment="1">
      <alignment horizontal="left"/>
    </xf>
    <xf numFmtId="0" fontId="29" fillId="0" borderId="44" xfId="0" applyFont="1" applyBorder="1" applyAlignment="1">
      <alignment horizontal="left"/>
    </xf>
    <xf numFmtId="0" fontId="29" fillId="0" borderId="46" xfId="0" applyFont="1" applyBorder="1" applyAlignment="1">
      <alignment horizontal="left"/>
    </xf>
    <xf numFmtId="0" fontId="29" fillId="0" borderId="7" xfId="0" applyFont="1" applyBorder="1" applyAlignment="1">
      <alignment horizontal="left"/>
    </xf>
    <xf numFmtId="0" fontId="29" fillId="0" borderId="31" xfId="0" applyFont="1" applyBorder="1" applyAlignment="1">
      <alignment horizontal="left"/>
    </xf>
    <xf numFmtId="0" fontId="29" fillId="0" borderId="42" xfId="0" applyFont="1" applyBorder="1" applyAlignment="1">
      <alignment horizontal="left"/>
    </xf>
    <xf numFmtId="0" fontId="20" fillId="0" borderId="0" xfId="1" applyFont="1" applyAlignment="1">
      <alignment horizontal="left"/>
    </xf>
    <xf numFmtId="0" fontId="20" fillId="0" borderId="0" xfId="1" applyFont="1" applyAlignment="1">
      <alignment horizontal="left" wrapText="1"/>
    </xf>
    <xf numFmtId="0" fontId="20" fillId="0" borderId="18" xfId="1" applyFont="1" applyBorder="1" applyAlignment="1">
      <alignment horizontal="center" wrapText="1"/>
    </xf>
    <xf numFmtId="0" fontId="31" fillId="0" borderId="30" xfId="1" applyFont="1" applyBorder="1" applyAlignment="1">
      <alignment horizontal="left" wrapText="1"/>
    </xf>
    <xf numFmtId="0" fontId="37" fillId="0" borderId="13" xfId="1" applyFont="1" applyBorder="1" applyAlignment="1">
      <alignment horizontal="center" vertical="top" wrapText="1"/>
    </xf>
    <xf numFmtId="0" fontId="37" fillId="0" borderId="14" xfId="1" applyFont="1" applyBorder="1" applyAlignment="1">
      <alignment horizontal="center" vertical="top" wrapText="1"/>
    </xf>
    <xf numFmtId="0" fontId="37" fillId="0" borderId="20" xfId="1" applyFont="1" applyBorder="1" applyAlignment="1">
      <alignment horizontal="center" vertical="top" wrapText="1"/>
    </xf>
    <xf numFmtId="166" fontId="29" fillId="0" borderId="30" xfId="1" applyNumberFormat="1" applyFont="1" applyBorder="1" applyAlignment="1">
      <alignment horizontal="left" wrapText="1"/>
    </xf>
    <xf numFmtId="166" fontId="29" fillId="0" borderId="0" xfId="1" applyNumberFormat="1" applyFont="1" applyAlignment="1">
      <alignment horizontal="left" wrapText="1"/>
    </xf>
    <xf numFmtId="166" fontId="29" fillId="0" borderId="21" xfId="1" applyNumberFormat="1" applyFont="1" applyBorder="1" applyAlignment="1">
      <alignment horizontal="left" wrapText="1"/>
    </xf>
    <xf numFmtId="0" fontId="29" fillId="0" borderId="30" xfId="1" applyFont="1" applyBorder="1" applyAlignment="1">
      <alignment horizontal="center" wrapText="1"/>
    </xf>
    <xf numFmtId="0" fontId="29" fillId="0" borderId="0" xfId="1" applyFont="1" applyAlignment="1">
      <alignment horizontal="center" wrapText="1"/>
    </xf>
    <xf numFmtId="0" fontId="29" fillId="0" borderId="21" xfId="1" applyFont="1" applyBorder="1" applyAlignment="1">
      <alignment horizontal="center" wrapText="1"/>
    </xf>
    <xf numFmtId="0" fontId="20" fillId="9" borderId="1" xfId="1" applyFont="1" applyFill="1" applyBorder="1" applyAlignment="1">
      <alignment horizontal="center" wrapText="1"/>
    </xf>
    <xf numFmtId="0" fontId="20" fillId="0" borderId="30" xfId="1" applyFont="1" applyBorder="1" applyAlignment="1">
      <alignment horizontal="center" wrapText="1"/>
    </xf>
    <xf numFmtId="0" fontId="20" fillId="0" borderId="0" xfId="1" applyFont="1" applyAlignment="1">
      <alignment horizontal="center" wrapText="1"/>
    </xf>
    <xf numFmtId="0" fontId="20" fillId="0" borderId="36" xfId="1" applyFont="1" applyBorder="1" applyAlignment="1">
      <alignment horizontal="center" wrapText="1"/>
    </xf>
    <xf numFmtId="0" fontId="21" fillId="0" borderId="0" xfId="1" applyFont="1" applyAlignment="1">
      <alignment horizontal="center"/>
    </xf>
    <xf numFmtId="0" fontId="21" fillId="0" borderId="36" xfId="1" applyFont="1" applyBorder="1" applyAlignment="1">
      <alignment horizontal="center"/>
    </xf>
    <xf numFmtId="0" fontId="21" fillId="0" borderId="11" xfId="1" applyFont="1" applyBorder="1" applyAlignment="1">
      <alignment horizontal="center"/>
    </xf>
    <xf numFmtId="0" fontId="21" fillId="0" borderId="34" xfId="1" applyFont="1" applyBorder="1" applyAlignment="1">
      <alignment horizontal="center"/>
    </xf>
    <xf numFmtId="0" fontId="20" fillId="0" borderId="7" xfId="1" applyFont="1" applyBorder="1" applyAlignment="1">
      <alignment horizontal="center" wrapText="1"/>
    </xf>
    <xf numFmtId="0" fontId="20" fillId="0" borderId="9" xfId="1" applyFont="1" applyBorder="1" applyAlignment="1">
      <alignment horizontal="center" wrapText="1"/>
    </xf>
    <xf numFmtId="0" fontId="23" fillId="10" borderId="13" xfId="1" applyFont="1" applyFill="1" applyBorder="1" applyAlignment="1">
      <alignment horizontal="left" wrapText="1"/>
    </xf>
    <xf numFmtId="0" fontId="23" fillId="10" borderId="14" xfId="1" applyFont="1" applyFill="1" applyBorder="1" applyAlignment="1">
      <alignment horizontal="left" wrapText="1"/>
    </xf>
    <xf numFmtId="0" fontId="23" fillId="10" borderId="20" xfId="1" applyFont="1" applyFill="1" applyBorder="1" applyAlignment="1">
      <alignment horizontal="left" wrapText="1"/>
    </xf>
    <xf numFmtId="0" fontId="21" fillId="0" borderId="33" xfId="1" applyFont="1" applyBorder="1" applyAlignment="1">
      <alignment horizontal="left" wrapText="1"/>
    </xf>
    <xf numFmtId="0" fontId="21" fillId="0" borderId="32" xfId="1" applyFont="1" applyBorder="1" applyAlignment="1">
      <alignment horizontal="left" wrapText="1"/>
    </xf>
    <xf numFmtId="0" fontId="21" fillId="0" borderId="35" xfId="1" applyFont="1" applyBorder="1" applyAlignment="1">
      <alignment horizontal="left" wrapText="1"/>
    </xf>
    <xf numFmtId="0" fontId="21" fillId="0" borderId="7" xfId="1" applyFont="1" applyBorder="1" applyAlignment="1">
      <alignment horizontal="center" wrapText="1"/>
    </xf>
    <xf numFmtId="0" fontId="21" fillId="0" borderId="9" xfId="1" applyFont="1" applyBorder="1" applyAlignment="1">
      <alignment horizontal="center" wrapText="1"/>
    </xf>
    <xf numFmtId="0" fontId="31" fillId="0" borderId="16" xfId="0" applyFont="1" applyBorder="1" applyAlignment="1">
      <alignment horizontal="left" wrapText="1"/>
    </xf>
    <xf numFmtId="0" fontId="31" fillId="0" borderId="0" xfId="0" applyFont="1" applyAlignment="1">
      <alignment horizontal="left" wrapText="1"/>
    </xf>
    <xf numFmtId="0" fontId="31" fillId="0" borderId="21" xfId="0" applyFont="1" applyBorder="1" applyAlignment="1">
      <alignment horizontal="left" wrapText="1"/>
    </xf>
    <xf numFmtId="0" fontId="29" fillId="0" borderId="16" xfId="0" applyFont="1" applyBorder="1" applyAlignment="1">
      <alignment horizontal="left" wrapText="1"/>
    </xf>
    <xf numFmtId="0" fontId="29" fillId="0" borderId="0" xfId="0" applyFont="1" applyAlignment="1">
      <alignment horizontal="left" wrapText="1"/>
    </xf>
    <xf numFmtId="0" fontId="29" fillId="0" borderId="21" xfId="0" applyFont="1" applyBorder="1" applyAlignment="1">
      <alignment horizontal="left" wrapText="1"/>
    </xf>
    <xf numFmtId="0" fontId="29" fillId="0" borderId="40" xfId="0" applyFont="1" applyBorder="1" applyAlignment="1">
      <alignment horizontal="left"/>
    </xf>
    <xf numFmtId="0" fontId="31" fillId="10" borderId="17" xfId="0" applyFont="1" applyFill="1" applyBorder="1" applyAlignment="1">
      <alignment horizontal="center"/>
    </xf>
    <xf numFmtId="0" fontId="31" fillId="10" borderId="18" xfId="0" applyFont="1" applyFill="1" applyBorder="1" applyAlignment="1">
      <alignment horizontal="center"/>
    </xf>
    <xf numFmtId="0" fontId="31" fillId="10" borderId="22" xfId="0" applyFont="1" applyFill="1" applyBorder="1" applyAlignment="1">
      <alignment horizontal="center"/>
    </xf>
    <xf numFmtId="0" fontId="20" fillId="0" borderId="16" xfId="1" applyFont="1" applyBorder="1" applyAlignment="1">
      <alignment horizontal="left" wrapText="1"/>
    </xf>
    <xf numFmtId="0" fontId="21" fillId="0" borderId="0" xfId="0" applyFont="1" applyAlignment="1">
      <alignment wrapText="1"/>
    </xf>
    <xf numFmtId="0" fontId="21" fillId="0" borderId="21" xfId="0" applyFont="1" applyBorder="1" applyAlignment="1">
      <alignment wrapText="1"/>
    </xf>
    <xf numFmtId="0" fontId="31" fillId="0" borderId="13" xfId="0" applyFont="1" applyBorder="1" applyAlignment="1">
      <alignment horizontal="left" vertical="center" wrapText="1"/>
    </xf>
    <xf numFmtId="0" fontId="31" fillId="0" borderId="14" xfId="0" applyFont="1" applyBorder="1" applyAlignment="1">
      <alignment horizontal="left" vertical="center" wrapText="1"/>
    </xf>
    <xf numFmtId="0" fontId="31" fillId="0" borderId="20" xfId="0" applyFont="1" applyBorder="1" applyAlignment="1">
      <alignment horizontal="left" vertical="center" wrapText="1"/>
    </xf>
    <xf numFmtId="0" fontId="29" fillId="0" borderId="16" xfId="0" applyFont="1" applyBorder="1" applyAlignment="1">
      <alignment horizontal="left" vertical="top" wrapText="1"/>
    </xf>
    <xf numFmtId="0" fontId="29" fillId="0" borderId="0" xfId="0" applyFont="1" applyAlignment="1">
      <alignment horizontal="left" vertical="top" wrapText="1"/>
    </xf>
    <xf numFmtId="0" fontId="29" fillId="0" borderId="21" xfId="0" applyFont="1" applyBorder="1" applyAlignment="1">
      <alignment horizontal="left" vertical="top" wrapText="1"/>
    </xf>
    <xf numFmtId="0" fontId="29" fillId="0" borderId="17" xfId="0" applyFont="1" applyBorder="1" applyAlignment="1">
      <alignment horizontal="left" vertical="top" wrapText="1"/>
    </xf>
    <xf numFmtId="0" fontId="29" fillId="0" borderId="18" xfId="0" applyFont="1" applyBorder="1" applyAlignment="1">
      <alignment horizontal="left" vertical="top" wrapText="1"/>
    </xf>
    <xf numFmtId="0" fontId="29" fillId="0" borderId="22" xfId="0" applyFont="1" applyBorder="1" applyAlignment="1">
      <alignment horizontal="left" vertical="top" wrapText="1"/>
    </xf>
    <xf numFmtId="0" fontId="29" fillId="0" borderId="53" xfId="0" applyFont="1" applyBorder="1" applyAlignment="1">
      <alignment horizontal="left"/>
    </xf>
    <xf numFmtId="0" fontId="29" fillId="0" borderId="54" xfId="0" applyFont="1" applyBorder="1" applyAlignment="1">
      <alignment horizontal="left"/>
    </xf>
    <xf numFmtId="0" fontId="29" fillId="0" borderId="55" xfId="0" applyFont="1" applyBorder="1" applyAlignment="1">
      <alignment horizontal="left"/>
    </xf>
    <xf numFmtId="0" fontId="29" fillId="0" borderId="8" xfId="1" applyFont="1" applyBorder="1" applyAlignment="1">
      <alignment horizontal="left" wrapText="1"/>
    </xf>
    <xf numFmtId="0" fontId="29" fillId="0" borderId="33" xfId="1" applyFont="1" applyBorder="1" applyAlignment="1">
      <alignment horizontal="left" wrapText="1"/>
    </xf>
    <xf numFmtId="0" fontId="29" fillId="0" borderId="32" xfId="1" applyFont="1" applyBorder="1" applyAlignment="1">
      <alignment horizontal="left" wrapText="1"/>
    </xf>
    <xf numFmtId="0" fontId="29" fillId="0" borderId="1" xfId="1" applyFont="1" applyBorder="1" applyAlignment="1">
      <alignment horizontal="left" wrapText="1"/>
    </xf>
    <xf numFmtId="0" fontId="29" fillId="0" borderId="7" xfId="1" applyFont="1" applyBorder="1" applyAlignment="1">
      <alignment horizontal="left" wrapText="1"/>
    </xf>
    <xf numFmtId="0" fontId="29" fillId="0" borderId="31" xfId="1" applyFont="1" applyBorder="1" applyAlignment="1">
      <alignment horizontal="left" wrapText="1"/>
    </xf>
    <xf numFmtId="0" fontId="20" fillId="9" borderId="11" xfId="1" applyFont="1" applyFill="1" applyBorder="1" applyAlignment="1">
      <alignment horizontal="center" wrapText="1"/>
    </xf>
    <xf numFmtId="0" fontId="20" fillId="9" borderId="34" xfId="1" applyFont="1" applyFill="1" applyBorder="1" applyAlignment="1">
      <alignment horizontal="center" wrapText="1"/>
    </xf>
    <xf numFmtId="0" fontId="20" fillId="9" borderId="41" xfId="1" applyFont="1" applyFill="1" applyBorder="1" applyAlignment="1">
      <alignment horizontal="center" wrapText="1"/>
    </xf>
    <xf numFmtId="0" fontId="29" fillId="0" borderId="43" xfId="1" applyFont="1" applyBorder="1" applyAlignment="1">
      <alignment horizontal="center" vertical="center" wrapText="1"/>
    </xf>
    <xf numFmtId="0" fontId="29" fillId="0" borderId="44" xfId="1" applyFont="1" applyBorder="1" applyAlignment="1">
      <alignment horizontal="center" vertical="center" wrapText="1"/>
    </xf>
    <xf numFmtId="0" fontId="29" fillId="0" borderId="46" xfId="1" applyFont="1" applyBorder="1" applyAlignment="1">
      <alignment horizontal="center" vertical="center" wrapText="1"/>
    </xf>
    <xf numFmtId="0" fontId="20" fillId="0" borderId="1" xfId="1" applyFont="1" applyBorder="1" applyAlignment="1">
      <alignment horizontal="left" wrapText="1"/>
    </xf>
    <xf numFmtId="0" fontId="29" fillId="0" borderId="9" xfId="1" applyFont="1" applyBorder="1" applyAlignment="1">
      <alignment horizontal="left" wrapText="1"/>
    </xf>
    <xf numFmtId="0" fontId="29" fillId="0" borderId="57" xfId="0" applyFont="1" applyBorder="1" applyAlignment="1">
      <alignment horizontal="left"/>
    </xf>
    <xf numFmtId="0" fontId="29" fillId="0" borderId="56" xfId="0" applyFont="1" applyBorder="1" applyAlignment="1">
      <alignment horizontal="left"/>
    </xf>
    <xf numFmtId="0" fontId="29" fillId="0" borderId="51" xfId="0" applyFont="1" applyBorder="1" applyAlignment="1">
      <alignment horizontal="left"/>
    </xf>
    <xf numFmtId="0" fontId="29" fillId="0" borderId="36" xfId="1" applyFont="1" applyBorder="1" applyAlignment="1">
      <alignment horizontal="center" wrapText="1"/>
    </xf>
    <xf numFmtId="0" fontId="4" fillId="0" borderId="0" xfId="1" applyFont="1" applyAlignment="1">
      <alignment horizontal="left" wrapText="1"/>
    </xf>
    <xf numFmtId="0" fontId="31" fillId="0" borderId="16" xfId="1" applyFont="1" applyBorder="1" applyAlignment="1">
      <alignment horizontal="center" vertical="center" wrapText="1"/>
    </xf>
    <xf numFmtId="0" fontId="31" fillId="0" borderId="0" xfId="1" applyFont="1" applyAlignment="1">
      <alignment horizontal="center" vertical="center" wrapText="1"/>
    </xf>
    <xf numFmtId="0" fontId="31" fillId="0" borderId="36" xfId="1" applyFont="1" applyBorder="1" applyAlignment="1">
      <alignment horizontal="center" vertical="center" wrapText="1"/>
    </xf>
    <xf numFmtId="166" fontId="29" fillId="0" borderId="36" xfId="1" applyNumberFormat="1" applyFont="1" applyBorder="1" applyAlignment="1">
      <alignment horizontal="left" wrapText="1"/>
    </xf>
    <xf numFmtId="0" fontId="29" fillId="0" borderId="36" xfId="1" applyFont="1" applyBorder="1" applyAlignment="1">
      <alignment horizontal="left" wrapText="1"/>
    </xf>
    <xf numFmtId="0" fontId="29" fillId="0" borderId="36" xfId="1" applyFont="1" applyBorder="1" applyAlignment="1">
      <alignment horizontal="center" vertical="top" wrapText="1"/>
    </xf>
    <xf numFmtId="0" fontId="31" fillId="0" borderId="36" xfId="1" applyFont="1" applyBorder="1" applyAlignment="1">
      <alignment horizontal="left" wrapText="1"/>
    </xf>
    <xf numFmtId="0" fontId="29" fillId="0" borderId="30" xfId="1" applyFont="1" applyBorder="1" applyAlignment="1">
      <alignment horizontal="center" vertical="top" wrapText="1"/>
    </xf>
    <xf numFmtId="0" fontId="21" fillId="0" borderId="0" xfId="1" applyFont="1" applyAlignment="1">
      <alignment horizontal="right" wrapText="1"/>
    </xf>
    <xf numFmtId="0" fontId="29" fillId="0" borderId="11" xfId="1" applyFont="1" applyBorder="1" applyAlignment="1">
      <alignment horizontal="left" wrapText="1"/>
    </xf>
    <xf numFmtId="0" fontId="29" fillId="0" borderId="34" xfId="1" applyFont="1" applyBorder="1" applyAlignment="1">
      <alignment horizontal="left" wrapText="1"/>
    </xf>
    <xf numFmtId="0" fontId="29" fillId="0" borderId="37" xfId="1" applyFont="1" applyBorder="1" applyAlignment="1">
      <alignment horizontal="left" wrapText="1"/>
    </xf>
    <xf numFmtId="0" fontId="23" fillId="10" borderId="13" xfId="1" applyFont="1" applyFill="1" applyBorder="1" applyAlignment="1">
      <alignment horizontal="left" vertical="center" wrapText="1"/>
    </xf>
    <xf numFmtId="0" fontId="23" fillId="10" borderId="0" xfId="1" applyFont="1" applyFill="1" applyAlignment="1">
      <alignment horizontal="left" vertical="center" wrapText="1"/>
    </xf>
    <xf numFmtId="0" fontId="23" fillId="10" borderId="21" xfId="1" applyFont="1" applyFill="1" applyBorder="1" applyAlignment="1">
      <alignment horizontal="left" vertical="center" wrapText="1"/>
    </xf>
    <xf numFmtId="0" fontId="21" fillId="0" borderId="0" xfId="1" applyFont="1" applyAlignment="1">
      <alignment horizontal="right"/>
    </xf>
    <xf numFmtId="0" fontId="21" fillId="0" borderId="0" xfId="1" applyFont="1" applyAlignment="1">
      <alignment horizontal="left"/>
    </xf>
    <xf numFmtId="0" fontId="21" fillId="0" borderId="36" xfId="1" applyFont="1" applyBorder="1" applyAlignment="1">
      <alignment horizontal="left"/>
    </xf>
    <xf numFmtId="0" fontId="21" fillId="0" borderId="21" xfId="1" applyFont="1" applyBorder="1" applyAlignment="1">
      <alignment horizontal="left" wrapText="1"/>
    </xf>
    <xf numFmtId="0" fontId="20" fillId="0" borderId="7" xfId="1" applyFont="1" applyBorder="1" applyAlignment="1">
      <alignment horizontal="left" wrapText="1"/>
    </xf>
    <xf numFmtId="0" fontId="20" fillId="0" borderId="31" xfId="1" applyFont="1" applyBorder="1" applyAlignment="1">
      <alignment horizontal="left" wrapText="1"/>
    </xf>
    <xf numFmtId="0" fontId="20" fillId="0" borderId="9" xfId="1" applyFont="1" applyBorder="1" applyAlignment="1">
      <alignment horizontal="left" wrapText="1"/>
    </xf>
    <xf numFmtId="0" fontId="21" fillId="0" borderId="0" xfId="1" applyFont="1" applyAlignment="1">
      <alignment horizontal="center" wrapText="1"/>
    </xf>
    <xf numFmtId="0" fontId="21" fillId="0" borderId="36" xfId="1" applyFont="1" applyBorder="1" applyAlignment="1">
      <alignment horizontal="center" wrapText="1"/>
    </xf>
    <xf numFmtId="0" fontId="29" fillId="0" borderId="10" xfId="1" applyFont="1" applyBorder="1" applyAlignment="1">
      <alignment horizontal="center" vertical="center" wrapText="1"/>
    </xf>
    <xf numFmtId="0" fontId="29" fillId="0" borderId="45" xfId="1" applyFont="1" applyBorder="1" applyAlignment="1">
      <alignment horizontal="center" vertical="center" wrapText="1"/>
    </xf>
    <xf numFmtId="0" fontId="24" fillId="9" borderId="14" xfId="1" applyFont="1" applyFill="1" applyBorder="1" applyAlignment="1">
      <alignment horizontal="center" wrapText="1"/>
    </xf>
    <xf numFmtId="0" fontId="24" fillId="9" borderId="20" xfId="1" applyFont="1" applyFill="1" applyBorder="1" applyAlignment="1">
      <alignment horizontal="center" wrapText="1"/>
    </xf>
    <xf numFmtId="0" fontId="20" fillId="9" borderId="31" xfId="1" applyFont="1" applyFill="1" applyBorder="1" applyAlignment="1">
      <alignment horizontal="center" wrapText="1"/>
    </xf>
    <xf numFmtId="0" fontId="24" fillId="8" borderId="14" xfId="1" applyFont="1" applyFill="1" applyBorder="1" applyAlignment="1">
      <alignment horizontal="center" vertical="center" wrapText="1"/>
    </xf>
    <xf numFmtId="0" fontId="24" fillId="8" borderId="14" xfId="1" applyFont="1" applyFill="1" applyBorder="1" applyAlignment="1">
      <alignment horizontal="center" wrapText="1"/>
    </xf>
    <xf numFmtId="0" fontId="24" fillId="8" borderId="20" xfId="1" applyFont="1" applyFill="1" applyBorder="1" applyAlignment="1">
      <alignment horizontal="center" wrapText="1"/>
    </xf>
    <xf numFmtId="0" fontId="21" fillId="11" borderId="0" xfId="1" applyFont="1" applyFill="1" applyAlignment="1">
      <alignment horizontal="center" wrapText="1"/>
    </xf>
    <xf numFmtId="0" fontId="21" fillId="11" borderId="21" xfId="1" applyFont="1" applyFill="1" applyBorder="1" applyAlignment="1">
      <alignment horizontal="center" wrapText="1"/>
    </xf>
    <xf numFmtId="0" fontId="31" fillId="10" borderId="25" xfId="0" applyFont="1" applyFill="1" applyBorder="1" applyAlignment="1">
      <alignment horizontal="center"/>
    </xf>
    <xf numFmtId="0" fontId="31" fillId="10" borderId="38" xfId="0" applyFont="1" applyFill="1" applyBorder="1" applyAlignment="1">
      <alignment horizontal="center"/>
    </xf>
    <xf numFmtId="0" fontId="31" fillId="10" borderId="26" xfId="0" applyFont="1" applyFill="1" applyBorder="1" applyAlignment="1">
      <alignment horizontal="center"/>
    </xf>
    <xf numFmtId="0" fontId="31" fillId="10" borderId="25" xfId="0" applyFont="1" applyFill="1" applyBorder="1" applyAlignment="1">
      <alignment horizontal="center" wrapText="1"/>
    </xf>
    <xf numFmtId="0" fontId="31" fillId="10" borderId="38" xfId="0" applyFont="1" applyFill="1" applyBorder="1" applyAlignment="1">
      <alignment horizontal="center" wrapText="1"/>
    </xf>
    <xf numFmtId="0" fontId="31" fillId="10" borderId="26" xfId="0" applyFont="1" applyFill="1" applyBorder="1" applyAlignment="1">
      <alignment horizontal="center" wrapText="1"/>
    </xf>
    <xf numFmtId="166" fontId="21" fillId="0" borderId="0" xfId="1" applyNumberFormat="1" applyFont="1" applyAlignment="1">
      <alignment horizontal="left" wrapText="1"/>
    </xf>
    <xf numFmtId="0" fontId="20" fillId="0" borderId="0" xfId="1" applyFont="1" applyAlignment="1">
      <alignment horizontal="right" wrapText="1"/>
    </xf>
    <xf numFmtId="0" fontId="43" fillId="10" borderId="25" xfId="1" applyFont="1" applyFill="1" applyBorder="1" applyAlignment="1">
      <alignment horizontal="left" wrapText="1"/>
    </xf>
    <xf numFmtId="0" fontId="43" fillId="10" borderId="38" xfId="1" applyFont="1" applyFill="1" applyBorder="1" applyAlignment="1">
      <alignment horizontal="left" wrapText="1"/>
    </xf>
    <xf numFmtId="0" fontId="43" fillId="10" borderId="26" xfId="1" applyFont="1" applyFill="1" applyBorder="1" applyAlignment="1">
      <alignment horizontal="left" wrapText="1"/>
    </xf>
    <xf numFmtId="0" fontId="20" fillId="14" borderId="25" xfId="0" applyFont="1" applyFill="1" applyBorder="1" applyAlignment="1">
      <alignment horizontal="center" wrapText="1"/>
    </xf>
    <xf numFmtId="0" fontId="20" fillId="14" borderId="38" xfId="0" applyFont="1" applyFill="1" applyBorder="1" applyAlignment="1">
      <alignment horizontal="center" wrapText="1"/>
    </xf>
    <xf numFmtId="0" fontId="20" fillId="14" borderId="14" xfId="0" applyFont="1" applyFill="1" applyBorder="1" applyAlignment="1">
      <alignment horizontal="center" wrapText="1"/>
    </xf>
    <xf numFmtId="0" fontId="20" fillId="14" borderId="20" xfId="0" applyFont="1" applyFill="1" applyBorder="1" applyAlignment="1">
      <alignment horizontal="center" wrapText="1"/>
    </xf>
    <xf numFmtId="0" fontId="4" fillId="0" borderId="2" xfId="0" applyFont="1" applyBorder="1" applyAlignment="1">
      <alignment horizontal="left"/>
    </xf>
    <xf numFmtId="0" fontId="4" fillId="0" borderId="0" xfId="0" applyFont="1" applyAlignment="1" applyProtection="1">
      <alignment horizontal="left"/>
      <protection locked="0"/>
    </xf>
    <xf numFmtId="165" fontId="4" fillId="3" borderId="0" xfId="0" applyNumberFormat="1" applyFont="1" applyFill="1" applyAlignment="1">
      <alignment horizontal="center"/>
    </xf>
    <xf numFmtId="165" fontId="6" fillId="0" borderId="0" xfId="0" applyNumberFormat="1" applyFont="1" applyAlignment="1">
      <alignment horizontal="center"/>
    </xf>
    <xf numFmtId="0" fontId="5" fillId="5" borderId="5" xfId="0" applyFont="1" applyFill="1" applyBorder="1" applyAlignment="1">
      <alignment horizontal="left"/>
    </xf>
    <xf numFmtId="0" fontId="39" fillId="0" borderId="33" xfId="0" applyFont="1" applyBorder="1" applyAlignment="1">
      <alignment horizontal="center" wrapText="1"/>
    </xf>
    <xf numFmtId="0" fontId="39" fillId="0" borderId="32" xfId="0" applyFont="1" applyBorder="1" applyAlignment="1">
      <alignment horizontal="center" wrapText="1"/>
    </xf>
    <xf numFmtId="0" fontId="39" fillId="0" borderId="35" xfId="0" applyFont="1" applyBorder="1" applyAlignment="1">
      <alignment horizontal="center" wrapText="1"/>
    </xf>
    <xf numFmtId="0" fontId="39" fillId="0" borderId="11" xfId="0" applyFont="1" applyBorder="1" applyAlignment="1">
      <alignment horizontal="center" wrapText="1"/>
    </xf>
    <xf numFmtId="0" fontId="39" fillId="0" borderId="34" xfId="0" applyFont="1" applyBorder="1" applyAlignment="1">
      <alignment horizontal="center" wrapText="1"/>
    </xf>
    <xf numFmtId="0" fontId="39" fillId="0" borderId="37" xfId="0" applyFont="1" applyBorder="1" applyAlignment="1">
      <alignment horizontal="center" wrapText="1"/>
    </xf>
    <xf numFmtId="165" fontId="4" fillId="0" borderId="0" xfId="0" applyNumberFormat="1" applyFont="1" applyAlignment="1">
      <alignment horizontal="center"/>
    </xf>
    <xf numFmtId="165" fontId="4" fillId="2" borderId="0" xfId="0" applyNumberFormat="1" applyFont="1" applyFill="1" applyAlignment="1" applyProtection="1">
      <alignment horizontal="center"/>
      <protection hidden="1"/>
    </xf>
    <xf numFmtId="0" fontId="4" fillId="0" borderId="0" xfId="0" applyFont="1" applyAlignment="1">
      <alignment horizontal="center" wrapText="1"/>
    </xf>
    <xf numFmtId="165" fontId="4" fillId="0" borderId="0" xfId="0" applyNumberFormat="1" applyFont="1" applyAlignment="1" applyProtection="1">
      <alignment horizontal="center"/>
      <protection hidden="1"/>
    </xf>
    <xf numFmtId="164" fontId="5" fillId="0" borderId="1" xfId="0" applyNumberFormat="1" applyFont="1" applyBorder="1" applyAlignment="1">
      <alignment horizontal="left" vertical="top" wrapText="1"/>
    </xf>
    <xf numFmtId="0" fontId="4" fillId="10" borderId="1" xfId="0" applyFont="1" applyFill="1" applyBorder="1" applyAlignment="1">
      <alignment horizontal="center"/>
    </xf>
    <xf numFmtId="0" fontId="4" fillId="10" borderId="1" xfId="0" applyFont="1" applyFill="1" applyBorder="1" applyAlignment="1">
      <alignment horizontal="left"/>
    </xf>
    <xf numFmtId="0" fontId="4" fillId="10" borderId="7" xfId="0" applyFont="1" applyFill="1" applyBorder="1" applyAlignment="1">
      <alignment horizontal="center"/>
    </xf>
    <xf numFmtId="0" fontId="4" fillId="10" borderId="31" xfId="0" applyFont="1" applyFill="1" applyBorder="1" applyAlignment="1">
      <alignment horizontal="center"/>
    </xf>
    <xf numFmtId="0" fontId="4" fillId="10" borderId="9" xfId="0" applyFont="1" applyFill="1" applyBorder="1" applyAlignment="1">
      <alignment horizontal="center"/>
    </xf>
    <xf numFmtId="0" fontId="4" fillId="0" borderId="7" xfId="0" applyFont="1" applyBorder="1" applyAlignment="1">
      <alignment horizontal="right"/>
    </xf>
    <xf numFmtId="0" fontId="4" fillId="0" borderId="31" xfId="0" applyFont="1" applyBorder="1" applyAlignment="1">
      <alignment horizontal="right"/>
    </xf>
    <xf numFmtId="0" fontId="4" fillId="0" borderId="42" xfId="0" applyFont="1" applyBorder="1" applyAlignment="1">
      <alignment horizontal="right"/>
    </xf>
    <xf numFmtId="0" fontId="40" fillId="0" borderId="47" xfId="0" applyFont="1" applyBorder="1" applyAlignment="1" applyProtection="1">
      <alignment horizontal="left" vertical="center"/>
      <protection locked="0"/>
    </xf>
    <xf numFmtId="0" fontId="40" fillId="0" borderId="48" xfId="0" applyFont="1" applyBorder="1" applyAlignment="1" applyProtection="1">
      <alignment horizontal="left" vertical="center"/>
      <protection locked="0"/>
    </xf>
    <xf numFmtId="0" fontId="40" fillId="0" borderId="49" xfId="0" applyFont="1" applyBorder="1" applyAlignment="1" applyProtection="1">
      <alignment horizontal="left" vertical="center"/>
      <protection locked="0"/>
    </xf>
    <xf numFmtId="0" fontId="4" fillId="0" borderId="18" xfId="0" applyFont="1" applyBorder="1" applyAlignment="1">
      <alignment horizontal="center"/>
    </xf>
    <xf numFmtId="0" fontId="20" fillId="3" borderId="7" xfId="0" applyFont="1" applyFill="1" applyBorder="1" applyAlignment="1">
      <alignment horizontal="center" wrapText="1"/>
    </xf>
    <xf numFmtId="0" fontId="20" fillId="3" borderId="9" xfId="0" applyFont="1" applyFill="1" applyBorder="1" applyAlignment="1">
      <alignment horizontal="center" wrapText="1"/>
    </xf>
    <xf numFmtId="0" fontId="20" fillId="0" borderId="18" xfId="0" applyFont="1" applyBorder="1" applyAlignment="1">
      <alignment horizontal="center" wrapText="1"/>
    </xf>
    <xf numFmtId="0" fontId="20" fillId="0" borderId="14" xfId="0" applyFont="1" applyBorder="1" applyAlignment="1">
      <alignment horizontal="center" wrapText="1"/>
    </xf>
    <xf numFmtId="0" fontId="20" fillId="0" borderId="13" xfId="0" applyFont="1" applyBorder="1" applyAlignment="1">
      <alignment horizontal="left" wrapText="1"/>
    </xf>
    <xf numFmtId="0" fontId="20" fillId="0" borderId="20" xfId="0" applyFont="1" applyBorder="1" applyAlignment="1">
      <alignment horizontal="left" wrapText="1"/>
    </xf>
    <xf numFmtId="0" fontId="22" fillId="0" borderId="16" xfId="0" applyFont="1" applyBorder="1" applyAlignment="1">
      <alignment horizontal="left" wrapText="1"/>
    </xf>
    <xf numFmtId="0" fontId="22" fillId="0" borderId="21" xfId="0" applyFont="1" applyBorder="1" applyAlignment="1">
      <alignment horizontal="left" wrapText="1"/>
    </xf>
    <xf numFmtId="0" fontId="20" fillId="3" borderId="17" xfId="0" applyFont="1" applyFill="1" applyBorder="1" applyAlignment="1">
      <alignment horizontal="left" wrapText="1"/>
    </xf>
    <xf numFmtId="0" fontId="20" fillId="3" borderId="22" xfId="0" applyFont="1" applyFill="1" applyBorder="1" applyAlignment="1">
      <alignment horizontal="left" wrapText="1"/>
    </xf>
    <xf numFmtId="0" fontId="69" fillId="0" borderId="0" xfId="0" applyFont="1" applyAlignment="1">
      <alignment horizontal="left" wrapText="1"/>
    </xf>
    <xf numFmtId="0" fontId="69" fillId="0" borderId="21" xfId="0" applyFont="1" applyBorder="1" applyAlignment="1">
      <alignment horizontal="left" wrapText="1"/>
    </xf>
    <xf numFmtId="0" fontId="4" fillId="6" borderId="25" xfId="0" applyFont="1" applyFill="1" applyBorder="1" applyAlignment="1" applyProtection="1">
      <alignment horizontal="center" vertical="center"/>
      <protection locked="0"/>
    </xf>
    <xf numFmtId="0" fontId="4" fillId="6" borderId="38" xfId="0" applyFont="1" applyFill="1" applyBorder="1" applyAlignment="1" applyProtection="1">
      <alignment horizontal="center" vertical="center"/>
      <protection locked="0"/>
    </xf>
    <xf numFmtId="0" fontId="4" fillId="6" borderId="26" xfId="0"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30" fillId="0" borderId="0" xfId="0" applyFont="1" applyAlignment="1" applyProtection="1">
      <alignment horizontal="center" vertical="center" wrapText="1"/>
      <protection locked="0"/>
    </xf>
    <xf numFmtId="0" fontId="4" fillId="0" borderId="18" xfId="0" applyFont="1" applyBorder="1" applyAlignment="1" applyProtection="1">
      <alignment horizontal="center" vertical="center"/>
      <protection locked="0"/>
    </xf>
    <xf numFmtId="0" fontId="4" fillId="8" borderId="17" xfId="0" applyFont="1" applyFill="1" applyBorder="1" applyAlignment="1" applyProtection="1">
      <alignment horizontal="center" vertical="center"/>
      <protection locked="0"/>
    </xf>
    <xf numFmtId="0" fontId="4" fillId="8" borderId="18" xfId="0" applyFont="1" applyFill="1" applyBorder="1" applyAlignment="1" applyProtection="1">
      <alignment horizontal="center" vertical="center"/>
      <protection locked="0"/>
    </xf>
    <xf numFmtId="0" fontId="4" fillId="0" borderId="50" xfId="0" applyFont="1" applyBorder="1" applyAlignment="1" applyProtection="1">
      <alignment horizontal="left" vertical="center"/>
      <protection locked="0"/>
    </xf>
    <xf numFmtId="0" fontId="4" fillId="0" borderId="31" xfId="0" applyFont="1" applyBorder="1" applyAlignment="1" applyProtection="1">
      <alignment horizontal="left" vertical="center"/>
      <protection locked="0"/>
    </xf>
    <xf numFmtId="0" fontId="5" fillId="0" borderId="0" xfId="0" applyFont="1" applyAlignment="1" applyProtection="1">
      <alignment horizontal="left"/>
      <protection locked="0"/>
    </xf>
    <xf numFmtId="0" fontId="5" fillId="0" borderId="14" xfId="0" applyFont="1" applyBorder="1" applyAlignment="1" applyProtection="1">
      <alignment horizontal="left"/>
      <protection locked="0"/>
    </xf>
    <xf numFmtId="0" fontId="4" fillId="6" borderId="25" xfId="0" applyFont="1" applyFill="1" applyBorder="1" applyAlignment="1" applyProtection="1">
      <alignment horizontal="left"/>
      <protection locked="0"/>
    </xf>
    <xf numFmtId="0" fontId="4" fillId="6" borderId="38" xfId="0" applyFont="1" applyFill="1" applyBorder="1" applyAlignment="1" applyProtection="1">
      <alignment horizontal="left"/>
      <protection locked="0"/>
    </xf>
    <xf numFmtId="0" fontId="4" fillId="6" borderId="26" xfId="0" applyFont="1" applyFill="1" applyBorder="1" applyAlignment="1" applyProtection="1">
      <alignment horizontal="left"/>
      <protection locked="0"/>
    </xf>
    <xf numFmtId="0" fontId="4" fillId="0" borderId="38" xfId="0" applyFont="1" applyBorder="1" applyAlignment="1" applyProtection="1">
      <alignment horizontal="center"/>
      <protection locked="0"/>
    </xf>
    <xf numFmtId="0" fontId="5" fillId="0" borderId="18" xfId="0" applyFont="1" applyBorder="1" applyAlignment="1" applyProtection="1">
      <alignment horizontal="left"/>
      <protection locked="0"/>
    </xf>
  </cellXfs>
  <cellStyles count="9">
    <cellStyle name="Lien hypertexte" xfId="8" builtinId="8"/>
    <cellStyle name="Normal" xfId="0" builtinId="0"/>
    <cellStyle name="Normal 2" xfId="1" xr:uid="{00000000-0005-0000-0000-000001000000}"/>
    <cellStyle name="Normal 2 2" xfId="2" xr:uid="{00000000-0005-0000-0000-000002000000}"/>
    <cellStyle name="Normal 2 2 2" xfId="7" xr:uid="{48AD73D9-37F3-49F3-8C34-E85BAD842D0A}"/>
    <cellStyle name="Normal 2 3" xfId="6" xr:uid="{E7505BA0-486E-47B9-8D59-FEE26B06EFF6}"/>
    <cellStyle name="Normal 3" xfId="5" xr:uid="{7CE6D323-2823-457F-BB9C-568AACB19153}"/>
    <cellStyle name="Normal_F Commercialisation 05-06" xfId="3" xr:uid="{00000000-0005-0000-0000-000003000000}"/>
    <cellStyle name="Pourcentag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184150</xdr:rowOff>
        </xdr:from>
        <xdr:to>
          <xdr:col>0</xdr:col>
          <xdr:colOff>241300</xdr:colOff>
          <xdr:row>39</xdr:row>
          <xdr:rowOff>19050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0</xdr:rowOff>
        </xdr:from>
        <xdr:to>
          <xdr:col>3</xdr:col>
          <xdr:colOff>260350</xdr:colOff>
          <xdr:row>58</xdr:row>
          <xdr:rowOff>12700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0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55</xdr:row>
          <xdr:rowOff>184150</xdr:rowOff>
        </xdr:from>
        <xdr:to>
          <xdr:col>0</xdr:col>
          <xdr:colOff>241300</xdr:colOff>
          <xdr:row>57</xdr:row>
          <xdr:rowOff>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000-000007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56</xdr:row>
          <xdr:rowOff>0</xdr:rowOff>
        </xdr:from>
        <xdr:to>
          <xdr:col>3</xdr:col>
          <xdr:colOff>260350</xdr:colOff>
          <xdr:row>57</xdr:row>
          <xdr:rowOff>12700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0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56</xdr:row>
          <xdr:rowOff>171450</xdr:rowOff>
        </xdr:from>
        <xdr:to>
          <xdr:col>0</xdr:col>
          <xdr:colOff>222250</xdr:colOff>
          <xdr:row>58</xdr:row>
          <xdr:rowOff>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000-000009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59</xdr:row>
          <xdr:rowOff>12700</xdr:rowOff>
        </xdr:from>
        <xdr:to>
          <xdr:col>3</xdr:col>
          <xdr:colOff>304800</xdr:colOff>
          <xdr:row>60</xdr:row>
          <xdr:rowOff>12700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0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58</xdr:row>
          <xdr:rowOff>0</xdr:rowOff>
        </xdr:from>
        <xdr:to>
          <xdr:col>0</xdr:col>
          <xdr:colOff>241300</xdr:colOff>
          <xdr:row>59</xdr:row>
          <xdr:rowOff>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000-00000B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58</xdr:row>
          <xdr:rowOff>12700</xdr:rowOff>
        </xdr:from>
        <xdr:to>
          <xdr:col>3</xdr:col>
          <xdr:colOff>260350</xdr:colOff>
          <xdr:row>59</xdr:row>
          <xdr:rowOff>12700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0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59</xdr:row>
          <xdr:rowOff>0</xdr:rowOff>
        </xdr:from>
        <xdr:to>
          <xdr:col>0</xdr:col>
          <xdr:colOff>203200</xdr:colOff>
          <xdr:row>60</xdr:row>
          <xdr:rowOff>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000-00000D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65</xdr:row>
          <xdr:rowOff>12700</xdr:rowOff>
        </xdr:from>
        <xdr:to>
          <xdr:col>3</xdr:col>
          <xdr:colOff>222250</xdr:colOff>
          <xdr:row>66</xdr:row>
          <xdr:rowOff>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0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62</xdr:row>
          <xdr:rowOff>12700</xdr:rowOff>
        </xdr:from>
        <xdr:to>
          <xdr:col>0</xdr:col>
          <xdr:colOff>241300</xdr:colOff>
          <xdr:row>63</xdr:row>
          <xdr:rowOff>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000-00000F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61</xdr:row>
          <xdr:rowOff>165100</xdr:rowOff>
        </xdr:from>
        <xdr:to>
          <xdr:col>3</xdr:col>
          <xdr:colOff>266700</xdr:colOff>
          <xdr:row>63</xdr:row>
          <xdr:rowOff>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0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62</xdr:row>
          <xdr:rowOff>171450</xdr:rowOff>
        </xdr:from>
        <xdr:to>
          <xdr:col>0</xdr:col>
          <xdr:colOff>203200</xdr:colOff>
          <xdr:row>64</xdr:row>
          <xdr:rowOff>12700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000-000011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62</xdr:row>
          <xdr:rowOff>171450</xdr:rowOff>
        </xdr:from>
        <xdr:to>
          <xdr:col>3</xdr:col>
          <xdr:colOff>241300</xdr:colOff>
          <xdr:row>64</xdr:row>
          <xdr:rowOff>12700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000-000012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41</xdr:row>
          <xdr:rowOff>0</xdr:rowOff>
        </xdr:from>
        <xdr:to>
          <xdr:col>3</xdr:col>
          <xdr:colOff>241300</xdr:colOff>
          <xdr:row>42</xdr:row>
          <xdr:rowOff>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0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40</xdr:row>
          <xdr:rowOff>190500</xdr:rowOff>
        </xdr:from>
        <xdr:to>
          <xdr:col>0</xdr:col>
          <xdr:colOff>222250</xdr:colOff>
          <xdr:row>42</xdr:row>
          <xdr:rowOff>12700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000-000014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42</xdr:row>
          <xdr:rowOff>0</xdr:rowOff>
        </xdr:from>
        <xdr:to>
          <xdr:col>3</xdr:col>
          <xdr:colOff>260350</xdr:colOff>
          <xdr:row>43</xdr:row>
          <xdr:rowOff>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0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42</xdr:row>
          <xdr:rowOff>0</xdr:rowOff>
        </xdr:from>
        <xdr:to>
          <xdr:col>0</xdr:col>
          <xdr:colOff>203200</xdr:colOff>
          <xdr:row>43</xdr:row>
          <xdr:rowOff>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000-000016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60</xdr:row>
          <xdr:rowOff>0</xdr:rowOff>
        </xdr:from>
        <xdr:to>
          <xdr:col>0</xdr:col>
          <xdr:colOff>241300</xdr:colOff>
          <xdr:row>61</xdr:row>
          <xdr:rowOff>12700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000-000017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60</xdr:row>
          <xdr:rowOff>0</xdr:rowOff>
        </xdr:from>
        <xdr:to>
          <xdr:col>3</xdr:col>
          <xdr:colOff>266700</xdr:colOff>
          <xdr:row>61</xdr:row>
          <xdr:rowOff>12700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0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61</xdr:row>
          <xdr:rowOff>12700</xdr:rowOff>
        </xdr:from>
        <xdr:to>
          <xdr:col>3</xdr:col>
          <xdr:colOff>266700</xdr:colOff>
          <xdr:row>62</xdr:row>
          <xdr:rowOff>12700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0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64</xdr:row>
          <xdr:rowOff>171450</xdr:rowOff>
        </xdr:from>
        <xdr:to>
          <xdr:col>0</xdr:col>
          <xdr:colOff>222250</xdr:colOff>
          <xdr:row>66</xdr:row>
          <xdr:rowOff>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000-00001C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48</xdr:row>
          <xdr:rowOff>0</xdr:rowOff>
        </xdr:from>
        <xdr:to>
          <xdr:col>3</xdr:col>
          <xdr:colOff>222250</xdr:colOff>
          <xdr:row>49</xdr:row>
          <xdr:rowOff>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0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47</xdr:row>
          <xdr:rowOff>171450</xdr:rowOff>
        </xdr:from>
        <xdr:to>
          <xdr:col>0</xdr:col>
          <xdr:colOff>222250</xdr:colOff>
          <xdr:row>49</xdr:row>
          <xdr:rowOff>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000-00001E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48</xdr:row>
          <xdr:rowOff>171450</xdr:rowOff>
        </xdr:from>
        <xdr:to>
          <xdr:col>3</xdr:col>
          <xdr:colOff>222250</xdr:colOff>
          <xdr:row>50</xdr:row>
          <xdr:rowOff>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0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49</xdr:row>
          <xdr:rowOff>0</xdr:rowOff>
        </xdr:from>
        <xdr:to>
          <xdr:col>0</xdr:col>
          <xdr:colOff>203200</xdr:colOff>
          <xdr:row>50</xdr:row>
          <xdr:rowOff>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000-000020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43</xdr:row>
          <xdr:rowOff>0</xdr:rowOff>
        </xdr:from>
        <xdr:to>
          <xdr:col>0</xdr:col>
          <xdr:colOff>222250</xdr:colOff>
          <xdr:row>44</xdr:row>
          <xdr:rowOff>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000-000023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43</xdr:row>
          <xdr:rowOff>12700</xdr:rowOff>
        </xdr:from>
        <xdr:to>
          <xdr:col>3</xdr:col>
          <xdr:colOff>241300</xdr:colOff>
          <xdr:row>44</xdr:row>
          <xdr:rowOff>12700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0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31</xdr:row>
          <xdr:rowOff>180975</xdr:rowOff>
        </xdr:from>
        <xdr:to>
          <xdr:col>1</xdr:col>
          <xdr:colOff>1428750</xdr:colOff>
          <xdr:row>35</xdr:row>
          <xdr:rowOff>28575</xdr:rowOff>
        </xdr:to>
        <xdr:grpSp>
          <xdr:nvGrpSpPr>
            <xdr:cNvPr id="3" name="Groupe 2">
              <a:extLst>
                <a:ext uri="{FF2B5EF4-FFF2-40B4-BE49-F238E27FC236}">
                  <a16:creationId xmlns:a16="http://schemas.microsoft.com/office/drawing/2014/main" id="{00000000-0008-0000-0000-000003000000}"/>
                </a:ext>
              </a:extLst>
            </xdr:cNvPr>
            <xdr:cNvGrpSpPr/>
          </xdr:nvGrpSpPr>
          <xdr:grpSpPr>
            <a:xfrm>
              <a:off x="3044825" y="7531100"/>
              <a:ext cx="1422400" cy="609600"/>
              <a:chOff x="3048000" y="7381875"/>
              <a:chExt cx="1419225" cy="609600"/>
            </a:xfrm>
          </xdr:grpSpPr>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000-00001A5C0000}"/>
                  </a:ext>
                </a:extLst>
              </xdr:cNvPr>
              <xdr:cNvSpPr/>
            </xdr:nvSpPr>
            <xdr:spPr bwMode="auto">
              <a:xfrm>
                <a:off x="3048000" y="7381875"/>
                <a:ext cx="2857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000-00001B5C0000}"/>
                  </a:ext>
                </a:extLst>
              </xdr:cNvPr>
              <xdr:cNvSpPr/>
            </xdr:nvSpPr>
            <xdr:spPr bwMode="auto">
              <a:xfrm>
                <a:off x="4114800" y="7397750"/>
                <a:ext cx="3524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Non</a:t>
                </a:r>
              </a:p>
            </xdr:txBody>
          </xdr:sp>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000-0000255C0000}"/>
                  </a:ext>
                </a:extLst>
              </xdr:cNvPr>
              <xdr:cNvSpPr/>
            </xdr:nvSpPr>
            <xdr:spPr bwMode="auto">
              <a:xfrm>
                <a:off x="3048000" y="7562850"/>
                <a:ext cx="2857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000-0000265C0000}"/>
                  </a:ext>
                </a:extLst>
              </xdr:cNvPr>
              <xdr:cNvSpPr/>
            </xdr:nvSpPr>
            <xdr:spPr bwMode="auto">
              <a:xfrm>
                <a:off x="4114800" y="7588250"/>
                <a:ext cx="35242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Non</a:t>
                </a:r>
              </a:p>
            </xdr:txBody>
          </xdr:sp>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000-0000275C0000}"/>
                  </a:ext>
                </a:extLst>
              </xdr:cNvPr>
              <xdr:cNvSpPr/>
            </xdr:nvSpPr>
            <xdr:spPr bwMode="auto">
              <a:xfrm>
                <a:off x="3048000" y="7762875"/>
                <a:ext cx="28575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000-0000285C0000}"/>
                  </a:ext>
                </a:extLst>
              </xdr:cNvPr>
              <xdr:cNvSpPr/>
            </xdr:nvSpPr>
            <xdr:spPr bwMode="auto">
              <a:xfrm>
                <a:off x="4114800" y="7705725"/>
                <a:ext cx="3238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Non</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44</xdr:row>
          <xdr:rowOff>400050</xdr:rowOff>
        </xdr:from>
        <xdr:to>
          <xdr:col>3</xdr:col>
          <xdr:colOff>266700</xdr:colOff>
          <xdr:row>46</xdr:row>
          <xdr:rowOff>0</xdr:rowOff>
        </xdr:to>
        <xdr:sp macro="" textlink="">
          <xdr:nvSpPr>
            <xdr:cNvPr id="23665" name="Check Box 113" hidden="1">
              <a:extLst>
                <a:ext uri="{63B3BB69-23CF-44E3-9099-C40C66FF867C}">
                  <a14:compatExt spid="_x0000_s23665"/>
                </a:ext>
                <a:ext uri="{FF2B5EF4-FFF2-40B4-BE49-F238E27FC236}">
                  <a16:creationId xmlns:a16="http://schemas.microsoft.com/office/drawing/2014/main" id="{00000000-0008-0000-0000-00007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45</xdr:row>
          <xdr:rowOff>0</xdr:rowOff>
        </xdr:from>
        <xdr:to>
          <xdr:col>0</xdr:col>
          <xdr:colOff>203200</xdr:colOff>
          <xdr:row>46</xdr:row>
          <xdr:rowOff>12700</xdr:rowOff>
        </xdr:to>
        <xdr:sp macro="" textlink="">
          <xdr:nvSpPr>
            <xdr:cNvPr id="23666" name="Check Box 114" hidden="1">
              <a:extLst>
                <a:ext uri="{63B3BB69-23CF-44E3-9099-C40C66FF867C}">
                  <a14:compatExt spid="_x0000_s23666"/>
                </a:ext>
                <a:ext uri="{FF2B5EF4-FFF2-40B4-BE49-F238E27FC236}">
                  <a16:creationId xmlns:a16="http://schemas.microsoft.com/office/drawing/2014/main" id="{00000000-0008-0000-0000-000072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49</xdr:row>
          <xdr:rowOff>171450</xdr:rowOff>
        </xdr:from>
        <xdr:to>
          <xdr:col>3</xdr:col>
          <xdr:colOff>190500</xdr:colOff>
          <xdr:row>51</xdr:row>
          <xdr:rowOff>0</xdr:rowOff>
        </xdr:to>
        <xdr:sp macro="" textlink="">
          <xdr:nvSpPr>
            <xdr:cNvPr id="23670" name="Check Box 118" hidden="1">
              <a:extLst>
                <a:ext uri="{63B3BB69-23CF-44E3-9099-C40C66FF867C}">
                  <a14:compatExt spid="_x0000_s23670"/>
                </a:ext>
                <a:ext uri="{FF2B5EF4-FFF2-40B4-BE49-F238E27FC236}">
                  <a16:creationId xmlns:a16="http://schemas.microsoft.com/office/drawing/2014/main" id="{00000000-0008-0000-0000-00007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50</xdr:row>
          <xdr:rowOff>0</xdr:rowOff>
        </xdr:from>
        <xdr:to>
          <xdr:col>0</xdr:col>
          <xdr:colOff>222250</xdr:colOff>
          <xdr:row>51</xdr:row>
          <xdr:rowOff>0</xdr:rowOff>
        </xdr:to>
        <xdr:sp macro="" textlink="">
          <xdr:nvSpPr>
            <xdr:cNvPr id="23671" name="Check Box 119" hidden="1">
              <a:extLst>
                <a:ext uri="{63B3BB69-23CF-44E3-9099-C40C66FF867C}">
                  <a14:compatExt spid="_x0000_s23671"/>
                </a:ext>
                <a:ext uri="{FF2B5EF4-FFF2-40B4-BE49-F238E27FC236}">
                  <a16:creationId xmlns:a16="http://schemas.microsoft.com/office/drawing/2014/main" id="{00000000-0008-0000-0000-000077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51</xdr:row>
          <xdr:rowOff>0</xdr:rowOff>
        </xdr:from>
        <xdr:to>
          <xdr:col>3</xdr:col>
          <xdr:colOff>203200</xdr:colOff>
          <xdr:row>52</xdr:row>
          <xdr:rowOff>0</xdr:rowOff>
        </xdr:to>
        <xdr:sp macro="" textlink="">
          <xdr:nvSpPr>
            <xdr:cNvPr id="23672" name="Check Box 120" hidden="1">
              <a:extLst>
                <a:ext uri="{63B3BB69-23CF-44E3-9099-C40C66FF867C}">
                  <a14:compatExt spid="_x0000_s23672"/>
                </a:ext>
                <a:ext uri="{FF2B5EF4-FFF2-40B4-BE49-F238E27FC236}">
                  <a16:creationId xmlns:a16="http://schemas.microsoft.com/office/drawing/2014/main" id="{00000000-0008-0000-0000-00007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50</xdr:row>
          <xdr:rowOff>171450</xdr:rowOff>
        </xdr:from>
        <xdr:to>
          <xdr:col>0</xdr:col>
          <xdr:colOff>222250</xdr:colOff>
          <xdr:row>52</xdr:row>
          <xdr:rowOff>0</xdr:rowOff>
        </xdr:to>
        <xdr:sp macro="" textlink="">
          <xdr:nvSpPr>
            <xdr:cNvPr id="23673" name="Check Box 121" hidden="1">
              <a:extLst>
                <a:ext uri="{63B3BB69-23CF-44E3-9099-C40C66FF867C}">
                  <a14:compatExt spid="_x0000_s23673"/>
                </a:ext>
                <a:ext uri="{FF2B5EF4-FFF2-40B4-BE49-F238E27FC236}">
                  <a16:creationId xmlns:a16="http://schemas.microsoft.com/office/drawing/2014/main" id="{00000000-0008-0000-0000-000079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52</xdr:row>
          <xdr:rowOff>0</xdr:rowOff>
        </xdr:from>
        <xdr:to>
          <xdr:col>3</xdr:col>
          <xdr:colOff>203200</xdr:colOff>
          <xdr:row>53</xdr:row>
          <xdr:rowOff>0</xdr:rowOff>
        </xdr:to>
        <xdr:sp macro="" textlink="">
          <xdr:nvSpPr>
            <xdr:cNvPr id="23674" name="Check Box 122" hidden="1">
              <a:extLst>
                <a:ext uri="{63B3BB69-23CF-44E3-9099-C40C66FF867C}">
                  <a14:compatExt spid="_x0000_s23674"/>
                </a:ext>
                <a:ext uri="{FF2B5EF4-FFF2-40B4-BE49-F238E27FC236}">
                  <a16:creationId xmlns:a16="http://schemas.microsoft.com/office/drawing/2014/main" id="{00000000-0008-0000-00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51</xdr:row>
          <xdr:rowOff>171450</xdr:rowOff>
        </xdr:from>
        <xdr:to>
          <xdr:col>0</xdr:col>
          <xdr:colOff>222250</xdr:colOff>
          <xdr:row>53</xdr:row>
          <xdr:rowOff>0</xdr:rowOff>
        </xdr:to>
        <xdr:sp macro="" textlink="">
          <xdr:nvSpPr>
            <xdr:cNvPr id="23675" name="Check Box 123" hidden="1">
              <a:extLst>
                <a:ext uri="{63B3BB69-23CF-44E3-9099-C40C66FF867C}">
                  <a14:compatExt spid="_x0000_s23675"/>
                </a:ext>
                <a:ext uri="{FF2B5EF4-FFF2-40B4-BE49-F238E27FC236}">
                  <a16:creationId xmlns:a16="http://schemas.microsoft.com/office/drawing/2014/main" id="{00000000-0008-0000-0000-00007B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xdr:colOff>
          <xdr:row>17</xdr:row>
          <xdr:rowOff>158750</xdr:rowOff>
        </xdr:from>
        <xdr:to>
          <xdr:col>3</xdr:col>
          <xdr:colOff>400050</xdr:colOff>
          <xdr:row>19</xdr:row>
          <xdr:rowOff>38100</xdr:rowOff>
        </xdr:to>
        <xdr:grpSp>
          <xdr:nvGrpSpPr>
            <xdr:cNvPr id="2" name="Groupe 1">
              <a:extLst>
                <a:ext uri="{FF2B5EF4-FFF2-40B4-BE49-F238E27FC236}">
                  <a16:creationId xmlns:a16="http://schemas.microsoft.com/office/drawing/2014/main" id="{00000000-0008-0000-0000-000002000000}"/>
                </a:ext>
              </a:extLst>
            </xdr:cNvPr>
            <xdr:cNvGrpSpPr/>
          </xdr:nvGrpSpPr>
          <xdr:grpSpPr>
            <a:xfrm>
              <a:off x="3048000" y="4791075"/>
              <a:ext cx="6781800" cy="228600"/>
              <a:chOff x="3044825" y="4635500"/>
              <a:chExt cx="6784978" cy="231809"/>
            </a:xfrm>
          </xdr:grpSpPr>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3044825" y="4635500"/>
                <a:ext cx="1771649" cy="1936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Individu ou entreprise individuelle</a:t>
                </a:r>
              </a:p>
            </xdr:txBody>
          </xdr:sp>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4895850" y="4638676"/>
                <a:ext cx="9525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Compagnie</a:t>
                </a:r>
              </a:p>
            </xdr:txBody>
          </xdr:sp>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5934075" y="4638676"/>
                <a:ext cx="13811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Société en nom collectif</a:t>
                </a:r>
              </a:p>
            </xdr:txBody>
          </xdr:sp>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7400925" y="4638715"/>
                <a:ext cx="1304925" cy="2285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Association (OSBL)</a:t>
                </a:r>
              </a:p>
            </xdr:txBody>
          </xdr:sp>
          <xdr:sp macro="" textlink="">
            <xdr:nvSpPr>
              <xdr:cNvPr id="23676" name="Check Box 124" hidden="1">
                <a:extLst>
                  <a:ext uri="{63B3BB69-23CF-44E3-9099-C40C66FF867C}">
                    <a14:compatExt spid="_x0000_s23676"/>
                  </a:ext>
                  <a:ext uri="{FF2B5EF4-FFF2-40B4-BE49-F238E27FC236}">
                    <a16:creationId xmlns:a16="http://schemas.microsoft.com/office/drawing/2014/main" id="{00000000-0008-0000-0000-00007C5C0000}"/>
                  </a:ext>
                </a:extLst>
              </xdr:cNvPr>
              <xdr:cNvSpPr/>
            </xdr:nvSpPr>
            <xdr:spPr bwMode="auto">
              <a:xfrm>
                <a:off x="8788403" y="4635500"/>
                <a:ext cx="1041400" cy="193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Coopérative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43</xdr:row>
          <xdr:rowOff>184150</xdr:rowOff>
        </xdr:from>
        <xdr:to>
          <xdr:col>3</xdr:col>
          <xdr:colOff>247650</xdr:colOff>
          <xdr:row>44</xdr:row>
          <xdr:rowOff>203200</xdr:rowOff>
        </xdr:to>
        <xdr:sp macro="" textlink="">
          <xdr:nvSpPr>
            <xdr:cNvPr id="23677" name="Check Box 125" hidden="1">
              <a:extLst>
                <a:ext uri="{63B3BB69-23CF-44E3-9099-C40C66FF867C}">
                  <a14:compatExt spid="_x0000_s23677"/>
                </a:ext>
                <a:ext uri="{FF2B5EF4-FFF2-40B4-BE49-F238E27FC236}">
                  <a16:creationId xmlns:a16="http://schemas.microsoft.com/office/drawing/2014/main" id="{00000000-0008-0000-0000-00007D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43</xdr:row>
          <xdr:rowOff>184150</xdr:rowOff>
        </xdr:from>
        <xdr:to>
          <xdr:col>0</xdr:col>
          <xdr:colOff>203200</xdr:colOff>
          <xdr:row>44</xdr:row>
          <xdr:rowOff>184150</xdr:rowOff>
        </xdr:to>
        <xdr:sp macro="" textlink="">
          <xdr:nvSpPr>
            <xdr:cNvPr id="23678" name="Check Box 126" hidden="1">
              <a:extLst>
                <a:ext uri="{63B3BB69-23CF-44E3-9099-C40C66FF867C}">
                  <a14:compatExt spid="_x0000_s23678"/>
                </a:ext>
                <a:ext uri="{FF2B5EF4-FFF2-40B4-BE49-F238E27FC236}">
                  <a16:creationId xmlns:a16="http://schemas.microsoft.com/office/drawing/2014/main" id="{00000000-0008-0000-0000-00007E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50800</xdr:colOff>
          <xdr:row>11</xdr:row>
          <xdr:rowOff>6350</xdr:rowOff>
        </xdr:from>
        <xdr:to>
          <xdr:col>7</xdr:col>
          <xdr:colOff>0</xdr:colOff>
          <xdr:row>12</xdr:row>
          <xdr:rowOff>25400</xdr:rowOff>
        </xdr:to>
        <xdr:grpSp>
          <xdr:nvGrpSpPr>
            <xdr:cNvPr id="6" name="Groupe 5">
              <a:extLst>
                <a:ext uri="{FF2B5EF4-FFF2-40B4-BE49-F238E27FC236}">
                  <a16:creationId xmlns:a16="http://schemas.microsoft.com/office/drawing/2014/main" id="{00000000-0008-0000-0300-000006000000}"/>
                </a:ext>
              </a:extLst>
            </xdr:cNvPr>
            <xdr:cNvGrpSpPr/>
          </xdr:nvGrpSpPr>
          <xdr:grpSpPr>
            <a:xfrm>
              <a:off x="2990850" y="2981325"/>
              <a:ext cx="7477125" cy="266700"/>
              <a:chOff x="2990850" y="2952750"/>
              <a:chExt cx="7486650" cy="266700"/>
            </a:xfrm>
          </xdr:grpSpPr>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300-0000016C0000}"/>
                  </a:ext>
                </a:extLst>
              </xdr:cNvPr>
              <xdr:cNvSpPr/>
            </xdr:nvSpPr>
            <xdr:spPr bwMode="auto">
              <a:xfrm>
                <a:off x="5334000" y="2952750"/>
                <a:ext cx="16192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album 100 % de nouveautés</a:t>
                </a:r>
              </a:p>
            </xdr:txBody>
          </xdr:sp>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300-0000026C0000}"/>
                  </a:ext>
                </a:extLst>
              </xdr:cNvPr>
              <xdr:cNvSpPr/>
            </xdr:nvSpPr>
            <xdr:spPr bwMode="auto">
              <a:xfrm>
                <a:off x="8521700" y="2974975"/>
                <a:ext cx="1955800" cy="2222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réenregistrement</a:t>
                </a:r>
              </a:p>
            </xdr:txBody>
          </xdr:sp>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300-0000036C0000}"/>
                  </a:ext>
                </a:extLst>
              </xdr:cNvPr>
              <xdr:cNvSpPr/>
            </xdr:nvSpPr>
            <xdr:spPr bwMode="auto">
              <a:xfrm>
                <a:off x="7213600" y="2959100"/>
                <a:ext cx="1263650" cy="254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album Live</a:t>
                </a:r>
              </a:p>
            </xdr:txBody>
          </xdr:sp>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300-0000056C0000}"/>
                  </a:ext>
                </a:extLst>
              </xdr:cNvPr>
              <xdr:cNvSpPr/>
            </xdr:nvSpPr>
            <xdr:spPr bwMode="auto">
              <a:xfrm>
                <a:off x="2990850" y="2962275"/>
                <a:ext cx="1898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album de plus de 50 % de nouveautés</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50800</xdr:colOff>
          <xdr:row>9</xdr:row>
          <xdr:rowOff>31750</xdr:rowOff>
        </xdr:from>
        <xdr:to>
          <xdr:col>1</xdr:col>
          <xdr:colOff>1085850</xdr:colOff>
          <xdr:row>9</xdr:row>
          <xdr:rowOff>260350</xdr:rowOff>
        </xdr:to>
        <xdr:grpSp>
          <xdr:nvGrpSpPr>
            <xdr:cNvPr id="4" name="Groupe 3">
              <a:extLst>
                <a:ext uri="{FF2B5EF4-FFF2-40B4-BE49-F238E27FC236}">
                  <a16:creationId xmlns:a16="http://schemas.microsoft.com/office/drawing/2014/main" id="{00000000-0008-0000-0300-000004000000}"/>
                </a:ext>
              </a:extLst>
            </xdr:cNvPr>
            <xdr:cNvGrpSpPr/>
          </xdr:nvGrpSpPr>
          <xdr:grpSpPr>
            <a:xfrm>
              <a:off x="2990850" y="2009775"/>
              <a:ext cx="1038225" cy="228600"/>
              <a:chOff x="2990834" y="1993900"/>
              <a:chExt cx="1035050" cy="228600"/>
            </a:xfrm>
          </xdr:grpSpPr>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300-0000066C0000}"/>
                  </a:ext>
                </a:extLst>
              </xdr:cNvPr>
              <xdr:cNvSpPr/>
            </xdr:nvSpPr>
            <xdr:spPr bwMode="auto">
              <a:xfrm>
                <a:off x="3486134" y="1993900"/>
                <a:ext cx="5397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300-0000096C0000}"/>
                  </a:ext>
                </a:extLst>
              </xdr:cNvPr>
              <xdr:cNvSpPr/>
            </xdr:nvSpPr>
            <xdr:spPr bwMode="auto">
              <a:xfrm>
                <a:off x="2990834" y="2012950"/>
                <a:ext cx="4889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44452</xdr:colOff>
          <xdr:row>10</xdr:row>
          <xdr:rowOff>0</xdr:rowOff>
        </xdr:from>
        <xdr:to>
          <xdr:col>1</xdr:col>
          <xdr:colOff>1133477</xdr:colOff>
          <xdr:row>10</xdr:row>
          <xdr:rowOff>609600</xdr:rowOff>
        </xdr:to>
        <xdr:grpSp>
          <xdr:nvGrpSpPr>
            <xdr:cNvPr id="5" name="Groupe 4">
              <a:extLst>
                <a:ext uri="{FF2B5EF4-FFF2-40B4-BE49-F238E27FC236}">
                  <a16:creationId xmlns:a16="http://schemas.microsoft.com/office/drawing/2014/main" id="{00000000-0008-0000-0300-000005000000}"/>
                </a:ext>
              </a:extLst>
            </xdr:cNvPr>
            <xdr:cNvGrpSpPr/>
          </xdr:nvGrpSpPr>
          <xdr:grpSpPr>
            <a:xfrm>
              <a:off x="2990852" y="2352675"/>
              <a:ext cx="1082675" cy="609600"/>
              <a:chOff x="2990854" y="2330450"/>
              <a:chExt cx="1085710" cy="609600"/>
            </a:xfrm>
          </xdr:grpSpPr>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300-0000076C0000}"/>
                  </a:ext>
                </a:extLst>
              </xdr:cNvPr>
              <xdr:cNvSpPr/>
            </xdr:nvSpPr>
            <xdr:spPr bwMode="auto">
              <a:xfrm>
                <a:off x="2990854" y="2330450"/>
                <a:ext cx="469897" cy="609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300-00000D6C0000}"/>
                  </a:ext>
                </a:extLst>
              </xdr:cNvPr>
              <xdr:cNvSpPr/>
            </xdr:nvSpPr>
            <xdr:spPr bwMode="auto">
              <a:xfrm>
                <a:off x="3509817" y="2333625"/>
                <a:ext cx="566747" cy="6032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50800</xdr:colOff>
          <xdr:row>16</xdr:row>
          <xdr:rowOff>304800</xdr:rowOff>
        </xdr:from>
        <xdr:to>
          <xdr:col>6</xdr:col>
          <xdr:colOff>933450</xdr:colOff>
          <xdr:row>18</xdr:row>
          <xdr:rowOff>88900</xdr:rowOff>
        </xdr:to>
        <xdr:grpSp>
          <xdr:nvGrpSpPr>
            <xdr:cNvPr id="8" name="Groupe 7">
              <a:extLst>
                <a:ext uri="{FF2B5EF4-FFF2-40B4-BE49-F238E27FC236}">
                  <a16:creationId xmlns:a16="http://schemas.microsoft.com/office/drawing/2014/main" id="{00000000-0008-0000-0300-000008000000}"/>
                </a:ext>
              </a:extLst>
            </xdr:cNvPr>
            <xdr:cNvGrpSpPr/>
          </xdr:nvGrpSpPr>
          <xdr:grpSpPr>
            <a:xfrm>
              <a:off x="7143750" y="4638675"/>
              <a:ext cx="2933700" cy="361950"/>
              <a:chOff x="7156449" y="4610040"/>
              <a:chExt cx="2927350" cy="361954"/>
            </a:xfrm>
          </xdr:grpSpPr>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300-0000106C0000}"/>
                  </a:ext>
                </a:extLst>
              </xdr:cNvPr>
              <xdr:cNvSpPr/>
            </xdr:nvSpPr>
            <xdr:spPr bwMode="auto">
              <a:xfrm>
                <a:off x="7156449" y="4689475"/>
                <a:ext cx="482602" cy="203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300-0000116C0000}"/>
                  </a:ext>
                </a:extLst>
              </xdr:cNvPr>
              <xdr:cNvSpPr/>
            </xdr:nvSpPr>
            <xdr:spPr bwMode="auto">
              <a:xfrm>
                <a:off x="7664450" y="4610040"/>
                <a:ext cx="292100" cy="361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300-0000126C0000}"/>
                  </a:ext>
                </a:extLst>
              </xdr:cNvPr>
              <xdr:cNvSpPr/>
            </xdr:nvSpPr>
            <xdr:spPr bwMode="auto">
              <a:xfrm>
                <a:off x="9226545" y="4689475"/>
                <a:ext cx="857254" cy="203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50800</xdr:colOff>
          <xdr:row>17</xdr:row>
          <xdr:rowOff>127000</xdr:rowOff>
        </xdr:from>
        <xdr:to>
          <xdr:col>6</xdr:col>
          <xdr:colOff>1003300</xdr:colOff>
          <xdr:row>19</xdr:row>
          <xdr:rowOff>38100</xdr:rowOff>
        </xdr:to>
        <xdr:grpSp>
          <xdr:nvGrpSpPr>
            <xdr:cNvPr id="9" name="Groupe 8">
              <a:extLst>
                <a:ext uri="{FF2B5EF4-FFF2-40B4-BE49-F238E27FC236}">
                  <a16:creationId xmlns:a16="http://schemas.microsoft.com/office/drawing/2014/main" id="{00000000-0008-0000-0300-000009000000}"/>
                </a:ext>
              </a:extLst>
            </xdr:cNvPr>
            <xdr:cNvGrpSpPr/>
          </xdr:nvGrpSpPr>
          <xdr:grpSpPr>
            <a:xfrm>
              <a:off x="7143750" y="4848225"/>
              <a:ext cx="3000375" cy="295275"/>
              <a:chOff x="7156445" y="4819709"/>
              <a:chExt cx="2997226" cy="292098"/>
            </a:xfrm>
          </xdr:grpSpPr>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300-0000136C0000}"/>
                  </a:ext>
                </a:extLst>
              </xdr:cNvPr>
              <xdr:cNvSpPr/>
            </xdr:nvSpPr>
            <xdr:spPr bwMode="auto">
              <a:xfrm>
                <a:off x="7156445" y="4879975"/>
                <a:ext cx="488949"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300-0000146C0000}"/>
                  </a:ext>
                </a:extLst>
              </xdr:cNvPr>
              <xdr:cNvSpPr/>
            </xdr:nvSpPr>
            <xdr:spPr bwMode="auto">
              <a:xfrm>
                <a:off x="7670800" y="4819709"/>
                <a:ext cx="476250" cy="2920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300-0000156C0000}"/>
                  </a:ext>
                </a:extLst>
              </xdr:cNvPr>
              <xdr:cNvSpPr/>
            </xdr:nvSpPr>
            <xdr:spPr bwMode="auto">
              <a:xfrm>
                <a:off x="9226564" y="4870450"/>
                <a:ext cx="927107"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50800</xdr:colOff>
          <xdr:row>19</xdr:row>
          <xdr:rowOff>6350</xdr:rowOff>
        </xdr:from>
        <xdr:to>
          <xdr:col>6</xdr:col>
          <xdr:colOff>1022350</xdr:colOff>
          <xdr:row>20</xdr:row>
          <xdr:rowOff>19050</xdr:rowOff>
        </xdr:to>
        <xdr:grpSp>
          <xdr:nvGrpSpPr>
            <xdr:cNvPr id="10" name="Groupe 9">
              <a:extLst>
                <a:ext uri="{FF2B5EF4-FFF2-40B4-BE49-F238E27FC236}">
                  <a16:creationId xmlns:a16="http://schemas.microsoft.com/office/drawing/2014/main" id="{00000000-0008-0000-0300-00000A000000}"/>
                </a:ext>
              </a:extLst>
            </xdr:cNvPr>
            <xdr:cNvGrpSpPr/>
          </xdr:nvGrpSpPr>
          <xdr:grpSpPr>
            <a:xfrm>
              <a:off x="7143750" y="5114925"/>
              <a:ext cx="3019425" cy="200025"/>
              <a:chOff x="7156453" y="5080190"/>
              <a:chExt cx="3016239" cy="203200"/>
            </a:xfrm>
          </xdr:grpSpPr>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300-0000166C0000}"/>
                  </a:ext>
                </a:extLst>
              </xdr:cNvPr>
              <xdr:cNvSpPr/>
            </xdr:nvSpPr>
            <xdr:spPr bwMode="auto">
              <a:xfrm>
                <a:off x="7156453" y="5095875"/>
                <a:ext cx="495302"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0300-0000176C0000}"/>
                  </a:ext>
                </a:extLst>
              </xdr:cNvPr>
              <xdr:cNvSpPr/>
            </xdr:nvSpPr>
            <xdr:spPr bwMode="auto">
              <a:xfrm>
                <a:off x="7670800" y="5086350"/>
                <a:ext cx="5270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7672" name="Check Box 24" hidden="1">
                <a:extLst>
                  <a:ext uri="{63B3BB69-23CF-44E3-9099-C40C66FF867C}">
                    <a14:compatExt spid="_x0000_s27672"/>
                  </a:ext>
                  <a:ext uri="{FF2B5EF4-FFF2-40B4-BE49-F238E27FC236}">
                    <a16:creationId xmlns:a16="http://schemas.microsoft.com/office/drawing/2014/main" id="{00000000-0008-0000-0300-0000186C0000}"/>
                  </a:ext>
                </a:extLst>
              </xdr:cNvPr>
              <xdr:cNvSpPr/>
            </xdr:nvSpPr>
            <xdr:spPr bwMode="auto">
              <a:xfrm>
                <a:off x="9226542" y="5080190"/>
                <a:ext cx="946150" cy="203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50800</xdr:colOff>
          <xdr:row>19</xdr:row>
          <xdr:rowOff>171450</xdr:rowOff>
        </xdr:from>
        <xdr:to>
          <xdr:col>6</xdr:col>
          <xdr:colOff>1136650</xdr:colOff>
          <xdr:row>21</xdr:row>
          <xdr:rowOff>6350</xdr:rowOff>
        </xdr:to>
        <xdr:grpSp>
          <xdr:nvGrpSpPr>
            <xdr:cNvPr id="11" name="Groupe 10">
              <a:extLst>
                <a:ext uri="{FF2B5EF4-FFF2-40B4-BE49-F238E27FC236}">
                  <a16:creationId xmlns:a16="http://schemas.microsoft.com/office/drawing/2014/main" id="{00000000-0008-0000-0300-00000B000000}"/>
                </a:ext>
              </a:extLst>
            </xdr:cNvPr>
            <xdr:cNvGrpSpPr/>
          </xdr:nvGrpSpPr>
          <xdr:grpSpPr>
            <a:xfrm>
              <a:off x="7143750" y="5276850"/>
              <a:ext cx="3133725" cy="219075"/>
              <a:chOff x="7156451" y="5245196"/>
              <a:chExt cx="3130549" cy="215900"/>
            </a:xfrm>
          </xdr:grpSpPr>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300-0000196C0000}"/>
                  </a:ext>
                </a:extLst>
              </xdr:cNvPr>
              <xdr:cNvSpPr/>
            </xdr:nvSpPr>
            <xdr:spPr bwMode="auto">
              <a:xfrm>
                <a:off x="7156451" y="5260975"/>
                <a:ext cx="47625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300-00001A6C0000}"/>
                  </a:ext>
                </a:extLst>
              </xdr:cNvPr>
              <xdr:cNvSpPr/>
            </xdr:nvSpPr>
            <xdr:spPr bwMode="auto">
              <a:xfrm>
                <a:off x="7670800" y="5251450"/>
                <a:ext cx="520700" cy="203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300-00001B6C0000}"/>
                  </a:ext>
                </a:extLst>
              </xdr:cNvPr>
              <xdr:cNvSpPr/>
            </xdr:nvSpPr>
            <xdr:spPr bwMode="auto">
              <a:xfrm>
                <a:off x="9226552" y="5245196"/>
                <a:ext cx="1060448" cy="215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50800</xdr:colOff>
          <xdr:row>20</xdr:row>
          <xdr:rowOff>184150</xdr:rowOff>
        </xdr:from>
        <xdr:to>
          <xdr:col>6</xdr:col>
          <xdr:colOff>1136650</xdr:colOff>
          <xdr:row>22</xdr:row>
          <xdr:rowOff>12700</xdr:rowOff>
        </xdr:to>
        <xdr:grpSp>
          <xdr:nvGrpSpPr>
            <xdr:cNvPr id="12" name="Groupe 11">
              <a:extLst>
                <a:ext uri="{FF2B5EF4-FFF2-40B4-BE49-F238E27FC236}">
                  <a16:creationId xmlns:a16="http://schemas.microsoft.com/office/drawing/2014/main" id="{00000000-0008-0000-0300-00000C000000}"/>
                </a:ext>
              </a:extLst>
            </xdr:cNvPr>
            <xdr:cNvGrpSpPr/>
          </xdr:nvGrpSpPr>
          <xdr:grpSpPr>
            <a:xfrm>
              <a:off x="7143750" y="5476875"/>
              <a:ext cx="3133725" cy="209550"/>
              <a:chOff x="7156449" y="5448300"/>
              <a:chExt cx="3130555" cy="209550"/>
            </a:xfrm>
          </xdr:grpSpPr>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0300-00001C6C0000}"/>
                  </a:ext>
                </a:extLst>
              </xdr:cNvPr>
              <xdr:cNvSpPr/>
            </xdr:nvSpPr>
            <xdr:spPr bwMode="auto">
              <a:xfrm>
                <a:off x="7156449" y="5461000"/>
                <a:ext cx="482599"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7677" name="Check Box 29" hidden="1">
                <a:extLst>
                  <a:ext uri="{63B3BB69-23CF-44E3-9099-C40C66FF867C}">
                    <a14:compatExt spid="_x0000_s27677"/>
                  </a:ext>
                  <a:ext uri="{FF2B5EF4-FFF2-40B4-BE49-F238E27FC236}">
                    <a16:creationId xmlns:a16="http://schemas.microsoft.com/office/drawing/2014/main" id="{00000000-0008-0000-0300-00001D6C0000}"/>
                  </a:ext>
                </a:extLst>
              </xdr:cNvPr>
              <xdr:cNvSpPr/>
            </xdr:nvSpPr>
            <xdr:spPr bwMode="auto">
              <a:xfrm>
                <a:off x="7677150" y="5454650"/>
                <a:ext cx="469900" cy="1968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7678" name="Check Box 30" hidden="1">
                <a:extLst>
                  <a:ext uri="{63B3BB69-23CF-44E3-9099-C40C66FF867C}">
                    <a14:compatExt spid="_x0000_s27678"/>
                  </a:ext>
                  <a:ext uri="{FF2B5EF4-FFF2-40B4-BE49-F238E27FC236}">
                    <a16:creationId xmlns:a16="http://schemas.microsoft.com/office/drawing/2014/main" id="{00000000-0008-0000-0300-00001E6C0000}"/>
                  </a:ext>
                </a:extLst>
              </xdr:cNvPr>
              <xdr:cNvSpPr/>
            </xdr:nvSpPr>
            <xdr:spPr bwMode="auto">
              <a:xfrm>
                <a:off x="9226553" y="5448300"/>
                <a:ext cx="106045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50800</xdr:colOff>
          <xdr:row>21</xdr:row>
          <xdr:rowOff>184150</xdr:rowOff>
        </xdr:from>
        <xdr:to>
          <xdr:col>6</xdr:col>
          <xdr:colOff>996950</xdr:colOff>
          <xdr:row>23</xdr:row>
          <xdr:rowOff>25400</xdr:rowOff>
        </xdr:to>
        <xdr:grpSp>
          <xdr:nvGrpSpPr>
            <xdr:cNvPr id="13" name="Groupe 12">
              <a:extLst>
                <a:ext uri="{FF2B5EF4-FFF2-40B4-BE49-F238E27FC236}">
                  <a16:creationId xmlns:a16="http://schemas.microsoft.com/office/drawing/2014/main" id="{00000000-0008-0000-0300-00000D000000}"/>
                </a:ext>
              </a:extLst>
            </xdr:cNvPr>
            <xdr:cNvGrpSpPr/>
          </xdr:nvGrpSpPr>
          <xdr:grpSpPr>
            <a:xfrm>
              <a:off x="7143750" y="5667375"/>
              <a:ext cx="3000375" cy="228600"/>
              <a:chOff x="7156447" y="5638676"/>
              <a:chExt cx="2990859" cy="222250"/>
            </a:xfrm>
          </xdr:grpSpPr>
          <xdr:sp macro="" textlink="">
            <xdr:nvSpPr>
              <xdr:cNvPr id="27679" name="Check Box 31" hidden="1">
                <a:extLst>
                  <a:ext uri="{63B3BB69-23CF-44E3-9099-C40C66FF867C}">
                    <a14:compatExt spid="_x0000_s27679"/>
                  </a:ext>
                  <a:ext uri="{FF2B5EF4-FFF2-40B4-BE49-F238E27FC236}">
                    <a16:creationId xmlns:a16="http://schemas.microsoft.com/office/drawing/2014/main" id="{00000000-0008-0000-0300-00001F6C0000}"/>
                  </a:ext>
                </a:extLst>
              </xdr:cNvPr>
              <xdr:cNvSpPr/>
            </xdr:nvSpPr>
            <xdr:spPr bwMode="auto">
              <a:xfrm>
                <a:off x="7156447" y="5648325"/>
                <a:ext cx="514349" cy="203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7680" name="Check Box 32" hidden="1">
                <a:extLst>
                  <a:ext uri="{63B3BB69-23CF-44E3-9099-C40C66FF867C}">
                    <a14:compatExt spid="_x0000_s27680"/>
                  </a:ext>
                  <a:ext uri="{FF2B5EF4-FFF2-40B4-BE49-F238E27FC236}">
                    <a16:creationId xmlns:a16="http://schemas.microsoft.com/office/drawing/2014/main" id="{00000000-0008-0000-0300-0000206C0000}"/>
                  </a:ext>
                </a:extLst>
              </xdr:cNvPr>
              <xdr:cNvSpPr/>
            </xdr:nvSpPr>
            <xdr:spPr bwMode="auto">
              <a:xfrm>
                <a:off x="7677150" y="5638676"/>
                <a:ext cx="571500" cy="2222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7681" name="Check Box 33" hidden="1">
                <a:extLst>
                  <a:ext uri="{63B3BB69-23CF-44E3-9099-C40C66FF867C}">
                    <a14:compatExt spid="_x0000_s27681"/>
                  </a:ext>
                  <a:ext uri="{FF2B5EF4-FFF2-40B4-BE49-F238E27FC236}">
                    <a16:creationId xmlns:a16="http://schemas.microsoft.com/office/drawing/2014/main" id="{00000000-0008-0000-0300-0000216C0000}"/>
                  </a:ext>
                </a:extLst>
              </xdr:cNvPr>
              <xdr:cNvSpPr/>
            </xdr:nvSpPr>
            <xdr:spPr bwMode="auto">
              <a:xfrm>
                <a:off x="9226555" y="5654675"/>
                <a:ext cx="920751"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16</xdr:row>
          <xdr:rowOff>104775</xdr:rowOff>
        </xdr:from>
        <xdr:to>
          <xdr:col>6</xdr:col>
          <xdr:colOff>908050</xdr:colOff>
          <xdr:row>16</xdr:row>
          <xdr:rowOff>377825</xdr:rowOff>
        </xdr:to>
        <xdr:grpSp>
          <xdr:nvGrpSpPr>
            <xdr:cNvPr id="7" name="Groupe 6">
              <a:extLst>
                <a:ext uri="{FF2B5EF4-FFF2-40B4-BE49-F238E27FC236}">
                  <a16:creationId xmlns:a16="http://schemas.microsoft.com/office/drawing/2014/main" id="{00000000-0008-0000-0300-000007000000}"/>
                </a:ext>
              </a:extLst>
            </xdr:cNvPr>
            <xdr:cNvGrpSpPr/>
          </xdr:nvGrpSpPr>
          <xdr:grpSpPr>
            <a:xfrm>
              <a:off x="7153275" y="4435475"/>
              <a:ext cx="2895600" cy="276225"/>
              <a:chOff x="7162801" y="4409981"/>
              <a:chExt cx="2895594" cy="273051"/>
            </a:xfrm>
          </xdr:grpSpPr>
          <xdr:sp macro="" textlink="">
            <xdr:nvSpPr>
              <xdr:cNvPr id="27682" name="Check Box 34" hidden="1">
                <a:extLst>
                  <a:ext uri="{63B3BB69-23CF-44E3-9099-C40C66FF867C}">
                    <a14:compatExt spid="_x0000_s27682"/>
                  </a:ext>
                  <a:ext uri="{FF2B5EF4-FFF2-40B4-BE49-F238E27FC236}">
                    <a16:creationId xmlns:a16="http://schemas.microsoft.com/office/drawing/2014/main" id="{00000000-0008-0000-0300-0000226C0000}"/>
                  </a:ext>
                </a:extLst>
              </xdr:cNvPr>
              <xdr:cNvSpPr/>
            </xdr:nvSpPr>
            <xdr:spPr bwMode="auto">
              <a:xfrm>
                <a:off x="7162801" y="4419600"/>
                <a:ext cx="469900" cy="254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0300-0000236C0000}"/>
                  </a:ext>
                </a:extLst>
              </xdr:cNvPr>
              <xdr:cNvSpPr/>
            </xdr:nvSpPr>
            <xdr:spPr bwMode="auto">
              <a:xfrm>
                <a:off x="7658100" y="4409981"/>
                <a:ext cx="495300" cy="2730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7684" name="Check Box 36" hidden="1">
                <a:extLst>
                  <a:ext uri="{63B3BB69-23CF-44E3-9099-C40C66FF867C}">
                    <a14:compatExt spid="_x0000_s27684"/>
                  </a:ext>
                  <a:ext uri="{FF2B5EF4-FFF2-40B4-BE49-F238E27FC236}">
                    <a16:creationId xmlns:a16="http://schemas.microsoft.com/office/drawing/2014/main" id="{00000000-0008-0000-0300-0000246C0000}"/>
                  </a:ext>
                </a:extLst>
              </xdr:cNvPr>
              <xdr:cNvSpPr/>
            </xdr:nvSpPr>
            <xdr:spPr bwMode="auto">
              <a:xfrm>
                <a:off x="9226546" y="4419600"/>
                <a:ext cx="831849" cy="254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88</xdr:row>
          <xdr:rowOff>57150</xdr:rowOff>
        </xdr:from>
        <xdr:to>
          <xdr:col>1</xdr:col>
          <xdr:colOff>412750</xdr:colOff>
          <xdr:row>89</xdr:row>
          <xdr:rowOff>19050</xdr:rowOff>
        </xdr:to>
        <xdr:sp macro="" textlink="">
          <xdr:nvSpPr>
            <xdr:cNvPr id="27688" name="Check Box 40" hidden="1">
              <a:extLst>
                <a:ext uri="{63B3BB69-23CF-44E3-9099-C40C66FF867C}">
                  <a14:compatExt spid="_x0000_s27688"/>
                </a:ext>
                <a:ext uri="{FF2B5EF4-FFF2-40B4-BE49-F238E27FC236}">
                  <a16:creationId xmlns:a16="http://schemas.microsoft.com/office/drawing/2014/main" id="{00000000-0008-0000-0300-00002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50800</xdr:colOff>
          <xdr:row>88</xdr:row>
          <xdr:rowOff>57150</xdr:rowOff>
        </xdr:from>
        <xdr:to>
          <xdr:col>3</xdr:col>
          <xdr:colOff>241300</xdr:colOff>
          <xdr:row>89</xdr:row>
          <xdr:rowOff>19050</xdr:rowOff>
        </xdr:to>
        <xdr:sp macro="" textlink="">
          <xdr:nvSpPr>
            <xdr:cNvPr id="27689" name="Check Box 41" hidden="1">
              <a:extLst>
                <a:ext uri="{63B3BB69-23CF-44E3-9099-C40C66FF867C}">
                  <a14:compatExt spid="_x0000_s27689"/>
                </a:ext>
                <a:ext uri="{FF2B5EF4-FFF2-40B4-BE49-F238E27FC236}">
                  <a16:creationId xmlns:a16="http://schemas.microsoft.com/office/drawing/2014/main" id="{00000000-0008-0000-03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50800</xdr:colOff>
          <xdr:row>8</xdr:row>
          <xdr:rowOff>50800</xdr:rowOff>
        </xdr:from>
        <xdr:to>
          <xdr:col>1</xdr:col>
          <xdr:colOff>1155700</xdr:colOff>
          <xdr:row>9</xdr:row>
          <xdr:rowOff>12700</xdr:rowOff>
        </xdr:to>
        <xdr:grpSp>
          <xdr:nvGrpSpPr>
            <xdr:cNvPr id="3" name="Groupe 2">
              <a:extLst>
                <a:ext uri="{FF2B5EF4-FFF2-40B4-BE49-F238E27FC236}">
                  <a16:creationId xmlns:a16="http://schemas.microsoft.com/office/drawing/2014/main" id="{00000000-0008-0000-0300-000003000000}"/>
                </a:ext>
              </a:extLst>
            </xdr:cNvPr>
            <xdr:cNvGrpSpPr/>
          </xdr:nvGrpSpPr>
          <xdr:grpSpPr>
            <a:xfrm>
              <a:off x="2990850" y="1743075"/>
              <a:ext cx="1104900" cy="247650"/>
              <a:chOff x="2990850" y="1727200"/>
              <a:chExt cx="1104900" cy="247650"/>
            </a:xfrm>
          </xdr:grpSpPr>
          <xdr:sp macro="" textlink="">
            <xdr:nvSpPr>
              <xdr:cNvPr id="27690" name="Check Box 42" hidden="1">
                <a:extLst>
                  <a:ext uri="{63B3BB69-23CF-44E3-9099-C40C66FF867C}">
                    <a14:compatExt spid="_x0000_s27690"/>
                  </a:ext>
                  <a:ext uri="{FF2B5EF4-FFF2-40B4-BE49-F238E27FC236}">
                    <a16:creationId xmlns:a16="http://schemas.microsoft.com/office/drawing/2014/main" id="{00000000-0008-0000-0300-00002A6C0000}"/>
                  </a:ext>
                </a:extLst>
              </xdr:cNvPr>
              <xdr:cNvSpPr/>
            </xdr:nvSpPr>
            <xdr:spPr bwMode="auto">
              <a:xfrm>
                <a:off x="2990850" y="1727200"/>
                <a:ext cx="4699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7691" name="Check Box 43" hidden="1">
                <a:extLst>
                  <a:ext uri="{63B3BB69-23CF-44E3-9099-C40C66FF867C}">
                    <a14:compatExt spid="_x0000_s27691"/>
                  </a:ext>
                  <a:ext uri="{FF2B5EF4-FFF2-40B4-BE49-F238E27FC236}">
                    <a16:creationId xmlns:a16="http://schemas.microsoft.com/office/drawing/2014/main" id="{00000000-0008-0000-0300-00002B6C0000}"/>
                  </a:ext>
                </a:extLst>
              </xdr:cNvPr>
              <xdr:cNvSpPr/>
            </xdr:nvSpPr>
            <xdr:spPr bwMode="auto">
              <a:xfrm>
                <a:off x="3505200" y="1727200"/>
                <a:ext cx="5905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50800</xdr:colOff>
          <xdr:row>7</xdr:row>
          <xdr:rowOff>19050</xdr:rowOff>
        </xdr:from>
        <xdr:to>
          <xdr:col>1</xdr:col>
          <xdr:colOff>1098550</xdr:colOff>
          <xdr:row>8</xdr:row>
          <xdr:rowOff>12700</xdr:rowOff>
        </xdr:to>
        <xdr:grpSp>
          <xdr:nvGrpSpPr>
            <xdr:cNvPr id="2" name="Groupe 1">
              <a:extLst>
                <a:ext uri="{FF2B5EF4-FFF2-40B4-BE49-F238E27FC236}">
                  <a16:creationId xmlns:a16="http://schemas.microsoft.com/office/drawing/2014/main" id="{00000000-0008-0000-0300-000002000000}"/>
                </a:ext>
              </a:extLst>
            </xdr:cNvPr>
            <xdr:cNvGrpSpPr/>
          </xdr:nvGrpSpPr>
          <xdr:grpSpPr>
            <a:xfrm>
              <a:off x="2990850" y="1428750"/>
              <a:ext cx="1047750" cy="276225"/>
              <a:chOff x="2990850" y="1409667"/>
              <a:chExt cx="1047750" cy="279400"/>
            </a:xfrm>
          </xdr:grpSpPr>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300-0000046C0000}"/>
                  </a:ext>
                </a:extLst>
              </xdr:cNvPr>
              <xdr:cNvSpPr/>
            </xdr:nvSpPr>
            <xdr:spPr bwMode="auto">
              <a:xfrm>
                <a:off x="2990850" y="1409667"/>
                <a:ext cx="438150" cy="279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7693" name="Check Box 45" hidden="1">
                <a:extLst>
                  <a:ext uri="{63B3BB69-23CF-44E3-9099-C40C66FF867C}">
                    <a14:compatExt spid="_x0000_s27693"/>
                  </a:ext>
                  <a:ext uri="{FF2B5EF4-FFF2-40B4-BE49-F238E27FC236}">
                    <a16:creationId xmlns:a16="http://schemas.microsoft.com/office/drawing/2014/main" id="{00000000-0008-0000-0300-00002D6C0000}"/>
                  </a:ext>
                </a:extLst>
              </xdr:cNvPr>
              <xdr:cNvSpPr/>
            </xdr:nvSpPr>
            <xdr:spPr bwMode="auto">
              <a:xfrm>
                <a:off x="3505200" y="1422401"/>
                <a:ext cx="533400" cy="254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1022350</xdr:colOff>
          <xdr:row>53</xdr:row>
          <xdr:rowOff>9525</xdr:rowOff>
        </xdr:from>
        <xdr:to>
          <xdr:col>8</xdr:col>
          <xdr:colOff>412750</xdr:colOff>
          <xdr:row>54</xdr:row>
          <xdr:rowOff>9525</xdr:rowOff>
        </xdr:to>
        <xdr:grpSp>
          <xdr:nvGrpSpPr>
            <xdr:cNvPr id="14" name="Groupe 13">
              <a:extLst>
                <a:ext uri="{FF2B5EF4-FFF2-40B4-BE49-F238E27FC236}">
                  <a16:creationId xmlns:a16="http://schemas.microsoft.com/office/drawing/2014/main" id="{00000000-0008-0000-0300-00000E000000}"/>
                </a:ext>
              </a:extLst>
            </xdr:cNvPr>
            <xdr:cNvGrpSpPr/>
          </xdr:nvGrpSpPr>
          <xdr:grpSpPr>
            <a:xfrm>
              <a:off x="8115300" y="12017375"/>
              <a:ext cx="3143250" cy="180975"/>
              <a:chOff x="8128003" y="11509375"/>
              <a:chExt cx="3143250" cy="177800"/>
            </a:xfrm>
          </xdr:grpSpPr>
          <xdr:sp macro="" textlink="">
            <xdr:nvSpPr>
              <xdr:cNvPr id="27728" name="Check Box 80" hidden="1">
                <a:extLst>
                  <a:ext uri="{63B3BB69-23CF-44E3-9099-C40C66FF867C}">
                    <a14:compatExt spid="_x0000_s27728"/>
                  </a:ext>
                  <a:ext uri="{FF2B5EF4-FFF2-40B4-BE49-F238E27FC236}">
                    <a16:creationId xmlns:a16="http://schemas.microsoft.com/office/drawing/2014/main" id="{00000000-0008-0000-0300-0000506C0000}"/>
                  </a:ext>
                </a:extLst>
              </xdr:cNvPr>
              <xdr:cNvSpPr/>
            </xdr:nvSpPr>
            <xdr:spPr bwMode="auto">
              <a:xfrm>
                <a:off x="10344150" y="115093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sp macro="" textlink="">
            <xdr:nvSpPr>
              <xdr:cNvPr id="27729" name="Check Box 81" hidden="1">
                <a:extLst>
                  <a:ext uri="{63B3BB69-23CF-44E3-9099-C40C66FF867C}">
                    <a14:compatExt spid="_x0000_s27729"/>
                  </a:ext>
                  <a:ext uri="{FF2B5EF4-FFF2-40B4-BE49-F238E27FC236}">
                    <a16:creationId xmlns:a16="http://schemas.microsoft.com/office/drawing/2014/main" id="{00000000-0008-0000-0300-0000516C0000}"/>
                  </a:ext>
                </a:extLst>
              </xdr:cNvPr>
              <xdr:cNvSpPr/>
            </xdr:nvSpPr>
            <xdr:spPr bwMode="auto">
              <a:xfrm>
                <a:off x="10820403" y="115093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Non</a:t>
                </a:r>
              </a:p>
            </xdr:txBody>
          </xdr:sp>
          <xdr:sp macro="" textlink="">
            <xdr:nvSpPr>
              <xdr:cNvPr id="27776" name="Check Box 128" hidden="1">
                <a:extLst>
                  <a:ext uri="{63B3BB69-23CF-44E3-9099-C40C66FF867C}">
                    <a14:compatExt spid="_x0000_s27776"/>
                  </a:ext>
                  <a:ext uri="{FF2B5EF4-FFF2-40B4-BE49-F238E27FC236}">
                    <a16:creationId xmlns:a16="http://schemas.microsoft.com/office/drawing/2014/main" id="{00000000-0008-0000-0300-0000806C0000}"/>
                  </a:ext>
                </a:extLst>
              </xdr:cNvPr>
              <xdr:cNvSpPr/>
            </xdr:nvSpPr>
            <xdr:spPr bwMode="auto">
              <a:xfrm>
                <a:off x="8128003" y="115093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sp macro="" textlink="">
            <xdr:nvSpPr>
              <xdr:cNvPr id="27777" name="Check Box 129" hidden="1">
                <a:extLst>
                  <a:ext uri="{63B3BB69-23CF-44E3-9099-C40C66FF867C}">
                    <a14:compatExt spid="_x0000_s27777"/>
                  </a:ext>
                  <a:ext uri="{FF2B5EF4-FFF2-40B4-BE49-F238E27FC236}">
                    <a16:creationId xmlns:a16="http://schemas.microsoft.com/office/drawing/2014/main" id="{00000000-0008-0000-0300-0000816C0000}"/>
                  </a:ext>
                </a:extLst>
              </xdr:cNvPr>
              <xdr:cNvSpPr/>
            </xdr:nvSpPr>
            <xdr:spPr bwMode="auto">
              <a:xfrm>
                <a:off x="8604250" y="115093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1022350</xdr:colOff>
          <xdr:row>54</xdr:row>
          <xdr:rowOff>9525</xdr:rowOff>
        </xdr:from>
        <xdr:to>
          <xdr:col>8</xdr:col>
          <xdr:colOff>412750</xdr:colOff>
          <xdr:row>55</xdr:row>
          <xdr:rowOff>9525</xdr:rowOff>
        </xdr:to>
        <xdr:grpSp>
          <xdr:nvGrpSpPr>
            <xdr:cNvPr id="15" name="Groupe 14">
              <a:extLst>
                <a:ext uri="{FF2B5EF4-FFF2-40B4-BE49-F238E27FC236}">
                  <a16:creationId xmlns:a16="http://schemas.microsoft.com/office/drawing/2014/main" id="{00000000-0008-0000-0300-00000F000000}"/>
                </a:ext>
              </a:extLst>
            </xdr:cNvPr>
            <xdr:cNvGrpSpPr/>
          </xdr:nvGrpSpPr>
          <xdr:grpSpPr>
            <a:xfrm>
              <a:off x="8115300" y="12198350"/>
              <a:ext cx="3143250" cy="180975"/>
              <a:chOff x="8128003" y="11687175"/>
              <a:chExt cx="3143250" cy="177800"/>
            </a:xfrm>
          </xdr:grpSpPr>
          <xdr:sp macro="" textlink="">
            <xdr:nvSpPr>
              <xdr:cNvPr id="27762" name="Check Box 114" hidden="1">
                <a:extLst>
                  <a:ext uri="{63B3BB69-23CF-44E3-9099-C40C66FF867C}">
                    <a14:compatExt spid="_x0000_s27762"/>
                  </a:ext>
                  <a:ext uri="{FF2B5EF4-FFF2-40B4-BE49-F238E27FC236}">
                    <a16:creationId xmlns:a16="http://schemas.microsoft.com/office/drawing/2014/main" id="{00000000-0008-0000-0300-0000726C0000}"/>
                  </a:ext>
                </a:extLst>
              </xdr:cNvPr>
              <xdr:cNvSpPr/>
            </xdr:nvSpPr>
            <xdr:spPr bwMode="auto">
              <a:xfrm>
                <a:off x="10344150" y="116871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sp macro="" textlink="">
            <xdr:nvSpPr>
              <xdr:cNvPr id="27763" name="Check Box 115" hidden="1">
                <a:extLst>
                  <a:ext uri="{63B3BB69-23CF-44E3-9099-C40C66FF867C}">
                    <a14:compatExt spid="_x0000_s27763"/>
                  </a:ext>
                  <a:ext uri="{FF2B5EF4-FFF2-40B4-BE49-F238E27FC236}">
                    <a16:creationId xmlns:a16="http://schemas.microsoft.com/office/drawing/2014/main" id="{00000000-0008-0000-0300-0000736C0000}"/>
                  </a:ext>
                </a:extLst>
              </xdr:cNvPr>
              <xdr:cNvSpPr/>
            </xdr:nvSpPr>
            <xdr:spPr bwMode="auto">
              <a:xfrm>
                <a:off x="10820403" y="116871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Non</a:t>
                </a:r>
              </a:p>
            </xdr:txBody>
          </xdr:sp>
          <xdr:sp macro="" textlink="">
            <xdr:nvSpPr>
              <xdr:cNvPr id="27778" name="Check Box 130" hidden="1">
                <a:extLst>
                  <a:ext uri="{63B3BB69-23CF-44E3-9099-C40C66FF867C}">
                    <a14:compatExt spid="_x0000_s27778"/>
                  </a:ext>
                  <a:ext uri="{FF2B5EF4-FFF2-40B4-BE49-F238E27FC236}">
                    <a16:creationId xmlns:a16="http://schemas.microsoft.com/office/drawing/2014/main" id="{00000000-0008-0000-0300-0000826C0000}"/>
                  </a:ext>
                </a:extLst>
              </xdr:cNvPr>
              <xdr:cNvSpPr/>
            </xdr:nvSpPr>
            <xdr:spPr bwMode="auto">
              <a:xfrm>
                <a:off x="8128003" y="116871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sp macro="" textlink="">
            <xdr:nvSpPr>
              <xdr:cNvPr id="27779" name="Check Box 131" hidden="1">
                <a:extLst>
                  <a:ext uri="{63B3BB69-23CF-44E3-9099-C40C66FF867C}">
                    <a14:compatExt spid="_x0000_s27779"/>
                  </a:ext>
                  <a:ext uri="{FF2B5EF4-FFF2-40B4-BE49-F238E27FC236}">
                    <a16:creationId xmlns:a16="http://schemas.microsoft.com/office/drawing/2014/main" id="{00000000-0008-0000-0300-0000836C0000}"/>
                  </a:ext>
                </a:extLst>
              </xdr:cNvPr>
              <xdr:cNvSpPr/>
            </xdr:nvSpPr>
            <xdr:spPr bwMode="auto">
              <a:xfrm>
                <a:off x="8604250" y="116871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1022350</xdr:colOff>
          <xdr:row>55</xdr:row>
          <xdr:rowOff>9525</xdr:rowOff>
        </xdr:from>
        <xdr:to>
          <xdr:col>8</xdr:col>
          <xdr:colOff>412750</xdr:colOff>
          <xdr:row>56</xdr:row>
          <xdr:rowOff>9525</xdr:rowOff>
        </xdr:to>
        <xdr:grpSp>
          <xdr:nvGrpSpPr>
            <xdr:cNvPr id="16" name="Groupe 15">
              <a:extLst>
                <a:ext uri="{FF2B5EF4-FFF2-40B4-BE49-F238E27FC236}">
                  <a16:creationId xmlns:a16="http://schemas.microsoft.com/office/drawing/2014/main" id="{00000000-0008-0000-0300-000010000000}"/>
                </a:ext>
              </a:extLst>
            </xdr:cNvPr>
            <xdr:cNvGrpSpPr/>
          </xdr:nvGrpSpPr>
          <xdr:grpSpPr>
            <a:xfrm>
              <a:off x="8115300" y="12379325"/>
              <a:ext cx="3143250" cy="180975"/>
              <a:chOff x="8128003" y="11864975"/>
              <a:chExt cx="3143250" cy="177800"/>
            </a:xfrm>
          </xdr:grpSpPr>
          <xdr:sp macro="" textlink="">
            <xdr:nvSpPr>
              <xdr:cNvPr id="27764" name="Check Box 116" hidden="1">
                <a:extLst>
                  <a:ext uri="{63B3BB69-23CF-44E3-9099-C40C66FF867C}">
                    <a14:compatExt spid="_x0000_s27764"/>
                  </a:ext>
                  <a:ext uri="{FF2B5EF4-FFF2-40B4-BE49-F238E27FC236}">
                    <a16:creationId xmlns:a16="http://schemas.microsoft.com/office/drawing/2014/main" id="{00000000-0008-0000-0300-0000746C0000}"/>
                  </a:ext>
                </a:extLst>
              </xdr:cNvPr>
              <xdr:cNvSpPr/>
            </xdr:nvSpPr>
            <xdr:spPr bwMode="auto">
              <a:xfrm>
                <a:off x="10344150" y="118649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sp macro="" textlink="">
            <xdr:nvSpPr>
              <xdr:cNvPr id="27765" name="Check Box 117" hidden="1">
                <a:extLst>
                  <a:ext uri="{63B3BB69-23CF-44E3-9099-C40C66FF867C}">
                    <a14:compatExt spid="_x0000_s27765"/>
                  </a:ext>
                  <a:ext uri="{FF2B5EF4-FFF2-40B4-BE49-F238E27FC236}">
                    <a16:creationId xmlns:a16="http://schemas.microsoft.com/office/drawing/2014/main" id="{00000000-0008-0000-0300-0000756C0000}"/>
                  </a:ext>
                </a:extLst>
              </xdr:cNvPr>
              <xdr:cNvSpPr/>
            </xdr:nvSpPr>
            <xdr:spPr bwMode="auto">
              <a:xfrm>
                <a:off x="10820403" y="118649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Non</a:t>
                </a:r>
              </a:p>
            </xdr:txBody>
          </xdr:sp>
          <xdr:sp macro="" textlink="">
            <xdr:nvSpPr>
              <xdr:cNvPr id="27780" name="Check Box 132" hidden="1">
                <a:extLst>
                  <a:ext uri="{63B3BB69-23CF-44E3-9099-C40C66FF867C}">
                    <a14:compatExt spid="_x0000_s27780"/>
                  </a:ext>
                  <a:ext uri="{FF2B5EF4-FFF2-40B4-BE49-F238E27FC236}">
                    <a16:creationId xmlns:a16="http://schemas.microsoft.com/office/drawing/2014/main" id="{00000000-0008-0000-0300-0000846C0000}"/>
                  </a:ext>
                </a:extLst>
              </xdr:cNvPr>
              <xdr:cNvSpPr/>
            </xdr:nvSpPr>
            <xdr:spPr bwMode="auto">
              <a:xfrm>
                <a:off x="8128003" y="118649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sp macro="" textlink="">
            <xdr:nvSpPr>
              <xdr:cNvPr id="27781" name="Check Box 133" hidden="1">
                <a:extLst>
                  <a:ext uri="{63B3BB69-23CF-44E3-9099-C40C66FF867C}">
                    <a14:compatExt spid="_x0000_s27781"/>
                  </a:ext>
                  <a:ext uri="{FF2B5EF4-FFF2-40B4-BE49-F238E27FC236}">
                    <a16:creationId xmlns:a16="http://schemas.microsoft.com/office/drawing/2014/main" id="{00000000-0008-0000-0300-0000856C0000}"/>
                  </a:ext>
                </a:extLst>
              </xdr:cNvPr>
              <xdr:cNvSpPr/>
            </xdr:nvSpPr>
            <xdr:spPr bwMode="auto">
              <a:xfrm>
                <a:off x="8604250" y="118649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1022350</xdr:colOff>
          <xdr:row>56</xdr:row>
          <xdr:rowOff>9525</xdr:rowOff>
        </xdr:from>
        <xdr:to>
          <xdr:col>8</xdr:col>
          <xdr:colOff>412750</xdr:colOff>
          <xdr:row>57</xdr:row>
          <xdr:rowOff>9525</xdr:rowOff>
        </xdr:to>
        <xdr:grpSp>
          <xdr:nvGrpSpPr>
            <xdr:cNvPr id="17" name="Groupe 16">
              <a:extLst>
                <a:ext uri="{FF2B5EF4-FFF2-40B4-BE49-F238E27FC236}">
                  <a16:creationId xmlns:a16="http://schemas.microsoft.com/office/drawing/2014/main" id="{00000000-0008-0000-0300-000011000000}"/>
                </a:ext>
              </a:extLst>
            </xdr:cNvPr>
            <xdr:cNvGrpSpPr/>
          </xdr:nvGrpSpPr>
          <xdr:grpSpPr>
            <a:xfrm>
              <a:off x="8115300" y="12560300"/>
              <a:ext cx="3143250" cy="180975"/>
              <a:chOff x="8128003" y="12042775"/>
              <a:chExt cx="3143250" cy="177800"/>
            </a:xfrm>
          </xdr:grpSpPr>
          <xdr:sp macro="" textlink="">
            <xdr:nvSpPr>
              <xdr:cNvPr id="27766" name="Check Box 118" hidden="1">
                <a:extLst>
                  <a:ext uri="{63B3BB69-23CF-44E3-9099-C40C66FF867C}">
                    <a14:compatExt spid="_x0000_s27766"/>
                  </a:ext>
                  <a:ext uri="{FF2B5EF4-FFF2-40B4-BE49-F238E27FC236}">
                    <a16:creationId xmlns:a16="http://schemas.microsoft.com/office/drawing/2014/main" id="{00000000-0008-0000-0300-0000766C0000}"/>
                  </a:ext>
                </a:extLst>
              </xdr:cNvPr>
              <xdr:cNvSpPr/>
            </xdr:nvSpPr>
            <xdr:spPr bwMode="auto">
              <a:xfrm>
                <a:off x="10344150" y="120427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sp macro="" textlink="">
            <xdr:nvSpPr>
              <xdr:cNvPr id="27767" name="Check Box 119" hidden="1">
                <a:extLst>
                  <a:ext uri="{63B3BB69-23CF-44E3-9099-C40C66FF867C}">
                    <a14:compatExt spid="_x0000_s27767"/>
                  </a:ext>
                  <a:ext uri="{FF2B5EF4-FFF2-40B4-BE49-F238E27FC236}">
                    <a16:creationId xmlns:a16="http://schemas.microsoft.com/office/drawing/2014/main" id="{00000000-0008-0000-0300-0000776C0000}"/>
                  </a:ext>
                </a:extLst>
              </xdr:cNvPr>
              <xdr:cNvSpPr/>
            </xdr:nvSpPr>
            <xdr:spPr bwMode="auto">
              <a:xfrm>
                <a:off x="10820403" y="120427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Non</a:t>
                </a:r>
              </a:p>
            </xdr:txBody>
          </xdr:sp>
          <xdr:sp macro="" textlink="">
            <xdr:nvSpPr>
              <xdr:cNvPr id="27782" name="Check Box 134" hidden="1">
                <a:extLst>
                  <a:ext uri="{63B3BB69-23CF-44E3-9099-C40C66FF867C}">
                    <a14:compatExt spid="_x0000_s27782"/>
                  </a:ext>
                  <a:ext uri="{FF2B5EF4-FFF2-40B4-BE49-F238E27FC236}">
                    <a16:creationId xmlns:a16="http://schemas.microsoft.com/office/drawing/2014/main" id="{00000000-0008-0000-0300-0000866C0000}"/>
                  </a:ext>
                </a:extLst>
              </xdr:cNvPr>
              <xdr:cNvSpPr/>
            </xdr:nvSpPr>
            <xdr:spPr bwMode="auto">
              <a:xfrm>
                <a:off x="8128003" y="120427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sp macro="" textlink="">
            <xdr:nvSpPr>
              <xdr:cNvPr id="27783" name="Check Box 135" hidden="1">
                <a:extLst>
                  <a:ext uri="{63B3BB69-23CF-44E3-9099-C40C66FF867C}">
                    <a14:compatExt spid="_x0000_s27783"/>
                  </a:ext>
                  <a:ext uri="{FF2B5EF4-FFF2-40B4-BE49-F238E27FC236}">
                    <a16:creationId xmlns:a16="http://schemas.microsoft.com/office/drawing/2014/main" id="{00000000-0008-0000-0300-0000876C0000}"/>
                  </a:ext>
                </a:extLst>
              </xdr:cNvPr>
              <xdr:cNvSpPr/>
            </xdr:nvSpPr>
            <xdr:spPr bwMode="auto">
              <a:xfrm>
                <a:off x="8604250" y="120427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1022350</xdr:colOff>
          <xdr:row>57</xdr:row>
          <xdr:rowOff>9525</xdr:rowOff>
        </xdr:from>
        <xdr:to>
          <xdr:col>8</xdr:col>
          <xdr:colOff>412750</xdr:colOff>
          <xdr:row>58</xdr:row>
          <xdr:rowOff>9525</xdr:rowOff>
        </xdr:to>
        <xdr:grpSp>
          <xdr:nvGrpSpPr>
            <xdr:cNvPr id="18" name="Groupe 17">
              <a:extLst>
                <a:ext uri="{FF2B5EF4-FFF2-40B4-BE49-F238E27FC236}">
                  <a16:creationId xmlns:a16="http://schemas.microsoft.com/office/drawing/2014/main" id="{00000000-0008-0000-0300-000012000000}"/>
                </a:ext>
              </a:extLst>
            </xdr:cNvPr>
            <xdr:cNvGrpSpPr/>
          </xdr:nvGrpSpPr>
          <xdr:grpSpPr>
            <a:xfrm>
              <a:off x="8115300" y="12741275"/>
              <a:ext cx="3143250" cy="180975"/>
              <a:chOff x="8128003" y="12220575"/>
              <a:chExt cx="3143250" cy="177800"/>
            </a:xfrm>
          </xdr:grpSpPr>
          <xdr:sp macro="" textlink="">
            <xdr:nvSpPr>
              <xdr:cNvPr id="27768" name="Check Box 120" hidden="1">
                <a:extLst>
                  <a:ext uri="{63B3BB69-23CF-44E3-9099-C40C66FF867C}">
                    <a14:compatExt spid="_x0000_s27768"/>
                  </a:ext>
                  <a:ext uri="{FF2B5EF4-FFF2-40B4-BE49-F238E27FC236}">
                    <a16:creationId xmlns:a16="http://schemas.microsoft.com/office/drawing/2014/main" id="{00000000-0008-0000-0300-0000786C0000}"/>
                  </a:ext>
                </a:extLst>
              </xdr:cNvPr>
              <xdr:cNvSpPr/>
            </xdr:nvSpPr>
            <xdr:spPr bwMode="auto">
              <a:xfrm>
                <a:off x="10344150" y="122205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sp macro="" textlink="">
            <xdr:nvSpPr>
              <xdr:cNvPr id="27769" name="Check Box 121" hidden="1">
                <a:extLst>
                  <a:ext uri="{63B3BB69-23CF-44E3-9099-C40C66FF867C}">
                    <a14:compatExt spid="_x0000_s27769"/>
                  </a:ext>
                  <a:ext uri="{FF2B5EF4-FFF2-40B4-BE49-F238E27FC236}">
                    <a16:creationId xmlns:a16="http://schemas.microsoft.com/office/drawing/2014/main" id="{00000000-0008-0000-0300-0000796C0000}"/>
                  </a:ext>
                </a:extLst>
              </xdr:cNvPr>
              <xdr:cNvSpPr/>
            </xdr:nvSpPr>
            <xdr:spPr bwMode="auto">
              <a:xfrm>
                <a:off x="10820403" y="122205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Non</a:t>
                </a:r>
              </a:p>
            </xdr:txBody>
          </xdr:sp>
          <xdr:sp macro="" textlink="">
            <xdr:nvSpPr>
              <xdr:cNvPr id="27784" name="Check Box 136" hidden="1">
                <a:extLst>
                  <a:ext uri="{63B3BB69-23CF-44E3-9099-C40C66FF867C}">
                    <a14:compatExt spid="_x0000_s27784"/>
                  </a:ext>
                  <a:ext uri="{FF2B5EF4-FFF2-40B4-BE49-F238E27FC236}">
                    <a16:creationId xmlns:a16="http://schemas.microsoft.com/office/drawing/2014/main" id="{00000000-0008-0000-0300-0000886C0000}"/>
                  </a:ext>
                </a:extLst>
              </xdr:cNvPr>
              <xdr:cNvSpPr/>
            </xdr:nvSpPr>
            <xdr:spPr bwMode="auto">
              <a:xfrm>
                <a:off x="8128003" y="122205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sp macro="" textlink="">
            <xdr:nvSpPr>
              <xdr:cNvPr id="27785" name="Check Box 137" hidden="1">
                <a:extLst>
                  <a:ext uri="{63B3BB69-23CF-44E3-9099-C40C66FF867C}">
                    <a14:compatExt spid="_x0000_s27785"/>
                  </a:ext>
                  <a:ext uri="{FF2B5EF4-FFF2-40B4-BE49-F238E27FC236}">
                    <a16:creationId xmlns:a16="http://schemas.microsoft.com/office/drawing/2014/main" id="{00000000-0008-0000-0300-0000896C0000}"/>
                  </a:ext>
                </a:extLst>
              </xdr:cNvPr>
              <xdr:cNvSpPr/>
            </xdr:nvSpPr>
            <xdr:spPr bwMode="auto">
              <a:xfrm>
                <a:off x="8604250" y="122205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1022350</xdr:colOff>
          <xdr:row>58</xdr:row>
          <xdr:rowOff>9525</xdr:rowOff>
        </xdr:from>
        <xdr:to>
          <xdr:col>8</xdr:col>
          <xdr:colOff>412750</xdr:colOff>
          <xdr:row>59</xdr:row>
          <xdr:rowOff>9525</xdr:rowOff>
        </xdr:to>
        <xdr:grpSp>
          <xdr:nvGrpSpPr>
            <xdr:cNvPr id="19" name="Groupe 18">
              <a:extLst>
                <a:ext uri="{FF2B5EF4-FFF2-40B4-BE49-F238E27FC236}">
                  <a16:creationId xmlns:a16="http://schemas.microsoft.com/office/drawing/2014/main" id="{00000000-0008-0000-0300-000013000000}"/>
                </a:ext>
              </a:extLst>
            </xdr:cNvPr>
            <xdr:cNvGrpSpPr/>
          </xdr:nvGrpSpPr>
          <xdr:grpSpPr>
            <a:xfrm>
              <a:off x="8115300" y="12922250"/>
              <a:ext cx="3143250" cy="180975"/>
              <a:chOff x="8128003" y="12398375"/>
              <a:chExt cx="3143250" cy="177800"/>
            </a:xfrm>
          </xdr:grpSpPr>
          <xdr:sp macro="" textlink="">
            <xdr:nvSpPr>
              <xdr:cNvPr id="27770" name="Check Box 122" hidden="1">
                <a:extLst>
                  <a:ext uri="{63B3BB69-23CF-44E3-9099-C40C66FF867C}">
                    <a14:compatExt spid="_x0000_s27770"/>
                  </a:ext>
                  <a:ext uri="{FF2B5EF4-FFF2-40B4-BE49-F238E27FC236}">
                    <a16:creationId xmlns:a16="http://schemas.microsoft.com/office/drawing/2014/main" id="{00000000-0008-0000-0300-00007A6C0000}"/>
                  </a:ext>
                </a:extLst>
              </xdr:cNvPr>
              <xdr:cNvSpPr/>
            </xdr:nvSpPr>
            <xdr:spPr bwMode="auto">
              <a:xfrm>
                <a:off x="10344150" y="123983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sp macro="" textlink="">
            <xdr:nvSpPr>
              <xdr:cNvPr id="27771" name="Check Box 123" hidden="1">
                <a:extLst>
                  <a:ext uri="{63B3BB69-23CF-44E3-9099-C40C66FF867C}">
                    <a14:compatExt spid="_x0000_s27771"/>
                  </a:ext>
                  <a:ext uri="{FF2B5EF4-FFF2-40B4-BE49-F238E27FC236}">
                    <a16:creationId xmlns:a16="http://schemas.microsoft.com/office/drawing/2014/main" id="{00000000-0008-0000-0300-00007B6C0000}"/>
                  </a:ext>
                </a:extLst>
              </xdr:cNvPr>
              <xdr:cNvSpPr/>
            </xdr:nvSpPr>
            <xdr:spPr bwMode="auto">
              <a:xfrm>
                <a:off x="10820403" y="123983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Non</a:t>
                </a:r>
              </a:p>
            </xdr:txBody>
          </xdr:sp>
          <xdr:sp macro="" textlink="">
            <xdr:nvSpPr>
              <xdr:cNvPr id="27786" name="Check Box 138" hidden="1">
                <a:extLst>
                  <a:ext uri="{63B3BB69-23CF-44E3-9099-C40C66FF867C}">
                    <a14:compatExt spid="_x0000_s27786"/>
                  </a:ext>
                  <a:ext uri="{FF2B5EF4-FFF2-40B4-BE49-F238E27FC236}">
                    <a16:creationId xmlns:a16="http://schemas.microsoft.com/office/drawing/2014/main" id="{00000000-0008-0000-0300-00008A6C0000}"/>
                  </a:ext>
                </a:extLst>
              </xdr:cNvPr>
              <xdr:cNvSpPr/>
            </xdr:nvSpPr>
            <xdr:spPr bwMode="auto">
              <a:xfrm>
                <a:off x="8128003" y="123983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sp macro="" textlink="">
            <xdr:nvSpPr>
              <xdr:cNvPr id="27787" name="Check Box 139" hidden="1">
                <a:extLst>
                  <a:ext uri="{63B3BB69-23CF-44E3-9099-C40C66FF867C}">
                    <a14:compatExt spid="_x0000_s27787"/>
                  </a:ext>
                  <a:ext uri="{FF2B5EF4-FFF2-40B4-BE49-F238E27FC236}">
                    <a16:creationId xmlns:a16="http://schemas.microsoft.com/office/drawing/2014/main" id="{00000000-0008-0000-0300-00008B6C0000}"/>
                  </a:ext>
                </a:extLst>
              </xdr:cNvPr>
              <xdr:cNvSpPr/>
            </xdr:nvSpPr>
            <xdr:spPr bwMode="auto">
              <a:xfrm>
                <a:off x="8604250" y="123983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1022350</xdr:colOff>
          <xdr:row>59</xdr:row>
          <xdr:rowOff>9525</xdr:rowOff>
        </xdr:from>
        <xdr:to>
          <xdr:col>8</xdr:col>
          <xdr:colOff>412750</xdr:colOff>
          <xdr:row>60</xdr:row>
          <xdr:rowOff>9525</xdr:rowOff>
        </xdr:to>
        <xdr:grpSp>
          <xdr:nvGrpSpPr>
            <xdr:cNvPr id="20" name="Groupe 19">
              <a:extLst>
                <a:ext uri="{FF2B5EF4-FFF2-40B4-BE49-F238E27FC236}">
                  <a16:creationId xmlns:a16="http://schemas.microsoft.com/office/drawing/2014/main" id="{00000000-0008-0000-0300-000014000000}"/>
                </a:ext>
              </a:extLst>
            </xdr:cNvPr>
            <xdr:cNvGrpSpPr/>
          </xdr:nvGrpSpPr>
          <xdr:grpSpPr>
            <a:xfrm>
              <a:off x="8115300" y="13103225"/>
              <a:ext cx="3143250" cy="180975"/>
              <a:chOff x="8128003" y="12576175"/>
              <a:chExt cx="3143250" cy="177800"/>
            </a:xfrm>
          </xdr:grpSpPr>
          <xdr:sp macro="" textlink="">
            <xdr:nvSpPr>
              <xdr:cNvPr id="27772" name="Check Box 124" hidden="1">
                <a:extLst>
                  <a:ext uri="{63B3BB69-23CF-44E3-9099-C40C66FF867C}">
                    <a14:compatExt spid="_x0000_s27772"/>
                  </a:ext>
                  <a:ext uri="{FF2B5EF4-FFF2-40B4-BE49-F238E27FC236}">
                    <a16:creationId xmlns:a16="http://schemas.microsoft.com/office/drawing/2014/main" id="{00000000-0008-0000-0300-00007C6C0000}"/>
                  </a:ext>
                </a:extLst>
              </xdr:cNvPr>
              <xdr:cNvSpPr/>
            </xdr:nvSpPr>
            <xdr:spPr bwMode="auto">
              <a:xfrm>
                <a:off x="10344150" y="125761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sp macro="" textlink="">
            <xdr:nvSpPr>
              <xdr:cNvPr id="27773" name="Check Box 125" hidden="1">
                <a:extLst>
                  <a:ext uri="{63B3BB69-23CF-44E3-9099-C40C66FF867C}">
                    <a14:compatExt spid="_x0000_s27773"/>
                  </a:ext>
                  <a:ext uri="{FF2B5EF4-FFF2-40B4-BE49-F238E27FC236}">
                    <a16:creationId xmlns:a16="http://schemas.microsoft.com/office/drawing/2014/main" id="{00000000-0008-0000-0300-00007D6C0000}"/>
                  </a:ext>
                </a:extLst>
              </xdr:cNvPr>
              <xdr:cNvSpPr/>
            </xdr:nvSpPr>
            <xdr:spPr bwMode="auto">
              <a:xfrm>
                <a:off x="10820403" y="125761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Non</a:t>
                </a:r>
              </a:p>
            </xdr:txBody>
          </xdr:sp>
          <xdr:sp macro="" textlink="">
            <xdr:nvSpPr>
              <xdr:cNvPr id="27788" name="Check Box 140" hidden="1">
                <a:extLst>
                  <a:ext uri="{63B3BB69-23CF-44E3-9099-C40C66FF867C}">
                    <a14:compatExt spid="_x0000_s27788"/>
                  </a:ext>
                  <a:ext uri="{FF2B5EF4-FFF2-40B4-BE49-F238E27FC236}">
                    <a16:creationId xmlns:a16="http://schemas.microsoft.com/office/drawing/2014/main" id="{00000000-0008-0000-0300-00008C6C0000}"/>
                  </a:ext>
                </a:extLst>
              </xdr:cNvPr>
              <xdr:cNvSpPr/>
            </xdr:nvSpPr>
            <xdr:spPr bwMode="auto">
              <a:xfrm>
                <a:off x="8128003" y="125761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sp macro="" textlink="">
            <xdr:nvSpPr>
              <xdr:cNvPr id="27789" name="Check Box 141" hidden="1">
                <a:extLst>
                  <a:ext uri="{63B3BB69-23CF-44E3-9099-C40C66FF867C}">
                    <a14:compatExt spid="_x0000_s27789"/>
                  </a:ext>
                  <a:ext uri="{FF2B5EF4-FFF2-40B4-BE49-F238E27FC236}">
                    <a16:creationId xmlns:a16="http://schemas.microsoft.com/office/drawing/2014/main" id="{00000000-0008-0000-0300-00008D6C0000}"/>
                  </a:ext>
                </a:extLst>
              </xdr:cNvPr>
              <xdr:cNvSpPr/>
            </xdr:nvSpPr>
            <xdr:spPr bwMode="auto">
              <a:xfrm>
                <a:off x="8604250" y="125761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1022350</xdr:colOff>
          <xdr:row>60</xdr:row>
          <xdr:rowOff>9525</xdr:rowOff>
        </xdr:from>
        <xdr:to>
          <xdr:col>8</xdr:col>
          <xdr:colOff>412750</xdr:colOff>
          <xdr:row>61</xdr:row>
          <xdr:rowOff>9525</xdr:rowOff>
        </xdr:to>
        <xdr:grpSp>
          <xdr:nvGrpSpPr>
            <xdr:cNvPr id="21" name="Groupe 20">
              <a:extLst>
                <a:ext uri="{FF2B5EF4-FFF2-40B4-BE49-F238E27FC236}">
                  <a16:creationId xmlns:a16="http://schemas.microsoft.com/office/drawing/2014/main" id="{00000000-0008-0000-0300-000015000000}"/>
                </a:ext>
              </a:extLst>
            </xdr:cNvPr>
            <xdr:cNvGrpSpPr/>
          </xdr:nvGrpSpPr>
          <xdr:grpSpPr>
            <a:xfrm>
              <a:off x="8115300" y="13284200"/>
              <a:ext cx="3143250" cy="180975"/>
              <a:chOff x="8128003" y="12753975"/>
              <a:chExt cx="3143250" cy="177800"/>
            </a:xfrm>
          </xdr:grpSpPr>
          <xdr:sp macro="" textlink="">
            <xdr:nvSpPr>
              <xdr:cNvPr id="27774" name="Check Box 126" hidden="1">
                <a:extLst>
                  <a:ext uri="{63B3BB69-23CF-44E3-9099-C40C66FF867C}">
                    <a14:compatExt spid="_x0000_s27774"/>
                  </a:ext>
                  <a:ext uri="{FF2B5EF4-FFF2-40B4-BE49-F238E27FC236}">
                    <a16:creationId xmlns:a16="http://schemas.microsoft.com/office/drawing/2014/main" id="{00000000-0008-0000-0300-00007E6C0000}"/>
                  </a:ext>
                </a:extLst>
              </xdr:cNvPr>
              <xdr:cNvSpPr/>
            </xdr:nvSpPr>
            <xdr:spPr bwMode="auto">
              <a:xfrm>
                <a:off x="10344150" y="127539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sp macro="" textlink="">
            <xdr:nvSpPr>
              <xdr:cNvPr id="27775" name="Check Box 127" hidden="1">
                <a:extLst>
                  <a:ext uri="{63B3BB69-23CF-44E3-9099-C40C66FF867C}">
                    <a14:compatExt spid="_x0000_s27775"/>
                  </a:ext>
                  <a:ext uri="{FF2B5EF4-FFF2-40B4-BE49-F238E27FC236}">
                    <a16:creationId xmlns:a16="http://schemas.microsoft.com/office/drawing/2014/main" id="{00000000-0008-0000-0300-00007F6C0000}"/>
                  </a:ext>
                </a:extLst>
              </xdr:cNvPr>
              <xdr:cNvSpPr/>
            </xdr:nvSpPr>
            <xdr:spPr bwMode="auto">
              <a:xfrm>
                <a:off x="10820403" y="127539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Non</a:t>
                </a:r>
              </a:p>
            </xdr:txBody>
          </xdr:sp>
          <xdr:sp macro="" textlink="">
            <xdr:nvSpPr>
              <xdr:cNvPr id="27790" name="Check Box 142" hidden="1">
                <a:extLst>
                  <a:ext uri="{63B3BB69-23CF-44E3-9099-C40C66FF867C}">
                    <a14:compatExt spid="_x0000_s27790"/>
                  </a:ext>
                  <a:ext uri="{FF2B5EF4-FFF2-40B4-BE49-F238E27FC236}">
                    <a16:creationId xmlns:a16="http://schemas.microsoft.com/office/drawing/2014/main" id="{00000000-0008-0000-0300-00008E6C0000}"/>
                  </a:ext>
                </a:extLst>
              </xdr:cNvPr>
              <xdr:cNvSpPr/>
            </xdr:nvSpPr>
            <xdr:spPr bwMode="auto">
              <a:xfrm>
                <a:off x="8128003" y="127539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sp macro="" textlink="">
            <xdr:nvSpPr>
              <xdr:cNvPr id="27791" name="Check Box 143" hidden="1">
                <a:extLst>
                  <a:ext uri="{63B3BB69-23CF-44E3-9099-C40C66FF867C}">
                    <a14:compatExt spid="_x0000_s27791"/>
                  </a:ext>
                  <a:ext uri="{FF2B5EF4-FFF2-40B4-BE49-F238E27FC236}">
                    <a16:creationId xmlns:a16="http://schemas.microsoft.com/office/drawing/2014/main" id="{00000000-0008-0000-0300-00008F6C0000}"/>
                  </a:ext>
                </a:extLst>
              </xdr:cNvPr>
              <xdr:cNvSpPr/>
            </xdr:nvSpPr>
            <xdr:spPr bwMode="auto">
              <a:xfrm>
                <a:off x="8604250" y="12753975"/>
                <a:ext cx="450850" cy="177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Non</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50800</xdr:colOff>
          <xdr:row>12</xdr:row>
          <xdr:rowOff>584200</xdr:rowOff>
        </xdr:from>
        <xdr:to>
          <xdr:col>9</xdr:col>
          <xdr:colOff>222250</xdr:colOff>
          <xdr:row>14</xdr:row>
          <xdr:rowOff>12700</xdr:rowOff>
        </xdr:to>
        <xdr:grpSp>
          <xdr:nvGrpSpPr>
            <xdr:cNvPr id="8" name="Groupe 7">
              <a:extLst>
                <a:ext uri="{FF2B5EF4-FFF2-40B4-BE49-F238E27FC236}">
                  <a16:creationId xmlns:a16="http://schemas.microsoft.com/office/drawing/2014/main" id="{00000000-0008-0000-0400-000008000000}"/>
                </a:ext>
              </a:extLst>
            </xdr:cNvPr>
            <xdr:cNvGrpSpPr/>
          </xdr:nvGrpSpPr>
          <xdr:grpSpPr>
            <a:xfrm>
              <a:off x="3486150" y="3819525"/>
              <a:ext cx="8096250" cy="266700"/>
              <a:chOff x="3492500" y="3771900"/>
              <a:chExt cx="7499353" cy="266700"/>
            </a:xfrm>
          </xdr:grpSpPr>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400-000001700000}"/>
                  </a:ext>
                </a:extLst>
              </xdr:cNvPr>
              <xdr:cNvSpPr/>
            </xdr:nvSpPr>
            <xdr:spPr bwMode="auto">
              <a:xfrm>
                <a:off x="5899150" y="3787775"/>
                <a:ext cx="17970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album 100 % de nouveautés</a:t>
                </a:r>
              </a:p>
            </xdr:txBody>
          </xdr:sp>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400-000002700000}"/>
                  </a:ext>
                </a:extLst>
              </xdr:cNvPr>
              <xdr:cNvSpPr/>
            </xdr:nvSpPr>
            <xdr:spPr bwMode="auto">
              <a:xfrm>
                <a:off x="9410703" y="3781425"/>
                <a:ext cx="15811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réenregistrement</a:t>
                </a:r>
              </a:p>
            </xdr:txBody>
          </xdr:sp>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400-000003700000}"/>
                  </a:ext>
                </a:extLst>
              </xdr:cNvPr>
              <xdr:cNvSpPr/>
            </xdr:nvSpPr>
            <xdr:spPr bwMode="auto">
              <a:xfrm>
                <a:off x="7918450" y="3771900"/>
                <a:ext cx="13271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album Live</a:t>
                </a:r>
              </a:p>
            </xdr:txBody>
          </xdr:sp>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400-000005700000}"/>
                  </a:ext>
                </a:extLst>
              </xdr:cNvPr>
              <xdr:cNvSpPr/>
            </xdr:nvSpPr>
            <xdr:spPr bwMode="auto">
              <a:xfrm>
                <a:off x="3492500" y="3781425"/>
                <a:ext cx="217805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album de plus de 50 % de nouveautés</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60325</xdr:colOff>
          <xdr:row>10</xdr:row>
          <xdr:rowOff>60325</xdr:rowOff>
        </xdr:from>
        <xdr:to>
          <xdr:col>1</xdr:col>
          <xdr:colOff>1190625</xdr:colOff>
          <xdr:row>11</xdr:row>
          <xdr:rowOff>19050</xdr:rowOff>
        </xdr:to>
        <xdr:grpSp>
          <xdr:nvGrpSpPr>
            <xdr:cNvPr id="5" name="Groupe 4">
              <a:extLst>
                <a:ext uri="{FF2B5EF4-FFF2-40B4-BE49-F238E27FC236}">
                  <a16:creationId xmlns:a16="http://schemas.microsoft.com/office/drawing/2014/main" id="{00000000-0008-0000-0400-000005000000}"/>
                </a:ext>
              </a:extLst>
            </xdr:cNvPr>
            <xdr:cNvGrpSpPr/>
          </xdr:nvGrpSpPr>
          <xdr:grpSpPr>
            <a:xfrm>
              <a:off x="3502025" y="2282825"/>
              <a:ext cx="1123950" cy="298450"/>
              <a:chOff x="3492499" y="2254293"/>
              <a:chExt cx="1028711" cy="260350"/>
            </a:xfrm>
          </xdr:grpSpPr>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400-000006700000}"/>
                  </a:ext>
                </a:extLst>
              </xdr:cNvPr>
              <xdr:cNvSpPr/>
            </xdr:nvSpPr>
            <xdr:spPr bwMode="auto">
              <a:xfrm>
                <a:off x="4146561" y="2254293"/>
                <a:ext cx="374649" cy="260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400-000009700000}"/>
                  </a:ext>
                </a:extLst>
              </xdr:cNvPr>
              <xdr:cNvSpPr/>
            </xdr:nvSpPr>
            <xdr:spPr bwMode="auto">
              <a:xfrm>
                <a:off x="3492499" y="2260600"/>
                <a:ext cx="42544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50800</xdr:colOff>
          <xdr:row>7</xdr:row>
          <xdr:rowOff>0</xdr:rowOff>
        </xdr:from>
        <xdr:to>
          <xdr:col>6</xdr:col>
          <xdr:colOff>692150</xdr:colOff>
          <xdr:row>8</xdr:row>
          <xdr:rowOff>31750</xdr:rowOff>
        </xdr:to>
        <xdr:grpSp>
          <xdr:nvGrpSpPr>
            <xdr:cNvPr id="2" name="Groupe 1">
              <a:extLst>
                <a:ext uri="{FF2B5EF4-FFF2-40B4-BE49-F238E27FC236}">
                  <a16:creationId xmlns:a16="http://schemas.microsoft.com/office/drawing/2014/main" id="{00000000-0008-0000-0400-000002000000}"/>
                </a:ext>
              </a:extLst>
            </xdr:cNvPr>
            <xdr:cNvGrpSpPr/>
          </xdr:nvGrpSpPr>
          <xdr:grpSpPr>
            <a:xfrm>
              <a:off x="3486150" y="1457325"/>
              <a:ext cx="5581650" cy="219075"/>
              <a:chOff x="3492501" y="1441482"/>
              <a:chExt cx="4972044" cy="222249"/>
            </a:xfrm>
          </xdr:grpSpPr>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400-000004700000}"/>
                  </a:ext>
                </a:extLst>
              </xdr:cNvPr>
              <xdr:cNvSpPr/>
            </xdr:nvSpPr>
            <xdr:spPr bwMode="auto">
              <a:xfrm>
                <a:off x="3492501" y="1441482"/>
                <a:ext cx="533400" cy="2222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400-00000C700000}"/>
                  </a:ext>
                </a:extLst>
              </xdr:cNvPr>
              <xdr:cNvSpPr/>
            </xdr:nvSpPr>
            <xdr:spPr bwMode="auto">
              <a:xfrm>
                <a:off x="4165597" y="1457323"/>
                <a:ext cx="4298948"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 - Date de la demande précédente : :____________________________</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69850</xdr:colOff>
          <xdr:row>11</xdr:row>
          <xdr:rowOff>25399</xdr:rowOff>
        </xdr:from>
        <xdr:to>
          <xdr:col>2</xdr:col>
          <xdr:colOff>120650</xdr:colOff>
          <xdr:row>11</xdr:row>
          <xdr:rowOff>673099</xdr:rowOff>
        </xdr:to>
        <xdr:grpSp>
          <xdr:nvGrpSpPr>
            <xdr:cNvPr id="6" name="Groupe 5">
              <a:extLst>
                <a:ext uri="{FF2B5EF4-FFF2-40B4-BE49-F238E27FC236}">
                  <a16:creationId xmlns:a16="http://schemas.microsoft.com/office/drawing/2014/main" id="{00000000-0008-0000-0400-000006000000}"/>
                </a:ext>
              </a:extLst>
            </xdr:cNvPr>
            <xdr:cNvGrpSpPr/>
          </xdr:nvGrpSpPr>
          <xdr:grpSpPr>
            <a:xfrm>
              <a:off x="3505200" y="2590799"/>
              <a:ext cx="1495425" cy="647700"/>
              <a:chOff x="3511552" y="2539999"/>
              <a:chExt cx="1238248" cy="647700"/>
            </a:xfrm>
          </xdr:grpSpPr>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400-000007700000}"/>
                  </a:ext>
                </a:extLst>
              </xdr:cNvPr>
              <xdr:cNvSpPr/>
            </xdr:nvSpPr>
            <xdr:spPr bwMode="auto">
              <a:xfrm>
                <a:off x="3511552" y="2539999"/>
                <a:ext cx="495298" cy="647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400-00000E700000}"/>
                  </a:ext>
                </a:extLst>
              </xdr:cNvPr>
              <xdr:cNvSpPr/>
            </xdr:nvSpPr>
            <xdr:spPr bwMode="auto">
              <a:xfrm>
                <a:off x="4165600" y="2540000"/>
                <a:ext cx="584200" cy="647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50800</xdr:colOff>
          <xdr:row>12</xdr:row>
          <xdr:rowOff>50800</xdr:rowOff>
        </xdr:from>
        <xdr:to>
          <xdr:col>2</xdr:col>
          <xdr:colOff>222250</xdr:colOff>
          <xdr:row>12</xdr:row>
          <xdr:rowOff>577850</xdr:rowOff>
        </xdr:to>
        <xdr:grpSp>
          <xdr:nvGrpSpPr>
            <xdr:cNvPr id="7" name="Groupe 6">
              <a:extLst>
                <a:ext uri="{FF2B5EF4-FFF2-40B4-BE49-F238E27FC236}">
                  <a16:creationId xmlns:a16="http://schemas.microsoft.com/office/drawing/2014/main" id="{00000000-0008-0000-0400-000007000000}"/>
                </a:ext>
              </a:extLst>
            </xdr:cNvPr>
            <xdr:cNvGrpSpPr/>
          </xdr:nvGrpSpPr>
          <xdr:grpSpPr>
            <a:xfrm>
              <a:off x="3486150" y="3286125"/>
              <a:ext cx="1609725" cy="533400"/>
              <a:chOff x="3492501" y="3238548"/>
              <a:chExt cx="1358881" cy="527050"/>
            </a:xfrm>
          </xdr:grpSpPr>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400-00000B700000}"/>
                  </a:ext>
                </a:extLst>
              </xdr:cNvPr>
              <xdr:cNvSpPr/>
            </xdr:nvSpPr>
            <xdr:spPr bwMode="auto">
              <a:xfrm>
                <a:off x="3492501" y="3238548"/>
                <a:ext cx="482604" cy="527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400-00000F700000}"/>
                  </a:ext>
                </a:extLst>
              </xdr:cNvPr>
              <xdr:cNvSpPr/>
            </xdr:nvSpPr>
            <xdr:spPr bwMode="auto">
              <a:xfrm>
                <a:off x="4165583" y="3254375"/>
                <a:ext cx="685799" cy="4953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50800</xdr:colOff>
          <xdr:row>19</xdr:row>
          <xdr:rowOff>114300</xdr:rowOff>
        </xdr:from>
        <xdr:to>
          <xdr:col>7</xdr:col>
          <xdr:colOff>933450</xdr:colOff>
          <xdr:row>20</xdr:row>
          <xdr:rowOff>6350</xdr:rowOff>
        </xdr:to>
        <xdr:grpSp>
          <xdr:nvGrpSpPr>
            <xdr:cNvPr id="9" name="Groupe 8">
              <a:extLst>
                <a:ext uri="{FF2B5EF4-FFF2-40B4-BE49-F238E27FC236}">
                  <a16:creationId xmlns:a16="http://schemas.microsoft.com/office/drawing/2014/main" id="{00000000-0008-0000-0400-000009000000}"/>
                </a:ext>
              </a:extLst>
            </xdr:cNvPr>
            <xdr:cNvGrpSpPr/>
          </xdr:nvGrpSpPr>
          <xdr:grpSpPr>
            <a:xfrm>
              <a:off x="7410450" y="5257800"/>
              <a:ext cx="3181350" cy="276225"/>
              <a:chOff x="6908793" y="5200586"/>
              <a:chExt cx="3086147" cy="273050"/>
            </a:xfrm>
          </xdr:grpSpPr>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400-000022700000}"/>
                  </a:ext>
                </a:extLst>
              </xdr:cNvPr>
              <xdr:cNvSpPr/>
            </xdr:nvSpPr>
            <xdr:spPr bwMode="auto">
              <a:xfrm>
                <a:off x="6908793" y="5219700"/>
                <a:ext cx="5143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400-000023700000}"/>
                  </a:ext>
                </a:extLst>
              </xdr:cNvPr>
              <xdr:cNvSpPr/>
            </xdr:nvSpPr>
            <xdr:spPr bwMode="auto">
              <a:xfrm>
                <a:off x="7454900" y="5216525"/>
                <a:ext cx="552450" cy="2413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400-000024700000}"/>
                  </a:ext>
                </a:extLst>
              </xdr:cNvPr>
              <xdr:cNvSpPr/>
            </xdr:nvSpPr>
            <xdr:spPr bwMode="auto">
              <a:xfrm>
                <a:off x="9137690" y="5200586"/>
                <a:ext cx="857250" cy="273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50799</xdr:colOff>
          <xdr:row>8</xdr:row>
          <xdr:rowOff>50800</xdr:rowOff>
        </xdr:from>
        <xdr:to>
          <xdr:col>1</xdr:col>
          <xdr:colOff>1304925</xdr:colOff>
          <xdr:row>9</xdr:row>
          <xdr:rowOff>19050</xdr:rowOff>
        </xdr:to>
        <xdr:grpSp>
          <xdr:nvGrpSpPr>
            <xdr:cNvPr id="3" name="Groupe 2">
              <a:extLst>
                <a:ext uri="{FF2B5EF4-FFF2-40B4-BE49-F238E27FC236}">
                  <a16:creationId xmlns:a16="http://schemas.microsoft.com/office/drawing/2014/main" id="{00000000-0008-0000-0400-000003000000}"/>
                </a:ext>
              </a:extLst>
            </xdr:cNvPr>
            <xdr:cNvGrpSpPr/>
          </xdr:nvGrpSpPr>
          <xdr:grpSpPr>
            <a:xfrm>
              <a:off x="3486149" y="1695450"/>
              <a:ext cx="1254126" cy="257175"/>
              <a:chOff x="3492536" y="1663700"/>
              <a:chExt cx="1187445" cy="209550"/>
            </a:xfrm>
          </xdr:grpSpPr>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400-000025700000}"/>
                  </a:ext>
                </a:extLst>
              </xdr:cNvPr>
              <xdr:cNvSpPr/>
            </xdr:nvSpPr>
            <xdr:spPr bwMode="auto">
              <a:xfrm>
                <a:off x="3492536" y="1663700"/>
                <a:ext cx="7715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400-000026700000}"/>
                  </a:ext>
                </a:extLst>
              </xdr:cNvPr>
              <xdr:cNvSpPr/>
            </xdr:nvSpPr>
            <xdr:spPr bwMode="auto">
              <a:xfrm>
                <a:off x="4165631" y="1663700"/>
                <a:ext cx="5143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50800</xdr:colOff>
          <xdr:row>139</xdr:row>
          <xdr:rowOff>0</xdr:rowOff>
        </xdr:from>
        <xdr:to>
          <xdr:col>4</xdr:col>
          <xdr:colOff>774700</xdr:colOff>
          <xdr:row>140</xdr:row>
          <xdr:rowOff>12700</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4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fr-CA" sz="1000" b="0" i="0" u="none" strike="noStrike" baseline="0">
                  <a:solidFill>
                    <a:srgbClr val="000000"/>
                  </a:solidFill>
                  <a:latin typeface="Arial"/>
                  <a:cs typeface="Arial"/>
                </a:rPr>
                <a:t>Intérimaire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50800</xdr:colOff>
          <xdr:row>9</xdr:row>
          <xdr:rowOff>50800</xdr:rowOff>
        </xdr:from>
        <xdr:to>
          <xdr:col>1</xdr:col>
          <xdr:colOff>1171575</xdr:colOff>
          <xdr:row>10</xdr:row>
          <xdr:rowOff>9525</xdr:rowOff>
        </xdr:to>
        <xdr:grpSp>
          <xdr:nvGrpSpPr>
            <xdr:cNvPr id="4" name="Groupe 3">
              <a:extLst>
                <a:ext uri="{FF2B5EF4-FFF2-40B4-BE49-F238E27FC236}">
                  <a16:creationId xmlns:a16="http://schemas.microsoft.com/office/drawing/2014/main" id="{00000000-0008-0000-0400-000004000000}"/>
                </a:ext>
              </a:extLst>
            </xdr:cNvPr>
            <xdr:cNvGrpSpPr/>
          </xdr:nvGrpSpPr>
          <xdr:grpSpPr>
            <a:xfrm>
              <a:off x="3486150" y="1981200"/>
              <a:ext cx="1120775" cy="244475"/>
              <a:chOff x="3492505" y="1968500"/>
              <a:chExt cx="1035028" cy="254000"/>
            </a:xfrm>
          </xdr:grpSpPr>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400-00002A700000}"/>
                  </a:ext>
                </a:extLst>
              </xdr:cNvPr>
              <xdr:cNvSpPr/>
            </xdr:nvSpPr>
            <xdr:spPr bwMode="auto">
              <a:xfrm>
                <a:off x="3492505" y="1968500"/>
                <a:ext cx="533395" cy="254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400-00002B700000}"/>
                  </a:ext>
                </a:extLst>
              </xdr:cNvPr>
              <xdr:cNvSpPr/>
            </xdr:nvSpPr>
            <xdr:spPr bwMode="auto">
              <a:xfrm>
                <a:off x="4165583" y="1968500"/>
                <a:ext cx="361950" cy="254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50800</xdr:colOff>
          <xdr:row>87</xdr:row>
          <xdr:rowOff>146050</xdr:rowOff>
        </xdr:from>
        <xdr:to>
          <xdr:col>9</xdr:col>
          <xdr:colOff>361950</xdr:colOff>
          <xdr:row>89</xdr:row>
          <xdr:rowOff>19050</xdr:rowOff>
        </xdr:to>
        <xdr:grpSp>
          <xdr:nvGrpSpPr>
            <xdr:cNvPr id="19" name="Groupe 18">
              <a:extLst>
                <a:ext uri="{FF2B5EF4-FFF2-40B4-BE49-F238E27FC236}">
                  <a16:creationId xmlns:a16="http://schemas.microsoft.com/office/drawing/2014/main" id="{00000000-0008-0000-0400-000013000000}"/>
                </a:ext>
              </a:extLst>
            </xdr:cNvPr>
            <xdr:cNvGrpSpPr/>
          </xdr:nvGrpSpPr>
          <xdr:grpSpPr>
            <a:xfrm>
              <a:off x="8420100" y="19211925"/>
              <a:ext cx="3305175" cy="238125"/>
              <a:chOff x="7823215" y="19145250"/>
              <a:chExt cx="3308350" cy="228600"/>
            </a:xfrm>
          </xdr:grpSpPr>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400-00002C700000}"/>
                  </a:ext>
                </a:extLst>
              </xdr:cNvPr>
              <xdr:cNvSpPr/>
            </xdr:nvSpPr>
            <xdr:spPr bwMode="auto">
              <a:xfrm>
                <a:off x="7823215" y="19145250"/>
                <a:ext cx="3238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400-00002D700000}"/>
                  </a:ext>
                </a:extLst>
              </xdr:cNvPr>
              <xdr:cNvSpPr/>
            </xdr:nvSpPr>
            <xdr:spPr bwMode="auto">
              <a:xfrm>
                <a:off x="8242300" y="19145250"/>
                <a:ext cx="3619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400-000032700000}"/>
                  </a:ext>
                </a:extLst>
              </xdr:cNvPr>
              <xdr:cNvSpPr/>
            </xdr:nvSpPr>
            <xdr:spPr bwMode="auto">
              <a:xfrm>
                <a:off x="10255250" y="19145250"/>
                <a:ext cx="3810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400-000033700000}"/>
                  </a:ext>
                </a:extLst>
              </xdr:cNvPr>
              <xdr:cNvSpPr/>
            </xdr:nvSpPr>
            <xdr:spPr bwMode="auto">
              <a:xfrm>
                <a:off x="10769615" y="19145250"/>
                <a:ext cx="3619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50800</xdr:colOff>
          <xdr:row>88</xdr:row>
          <xdr:rowOff>146050</xdr:rowOff>
        </xdr:from>
        <xdr:to>
          <xdr:col>9</xdr:col>
          <xdr:colOff>361950</xdr:colOff>
          <xdr:row>90</xdr:row>
          <xdr:rowOff>19050</xdr:rowOff>
        </xdr:to>
        <xdr:grpSp>
          <xdr:nvGrpSpPr>
            <xdr:cNvPr id="20" name="Groupe 19">
              <a:extLst>
                <a:ext uri="{FF2B5EF4-FFF2-40B4-BE49-F238E27FC236}">
                  <a16:creationId xmlns:a16="http://schemas.microsoft.com/office/drawing/2014/main" id="{00000000-0008-0000-0400-000014000000}"/>
                </a:ext>
              </a:extLst>
            </xdr:cNvPr>
            <xdr:cNvGrpSpPr/>
          </xdr:nvGrpSpPr>
          <xdr:grpSpPr>
            <a:xfrm>
              <a:off x="8420100" y="19392900"/>
              <a:ext cx="3305175" cy="238125"/>
              <a:chOff x="7823215" y="19323050"/>
              <a:chExt cx="3308350" cy="228600"/>
            </a:xfrm>
          </xdr:grpSpPr>
          <xdr:sp macro="" textlink="">
            <xdr:nvSpPr>
              <xdr:cNvPr id="28718" name="Check Box 46" hidden="1">
                <a:extLst>
                  <a:ext uri="{63B3BB69-23CF-44E3-9099-C40C66FF867C}">
                    <a14:compatExt spid="_x0000_s28718"/>
                  </a:ext>
                  <a:ext uri="{FF2B5EF4-FFF2-40B4-BE49-F238E27FC236}">
                    <a16:creationId xmlns:a16="http://schemas.microsoft.com/office/drawing/2014/main" id="{00000000-0008-0000-0400-00002E700000}"/>
                  </a:ext>
                </a:extLst>
              </xdr:cNvPr>
              <xdr:cNvSpPr/>
            </xdr:nvSpPr>
            <xdr:spPr bwMode="auto">
              <a:xfrm>
                <a:off x="7823215" y="19323050"/>
                <a:ext cx="3238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400-00002F700000}"/>
                  </a:ext>
                </a:extLst>
              </xdr:cNvPr>
              <xdr:cNvSpPr/>
            </xdr:nvSpPr>
            <xdr:spPr bwMode="auto">
              <a:xfrm>
                <a:off x="8242300" y="19323050"/>
                <a:ext cx="3619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400-000034700000}"/>
                  </a:ext>
                </a:extLst>
              </xdr:cNvPr>
              <xdr:cNvSpPr/>
            </xdr:nvSpPr>
            <xdr:spPr bwMode="auto">
              <a:xfrm>
                <a:off x="10255250" y="19323050"/>
                <a:ext cx="3810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400-000035700000}"/>
                  </a:ext>
                </a:extLst>
              </xdr:cNvPr>
              <xdr:cNvSpPr/>
            </xdr:nvSpPr>
            <xdr:spPr bwMode="auto">
              <a:xfrm>
                <a:off x="10769615" y="19323050"/>
                <a:ext cx="3619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50800</xdr:colOff>
          <xdr:row>89</xdr:row>
          <xdr:rowOff>146050</xdr:rowOff>
        </xdr:from>
        <xdr:to>
          <xdr:col>9</xdr:col>
          <xdr:colOff>361950</xdr:colOff>
          <xdr:row>91</xdr:row>
          <xdr:rowOff>19050</xdr:rowOff>
        </xdr:to>
        <xdr:grpSp>
          <xdr:nvGrpSpPr>
            <xdr:cNvPr id="21" name="Groupe 20">
              <a:extLst>
                <a:ext uri="{FF2B5EF4-FFF2-40B4-BE49-F238E27FC236}">
                  <a16:creationId xmlns:a16="http://schemas.microsoft.com/office/drawing/2014/main" id="{00000000-0008-0000-0400-000015000000}"/>
                </a:ext>
              </a:extLst>
            </xdr:cNvPr>
            <xdr:cNvGrpSpPr/>
          </xdr:nvGrpSpPr>
          <xdr:grpSpPr>
            <a:xfrm>
              <a:off x="8420100" y="19573875"/>
              <a:ext cx="3305175" cy="238125"/>
              <a:chOff x="7823215" y="19500850"/>
              <a:chExt cx="3308350" cy="228600"/>
            </a:xfrm>
          </xdr:grpSpPr>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400-000030700000}"/>
                  </a:ext>
                </a:extLst>
              </xdr:cNvPr>
              <xdr:cNvSpPr/>
            </xdr:nvSpPr>
            <xdr:spPr bwMode="auto">
              <a:xfrm>
                <a:off x="7823215" y="19500850"/>
                <a:ext cx="3238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21" name="Check Box 49" hidden="1">
                <a:extLst>
                  <a:ext uri="{63B3BB69-23CF-44E3-9099-C40C66FF867C}">
                    <a14:compatExt spid="_x0000_s28721"/>
                  </a:ext>
                  <a:ext uri="{FF2B5EF4-FFF2-40B4-BE49-F238E27FC236}">
                    <a16:creationId xmlns:a16="http://schemas.microsoft.com/office/drawing/2014/main" id="{00000000-0008-0000-0400-000031700000}"/>
                  </a:ext>
                </a:extLst>
              </xdr:cNvPr>
              <xdr:cNvSpPr/>
            </xdr:nvSpPr>
            <xdr:spPr bwMode="auto">
              <a:xfrm>
                <a:off x="8242300" y="19500850"/>
                <a:ext cx="3619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8726" name="Check Box 54" hidden="1">
                <a:extLst>
                  <a:ext uri="{63B3BB69-23CF-44E3-9099-C40C66FF867C}">
                    <a14:compatExt spid="_x0000_s28726"/>
                  </a:ext>
                  <a:ext uri="{FF2B5EF4-FFF2-40B4-BE49-F238E27FC236}">
                    <a16:creationId xmlns:a16="http://schemas.microsoft.com/office/drawing/2014/main" id="{00000000-0008-0000-0400-000036700000}"/>
                  </a:ext>
                </a:extLst>
              </xdr:cNvPr>
              <xdr:cNvSpPr/>
            </xdr:nvSpPr>
            <xdr:spPr bwMode="auto">
              <a:xfrm>
                <a:off x="10255250" y="19500850"/>
                <a:ext cx="3810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27" name="Check Box 55" hidden="1">
                <a:extLst>
                  <a:ext uri="{63B3BB69-23CF-44E3-9099-C40C66FF867C}">
                    <a14:compatExt spid="_x0000_s28727"/>
                  </a:ext>
                  <a:ext uri="{FF2B5EF4-FFF2-40B4-BE49-F238E27FC236}">
                    <a16:creationId xmlns:a16="http://schemas.microsoft.com/office/drawing/2014/main" id="{00000000-0008-0000-0400-000037700000}"/>
                  </a:ext>
                </a:extLst>
              </xdr:cNvPr>
              <xdr:cNvSpPr/>
            </xdr:nvSpPr>
            <xdr:spPr bwMode="auto">
              <a:xfrm>
                <a:off x="10769615" y="19500850"/>
                <a:ext cx="3619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50800</xdr:colOff>
          <xdr:row>90</xdr:row>
          <xdr:rowOff>146050</xdr:rowOff>
        </xdr:from>
        <xdr:to>
          <xdr:col>9</xdr:col>
          <xdr:colOff>361950</xdr:colOff>
          <xdr:row>92</xdr:row>
          <xdr:rowOff>19050</xdr:rowOff>
        </xdr:to>
        <xdr:grpSp>
          <xdr:nvGrpSpPr>
            <xdr:cNvPr id="22" name="Groupe 21">
              <a:extLst>
                <a:ext uri="{FF2B5EF4-FFF2-40B4-BE49-F238E27FC236}">
                  <a16:creationId xmlns:a16="http://schemas.microsoft.com/office/drawing/2014/main" id="{00000000-0008-0000-0400-000016000000}"/>
                </a:ext>
              </a:extLst>
            </xdr:cNvPr>
            <xdr:cNvGrpSpPr/>
          </xdr:nvGrpSpPr>
          <xdr:grpSpPr>
            <a:xfrm>
              <a:off x="8420100" y="19754850"/>
              <a:ext cx="3305175" cy="238125"/>
              <a:chOff x="7823215" y="19678650"/>
              <a:chExt cx="3308350" cy="228600"/>
            </a:xfrm>
          </xdr:grpSpPr>
          <xdr:sp macro="" textlink="">
            <xdr:nvSpPr>
              <xdr:cNvPr id="28728" name="Check Box 56" hidden="1">
                <a:extLst>
                  <a:ext uri="{63B3BB69-23CF-44E3-9099-C40C66FF867C}">
                    <a14:compatExt spid="_x0000_s28728"/>
                  </a:ext>
                  <a:ext uri="{FF2B5EF4-FFF2-40B4-BE49-F238E27FC236}">
                    <a16:creationId xmlns:a16="http://schemas.microsoft.com/office/drawing/2014/main" id="{00000000-0008-0000-0400-000038700000}"/>
                  </a:ext>
                </a:extLst>
              </xdr:cNvPr>
              <xdr:cNvSpPr/>
            </xdr:nvSpPr>
            <xdr:spPr bwMode="auto">
              <a:xfrm>
                <a:off x="7823215" y="19678650"/>
                <a:ext cx="3238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29" name="Check Box 57" hidden="1">
                <a:extLst>
                  <a:ext uri="{63B3BB69-23CF-44E3-9099-C40C66FF867C}">
                    <a14:compatExt spid="_x0000_s28729"/>
                  </a:ext>
                  <a:ext uri="{FF2B5EF4-FFF2-40B4-BE49-F238E27FC236}">
                    <a16:creationId xmlns:a16="http://schemas.microsoft.com/office/drawing/2014/main" id="{00000000-0008-0000-0400-000039700000}"/>
                  </a:ext>
                </a:extLst>
              </xdr:cNvPr>
              <xdr:cNvSpPr/>
            </xdr:nvSpPr>
            <xdr:spPr bwMode="auto">
              <a:xfrm>
                <a:off x="8242300" y="19678650"/>
                <a:ext cx="3619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8730" name="Check Box 58" hidden="1">
                <a:extLst>
                  <a:ext uri="{63B3BB69-23CF-44E3-9099-C40C66FF867C}">
                    <a14:compatExt spid="_x0000_s28730"/>
                  </a:ext>
                  <a:ext uri="{FF2B5EF4-FFF2-40B4-BE49-F238E27FC236}">
                    <a16:creationId xmlns:a16="http://schemas.microsoft.com/office/drawing/2014/main" id="{00000000-0008-0000-0400-00003A700000}"/>
                  </a:ext>
                </a:extLst>
              </xdr:cNvPr>
              <xdr:cNvSpPr/>
            </xdr:nvSpPr>
            <xdr:spPr bwMode="auto">
              <a:xfrm>
                <a:off x="10255250" y="19678650"/>
                <a:ext cx="3810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31" name="Check Box 59" hidden="1">
                <a:extLst>
                  <a:ext uri="{63B3BB69-23CF-44E3-9099-C40C66FF867C}">
                    <a14:compatExt spid="_x0000_s28731"/>
                  </a:ext>
                  <a:ext uri="{FF2B5EF4-FFF2-40B4-BE49-F238E27FC236}">
                    <a16:creationId xmlns:a16="http://schemas.microsoft.com/office/drawing/2014/main" id="{00000000-0008-0000-0400-00003B700000}"/>
                  </a:ext>
                </a:extLst>
              </xdr:cNvPr>
              <xdr:cNvSpPr/>
            </xdr:nvSpPr>
            <xdr:spPr bwMode="auto">
              <a:xfrm>
                <a:off x="10769615" y="19678650"/>
                <a:ext cx="3619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50800</xdr:colOff>
          <xdr:row>91</xdr:row>
          <xdr:rowOff>146050</xdr:rowOff>
        </xdr:from>
        <xdr:to>
          <xdr:col>9</xdr:col>
          <xdr:colOff>361950</xdr:colOff>
          <xdr:row>93</xdr:row>
          <xdr:rowOff>19050</xdr:rowOff>
        </xdr:to>
        <xdr:grpSp>
          <xdr:nvGrpSpPr>
            <xdr:cNvPr id="23" name="Groupe 22">
              <a:extLst>
                <a:ext uri="{FF2B5EF4-FFF2-40B4-BE49-F238E27FC236}">
                  <a16:creationId xmlns:a16="http://schemas.microsoft.com/office/drawing/2014/main" id="{00000000-0008-0000-0400-000017000000}"/>
                </a:ext>
              </a:extLst>
            </xdr:cNvPr>
            <xdr:cNvGrpSpPr/>
          </xdr:nvGrpSpPr>
          <xdr:grpSpPr>
            <a:xfrm>
              <a:off x="8420100" y="19935825"/>
              <a:ext cx="3305175" cy="238125"/>
              <a:chOff x="7823215" y="19856450"/>
              <a:chExt cx="3308350" cy="228600"/>
            </a:xfrm>
          </xdr:grpSpPr>
          <xdr:sp macro="" textlink="">
            <xdr:nvSpPr>
              <xdr:cNvPr id="28732" name="Check Box 60" hidden="1">
                <a:extLst>
                  <a:ext uri="{63B3BB69-23CF-44E3-9099-C40C66FF867C}">
                    <a14:compatExt spid="_x0000_s28732"/>
                  </a:ext>
                  <a:ext uri="{FF2B5EF4-FFF2-40B4-BE49-F238E27FC236}">
                    <a16:creationId xmlns:a16="http://schemas.microsoft.com/office/drawing/2014/main" id="{00000000-0008-0000-0400-00003C700000}"/>
                  </a:ext>
                </a:extLst>
              </xdr:cNvPr>
              <xdr:cNvSpPr/>
            </xdr:nvSpPr>
            <xdr:spPr bwMode="auto">
              <a:xfrm>
                <a:off x="7823215" y="19856450"/>
                <a:ext cx="3238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33" name="Check Box 61" hidden="1">
                <a:extLst>
                  <a:ext uri="{63B3BB69-23CF-44E3-9099-C40C66FF867C}">
                    <a14:compatExt spid="_x0000_s28733"/>
                  </a:ext>
                  <a:ext uri="{FF2B5EF4-FFF2-40B4-BE49-F238E27FC236}">
                    <a16:creationId xmlns:a16="http://schemas.microsoft.com/office/drawing/2014/main" id="{00000000-0008-0000-0400-00003D700000}"/>
                  </a:ext>
                </a:extLst>
              </xdr:cNvPr>
              <xdr:cNvSpPr/>
            </xdr:nvSpPr>
            <xdr:spPr bwMode="auto">
              <a:xfrm>
                <a:off x="8242300" y="19856450"/>
                <a:ext cx="3619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8734" name="Check Box 62" hidden="1">
                <a:extLst>
                  <a:ext uri="{63B3BB69-23CF-44E3-9099-C40C66FF867C}">
                    <a14:compatExt spid="_x0000_s28734"/>
                  </a:ext>
                  <a:ext uri="{FF2B5EF4-FFF2-40B4-BE49-F238E27FC236}">
                    <a16:creationId xmlns:a16="http://schemas.microsoft.com/office/drawing/2014/main" id="{00000000-0008-0000-0400-00003E700000}"/>
                  </a:ext>
                </a:extLst>
              </xdr:cNvPr>
              <xdr:cNvSpPr/>
            </xdr:nvSpPr>
            <xdr:spPr bwMode="auto">
              <a:xfrm>
                <a:off x="10255250" y="19856450"/>
                <a:ext cx="3810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35" name="Check Box 63" hidden="1">
                <a:extLst>
                  <a:ext uri="{63B3BB69-23CF-44E3-9099-C40C66FF867C}">
                    <a14:compatExt spid="_x0000_s28735"/>
                  </a:ext>
                  <a:ext uri="{FF2B5EF4-FFF2-40B4-BE49-F238E27FC236}">
                    <a16:creationId xmlns:a16="http://schemas.microsoft.com/office/drawing/2014/main" id="{00000000-0008-0000-0400-00003F700000}"/>
                  </a:ext>
                </a:extLst>
              </xdr:cNvPr>
              <xdr:cNvSpPr/>
            </xdr:nvSpPr>
            <xdr:spPr bwMode="auto">
              <a:xfrm>
                <a:off x="10769615" y="19856450"/>
                <a:ext cx="3619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50800</xdr:colOff>
          <xdr:row>92</xdr:row>
          <xdr:rowOff>146050</xdr:rowOff>
        </xdr:from>
        <xdr:to>
          <xdr:col>9</xdr:col>
          <xdr:colOff>361950</xdr:colOff>
          <xdr:row>94</xdr:row>
          <xdr:rowOff>19050</xdr:rowOff>
        </xdr:to>
        <xdr:grpSp>
          <xdr:nvGrpSpPr>
            <xdr:cNvPr id="24" name="Groupe 23">
              <a:extLst>
                <a:ext uri="{FF2B5EF4-FFF2-40B4-BE49-F238E27FC236}">
                  <a16:creationId xmlns:a16="http://schemas.microsoft.com/office/drawing/2014/main" id="{00000000-0008-0000-0400-000018000000}"/>
                </a:ext>
              </a:extLst>
            </xdr:cNvPr>
            <xdr:cNvGrpSpPr/>
          </xdr:nvGrpSpPr>
          <xdr:grpSpPr>
            <a:xfrm>
              <a:off x="8420100" y="20116800"/>
              <a:ext cx="3305175" cy="238125"/>
              <a:chOff x="7823215" y="20034250"/>
              <a:chExt cx="3308350" cy="228600"/>
            </a:xfrm>
          </xdr:grpSpPr>
          <xdr:sp macro="" textlink="">
            <xdr:nvSpPr>
              <xdr:cNvPr id="28736" name="Check Box 64" hidden="1">
                <a:extLst>
                  <a:ext uri="{63B3BB69-23CF-44E3-9099-C40C66FF867C}">
                    <a14:compatExt spid="_x0000_s28736"/>
                  </a:ext>
                  <a:ext uri="{FF2B5EF4-FFF2-40B4-BE49-F238E27FC236}">
                    <a16:creationId xmlns:a16="http://schemas.microsoft.com/office/drawing/2014/main" id="{00000000-0008-0000-0400-000040700000}"/>
                  </a:ext>
                </a:extLst>
              </xdr:cNvPr>
              <xdr:cNvSpPr/>
            </xdr:nvSpPr>
            <xdr:spPr bwMode="auto">
              <a:xfrm>
                <a:off x="7823215" y="20034250"/>
                <a:ext cx="3238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37" name="Check Box 65" hidden="1">
                <a:extLst>
                  <a:ext uri="{63B3BB69-23CF-44E3-9099-C40C66FF867C}">
                    <a14:compatExt spid="_x0000_s28737"/>
                  </a:ext>
                  <a:ext uri="{FF2B5EF4-FFF2-40B4-BE49-F238E27FC236}">
                    <a16:creationId xmlns:a16="http://schemas.microsoft.com/office/drawing/2014/main" id="{00000000-0008-0000-0400-000041700000}"/>
                  </a:ext>
                </a:extLst>
              </xdr:cNvPr>
              <xdr:cNvSpPr/>
            </xdr:nvSpPr>
            <xdr:spPr bwMode="auto">
              <a:xfrm>
                <a:off x="8242300" y="20034250"/>
                <a:ext cx="3619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8738" name="Check Box 66" hidden="1">
                <a:extLst>
                  <a:ext uri="{63B3BB69-23CF-44E3-9099-C40C66FF867C}">
                    <a14:compatExt spid="_x0000_s28738"/>
                  </a:ext>
                  <a:ext uri="{FF2B5EF4-FFF2-40B4-BE49-F238E27FC236}">
                    <a16:creationId xmlns:a16="http://schemas.microsoft.com/office/drawing/2014/main" id="{00000000-0008-0000-0400-000042700000}"/>
                  </a:ext>
                </a:extLst>
              </xdr:cNvPr>
              <xdr:cNvSpPr/>
            </xdr:nvSpPr>
            <xdr:spPr bwMode="auto">
              <a:xfrm>
                <a:off x="10255250" y="20034250"/>
                <a:ext cx="3810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39" name="Check Box 67" hidden="1">
                <a:extLst>
                  <a:ext uri="{63B3BB69-23CF-44E3-9099-C40C66FF867C}">
                    <a14:compatExt spid="_x0000_s28739"/>
                  </a:ext>
                  <a:ext uri="{FF2B5EF4-FFF2-40B4-BE49-F238E27FC236}">
                    <a16:creationId xmlns:a16="http://schemas.microsoft.com/office/drawing/2014/main" id="{00000000-0008-0000-0400-000043700000}"/>
                  </a:ext>
                </a:extLst>
              </xdr:cNvPr>
              <xdr:cNvSpPr/>
            </xdr:nvSpPr>
            <xdr:spPr bwMode="auto">
              <a:xfrm>
                <a:off x="10769615" y="20034250"/>
                <a:ext cx="3619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50800</xdr:colOff>
          <xdr:row>93</xdr:row>
          <xdr:rowOff>146050</xdr:rowOff>
        </xdr:from>
        <xdr:to>
          <xdr:col>9</xdr:col>
          <xdr:colOff>361950</xdr:colOff>
          <xdr:row>95</xdr:row>
          <xdr:rowOff>19050</xdr:rowOff>
        </xdr:to>
        <xdr:grpSp>
          <xdr:nvGrpSpPr>
            <xdr:cNvPr id="26" name="Groupe 25">
              <a:extLst>
                <a:ext uri="{FF2B5EF4-FFF2-40B4-BE49-F238E27FC236}">
                  <a16:creationId xmlns:a16="http://schemas.microsoft.com/office/drawing/2014/main" id="{00000000-0008-0000-0400-00001A000000}"/>
                </a:ext>
              </a:extLst>
            </xdr:cNvPr>
            <xdr:cNvGrpSpPr/>
          </xdr:nvGrpSpPr>
          <xdr:grpSpPr>
            <a:xfrm>
              <a:off x="8420100" y="20297775"/>
              <a:ext cx="3305175" cy="238125"/>
              <a:chOff x="7823215" y="20212050"/>
              <a:chExt cx="3308350" cy="228600"/>
            </a:xfrm>
          </xdr:grpSpPr>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400-000048700000}"/>
                  </a:ext>
                </a:extLst>
              </xdr:cNvPr>
              <xdr:cNvSpPr/>
            </xdr:nvSpPr>
            <xdr:spPr bwMode="auto">
              <a:xfrm>
                <a:off x="7823215" y="20212050"/>
                <a:ext cx="3238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45" name="Check Box 73" hidden="1">
                <a:extLst>
                  <a:ext uri="{63B3BB69-23CF-44E3-9099-C40C66FF867C}">
                    <a14:compatExt spid="_x0000_s28745"/>
                  </a:ext>
                  <a:ext uri="{FF2B5EF4-FFF2-40B4-BE49-F238E27FC236}">
                    <a16:creationId xmlns:a16="http://schemas.microsoft.com/office/drawing/2014/main" id="{00000000-0008-0000-0400-000049700000}"/>
                  </a:ext>
                </a:extLst>
              </xdr:cNvPr>
              <xdr:cNvSpPr/>
            </xdr:nvSpPr>
            <xdr:spPr bwMode="auto">
              <a:xfrm>
                <a:off x="8242300" y="20212050"/>
                <a:ext cx="3619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400-00004A700000}"/>
                  </a:ext>
                </a:extLst>
              </xdr:cNvPr>
              <xdr:cNvSpPr/>
            </xdr:nvSpPr>
            <xdr:spPr bwMode="auto">
              <a:xfrm>
                <a:off x="10255250" y="20212050"/>
                <a:ext cx="3810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47" name="Check Box 75" hidden="1">
                <a:extLst>
                  <a:ext uri="{63B3BB69-23CF-44E3-9099-C40C66FF867C}">
                    <a14:compatExt spid="_x0000_s28747"/>
                  </a:ext>
                  <a:ext uri="{FF2B5EF4-FFF2-40B4-BE49-F238E27FC236}">
                    <a16:creationId xmlns:a16="http://schemas.microsoft.com/office/drawing/2014/main" id="{00000000-0008-0000-0400-00004B700000}"/>
                  </a:ext>
                </a:extLst>
              </xdr:cNvPr>
              <xdr:cNvSpPr/>
            </xdr:nvSpPr>
            <xdr:spPr bwMode="auto">
              <a:xfrm>
                <a:off x="10769615" y="20212050"/>
                <a:ext cx="3619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50800</xdr:colOff>
          <xdr:row>94</xdr:row>
          <xdr:rowOff>146050</xdr:rowOff>
        </xdr:from>
        <xdr:to>
          <xdr:col>9</xdr:col>
          <xdr:colOff>361950</xdr:colOff>
          <xdr:row>96</xdr:row>
          <xdr:rowOff>19050</xdr:rowOff>
        </xdr:to>
        <xdr:grpSp>
          <xdr:nvGrpSpPr>
            <xdr:cNvPr id="25" name="Groupe 24">
              <a:extLst>
                <a:ext uri="{FF2B5EF4-FFF2-40B4-BE49-F238E27FC236}">
                  <a16:creationId xmlns:a16="http://schemas.microsoft.com/office/drawing/2014/main" id="{00000000-0008-0000-0400-000019000000}"/>
                </a:ext>
              </a:extLst>
            </xdr:cNvPr>
            <xdr:cNvGrpSpPr/>
          </xdr:nvGrpSpPr>
          <xdr:grpSpPr>
            <a:xfrm>
              <a:off x="8420100" y="20478750"/>
              <a:ext cx="3305175" cy="238125"/>
              <a:chOff x="7823215" y="20389850"/>
              <a:chExt cx="3308350" cy="228600"/>
            </a:xfrm>
          </xdr:grpSpPr>
          <xdr:sp macro="" textlink="">
            <xdr:nvSpPr>
              <xdr:cNvPr id="28748" name="Check Box 76" hidden="1">
                <a:extLst>
                  <a:ext uri="{63B3BB69-23CF-44E3-9099-C40C66FF867C}">
                    <a14:compatExt spid="_x0000_s28748"/>
                  </a:ext>
                  <a:ext uri="{FF2B5EF4-FFF2-40B4-BE49-F238E27FC236}">
                    <a16:creationId xmlns:a16="http://schemas.microsoft.com/office/drawing/2014/main" id="{00000000-0008-0000-0400-00004C700000}"/>
                  </a:ext>
                </a:extLst>
              </xdr:cNvPr>
              <xdr:cNvSpPr/>
            </xdr:nvSpPr>
            <xdr:spPr bwMode="auto">
              <a:xfrm>
                <a:off x="7823215" y="20389850"/>
                <a:ext cx="3238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49" name="Check Box 77" hidden="1">
                <a:extLst>
                  <a:ext uri="{63B3BB69-23CF-44E3-9099-C40C66FF867C}">
                    <a14:compatExt spid="_x0000_s28749"/>
                  </a:ext>
                  <a:ext uri="{FF2B5EF4-FFF2-40B4-BE49-F238E27FC236}">
                    <a16:creationId xmlns:a16="http://schemas.microsoft.com/office/drawing/2014/main" id="{00000000-0008-0000-0400-00004D700000}"/>
                  </a:ext>
                </a:extLst>
              </xdr:cNvPr>
              <xdr:cNvSpPr/>
            </xdr:nvSpPr>
            <xdr:spPr bwMode="auto">
              <a:xfrm>
                <a:off x="8242300" y="20389850"/>
                <a:ext cx="3619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8750" name="Check Box 78" hidden="1">
                <a:extLst>
                  <a:ext uri="{63B3BB69-23CF-44E3-9099-C40C66FF867C}">
                    <a14:compatExt spid="_x0000_s28750"/>
                  </a:ext>
                  <a:ext uri="{FF2B5EF4-FFF2-40B4-BE49-F238E27FC236}">
                    <a16:creationId xmlns:a16="http://schemas.microsoft.com/office/drawing/2014/main" id="{00000000-0008-0000-0400-00004E700000}"/>
                  </a:ext>
                </a:extLst>
              </xdr:cNvPr>
              <xdr:cNvSpPr/>
            </xdr:nvSpPr>
            <xdr:spPr bwMode="auto">
              <a:xfrm>
                <a:off x="10255250" y="20389850"/>
                <a:ext cx="3810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400-00004F700000}"/>
                  </a:ext>
                </a:extLst>
              </xdr:cNvPr>
              <xdr:cNvSpPr/>
            </xdr:nvSpPr>
            <xdr:spPr bwMode="auto">
              <a:xfrm>
                <a:off x="10769615" y="20389850"/>
                <a:ext cx="3619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50800</xdr:colOff>
          <xdr:row>19</xdr:row>
          <xdr:rowOff>374650</xdr:rowOff>
        </xdr:from>
        <xdr:to>
          <xdr:col>7</xdr:col>
          <xdr:colOff>933450</xdr:colOff>
          <xdr:row>21</xdr:row>
          <xdr:rowOff>0</xdr:rowOff>
        </xdr:to>
        <xdr:grpSp>
          <xdr:nvGrpSpPr>
            <xdr:cNvPr id="10" name="Groupe 9">
              <a:extLst>
                <a:ext uri="{FF2B5EF4-FFF2-40B4-BE49-F238E27FC236}">
                  <a16:creationId xmlns:a16="http://schemas.microsoft.com/office/drawing/2014/main" id="{00000000-0008-0000-0400-00000A000000}"/>
                </a:ext>
              </a:extLst>
            </xdr:cNvPr>
            <xdr:cNvGrpSpPr/>
          </xdr:nvGrpSpPr>
          <xdr:grpSpPr>
            <a:xfrm>
              <a:off x="7410450" y="5514975"/>
              <a:ext cx="3181350" cy="200025"/>
              <a:chOff x="6908793" y="5461073"/>
              <a:chExt cx="3086147" cy="196850"/>
            </a:xfrm>
          </xdr:grpSpPr>
          <xdr:sp macro="" textlink="">
            <xdr:nvSpPr>
              <xdr:cNvPr id="28752" name="Check Box 80" hidden="1">
                <a:extLst>
                  <a:ext uri="{63B3BB69-23CF-44E3-9099-C40C66FF867C}">
                    <a14:compatExt spid="_x0000_s28752"/>
                  </a:ext>
                  <a:ext uri="{FF2B5EF4-FFF2-40B4-BE49-F238E27FC236}">
                    <a16:creationId xmlns:a16="http://schemas.microsoft.com/office/drawing/2014/main" id="{00000000-0008-0000-0400-000050700000}"/>
                  </a:ext>
                </a:extLst>
              </xdr:cNvPr>
              <xdr:cNvSpPr/>
            </xdr:nvSpPr>
            <xdr:spPr bwMode="auto">
              <a:xfrm>
                <a:off x="6908793" y="5467350"/>
                <a:ext cx="51435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53" name="Check Box 81" hidden="1">
                <a:extLst>
                  <a:ext uri="{63B3BB69-23CF-44E3-9099-C40C66FF867C}">
                    <a14:compatExt spid="_x0000_s28753"/>
                  </a:ext>
                  <a:ext uri="{FF2B5EF4-FFF2-40B4-BE49-F238E27FC236}">
                    <a16:creationId xmlns:a16="http://schemas.microsoft.com/office/drawing/2014/main" id="{00000000-0008-0000-0400-000051700000}"/>
                  </a:ext>
                </a:extLst>
              </xdr:cNvPr>
              <xdr:cNvSpPr/>
            </xdr:nvSpPr>
            <xdr:spPr bwMode="auto">
              <a:xfrm>
                <a:off x="7454900" y="5467350"/>
                <a:ext cx="55245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8754" name="Check Box 82" hidden="1">
                <a:extLst>
                  <a:ext uri="{63B3BB69-23CF-44E3-9099-C40C66FF867C}">
                    <a14:compatExt spid="_x0000_s28754"/>
                  </a:ext>
                  <a:ext uri="{FF2B5EF4-FFF2-40B4-BE49-F238E27FC236}">
                    <a16:creationId xmlns:a16="http://schemas.microsoft.com/office/drawing/2014/main" id="{00000000-0008-0000-0400-000052700000}"/>
                  </a:ext>
                </a:extLst>
              </xdr:cNvPr>
              <xdr:cNvSpPr/>
            </xdr:nvSpPr>
            <xdr:spPr bwMode="auto">
              <a:xfrm>
                <a:off x="9137690" y="5461073"/>
                <a:ext cx="857250" cy="1968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50800</xdr:colOff>
          <xdr:row>20</xdr:row>
          <xdr:rowOff>184150</xdr:rowOff>
        </xdr:from>
        <xdr:to>
          <xdr:col>7</xdr:col>
          <xdr:colOff>933450</xdr:colOff>
          <xdr:row>22</xdr:row>
          <xdr:rowOff>12700</xdr:rowOff>
        </xdr:to>
        <xdr:grpSp>
          <xdr:nvGrpSpPr>
            <xdr:cNvPr id="11" name="Groupe 10">
              <a:extLst>
                <a:ext uri="{FF2B5EF4-FFF2-40B4-BE49-F238E27FC236}">
                  <a16:creationId xmlns:a16="http://schemas.microsoft.com/office/drawing/2014/main" id="{00000000-0008-0000-0400-00000B000000}"/>
                </a:ext>
              </a:extLst>
            </xdr:cNvPr>
            <xdr:cNvGrpSpPr/>
          </xdr:nvGrpSpPr>
          <xdr:grpSpPr>
            <a:xfrm>
              <a:off x="7410450" y="5705475"/>
              <a:ext cx="3181350" cy="209550"/>
              <a:chOff x="6908793" y="5651500"/>
              <a:chExt cx="3086147" cy="209550"/>
            </a:xfrm>
          </xdr:grpSpPr>
          <xdr:sp macro="" textlink="">
            <xdr:nvSpPr>
              <xdr:cNvPr id="28755" name="Check Box 83" hidden="1">
                <a:extLst>
                  <a:ext uri="{63B3BB69-23CF-44E3-9099-C40C66FF867C}">
                    <a14:compatExt spid="_x0000_s28755"/>
                  </a:ext>
                  <a:ext uri="{FF2B5EF4-FFF2-40B4-BE49-F238E27FC236}">
                    <a16:creationId xmlns:a16="http://schemas.microsoft.com/office/drawing/2014/main" id="{00000000-0008-0000-0400-000053700000}"/>
                  </a:ext>
                </a:extLst>
              </xdr:cNvPr>
              <xdr:cNvSpPr/>
            </xdr:nvSpPr>
            <xdr:spPr bwMode="auto">
              <a:xfrm>
                <a:off x="6908793" y="5651500"/>
                <a:ext cx="5143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56" name="Check Box 84" hidden="1">
                <a:extLst>
                  <a:ext uri="{63B3BB69-23CF-44E3-9099-C40C66FF867C}">
                    <a14:compatExt spid="_x0000_s28756"/>
                  </a:ext>
                  <a:ext uri="{FF2B5EF4-FFF2-40B4-BE49-F238E27FC236}">
                    <a16:creationId xmlns:a16="http://schemas.microsoft.com/office/drawing/2014/main" id="{00000000-0008-0000-0400-000054700000}"/>
                  </a:ext>
                </a:extLst>
              </xdr:cNvPr>
              <xdr:cNvSpPr/>
            </xdr:nvSpPr>
            <xdr:spPr bwMode="auto">
              <a:xfrm>
                <a:off x="7454900" y="5651500"/>
                <a:ext cx="5524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8757" name="Check Box 85" hidden="1">
                <a:extLst>
                  <a:ext uri="{63B3BB69-23CF-44E3-9099-C40C66FF867C}">
                    <a14:compatExt spid="_x0000_s28757"/>
                  </a:ext>
                  <a:ext uri="{FF2B5EF4-FFF2-40B4-BE49-F238E27FC236}">
                    <a16:creationId xmlns:a16="http://schemas.microsoft.com/office/drawing/2014/main" id="{00000000-0008-0000-0400-000055700000}"/>
                  </a:ext>
                </a:extLst>
              </xdr:cNvPr>
              <xdr:cNvSpPr/>
            </xdr:nvSpPr>
            <xdr:spPr bwMode="auto">
              <a:xfrm>
                <a:off x="9137690" y="5654675"/>
                <a:ext cx="857250" cy="203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50800</xdr:colOff>
          <xdr:row>21</xdr:row>
          <xdr:rowOff>184150</xdr:rowOff>
        </xdr:from>
        <xdr:to>
          <xdr:col>7</xdr:col>
          <xdr:colOff>933450</xdr:colOff>
          <xdr:row>23</xdr:row>
          <xdr:rowOff>6350</xdr:rowOff>
        </xdr:to>
        <xdr:grpSp>
          <xdr:nvGrpSpPr>
            <xdr:cNvPr id="12" name="Groupe 11">
              <a:extLst>
                <a:ext uri="{FF2B5EF4-FFF2-40B4-BE49-F238E27FC236}">
                  <a16:creationId xmlns:a16="http://schemas.microsoft.com/office/drawing/2014/main" id="{00000000-0008-0000-0400-00000C000000}"/>
                </a:ext>
              </a:extLst>
            </xdr:cNvPr>
            <xdr:cNvGrpSpPr/>
          </xdr:nvGrpSpPr>
          <xdr:grpSpPr>
            <a:xfrm>
              <a:off x="7410450" y="5895975"/>
              <a:ext cx="3181350" cy="209550"/>
              <a:chOff x="6908793" y="5841846"/>
              <a:chExt cx="3086147" cy="203200"/>
            </a:xfrm>
          </xdr:grpSpPr>
          <xdr:sp macro="" textlink="">
            <xdr:nvSpPr>
              <xdr:cNvPr id="28758" name="Check Box 86" hidden="1">
                <a:extLst>
                  <a:ext uri="{63B3BB69-23CF-44E3-9099-C40C66FF867C}">
                    <a14:compatExt spid="_x0000_s28758"/>
                  </a:ext>
                  <a:ext uri="{FF2B5EF4-FFF2-40B4-BE49-F238E27FC236}">
                    <a16:creationId xmlns:a16="http://schemas.microsoft.com/office/drawing/2014/main" id="{00000000-0008-0000-0400-000056700000}"/>
                  </a:ext>
                </a:extLst>
              </xdr:cNvPr>
              <xdr:cNvSpPr/>
            </xdr:nvSpPr>
            <xdr:spPr bwMode="auto">
              <a:xfrm>
                <a:off x="6908793" y="5851525"/>
                <a:ext cx="51435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59" name="Check Box 87" hidden="1">
                <a:extLst>
                  <a:ext uri="{63B3BB69-23CF-44E3-9099-C40C66FF867C}">
                    <a14:compatExt spid="_x0000_s28759"/>
                  </a:ext>
                  <a:ext uri="{FF2B5EF4-FFF2-40B4-BE49-F238E27FC236}">
                    <a16:creationId xmlns:a16="http://schemas.microsoft.com/office/drawing/2014/main" id="{00000000-0008-0000-0400-000057700000}"/>
                  </a:ext>
                </a:extLst>
              </xdr:cNvPr>
              <xdr:cNvSpPr/>
            </xdr:nvSpPr>
            <xdr:spPr bwMode="auto">
              <a:xfrm>
                <a:off x="7454900" y="5851525"/>
                <a:ext cx="55245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8760" name="Check Box 88" hidden="1">
                <a:extLst>
                  <a:ext uri="{63B3BB69-23CF-44E3-9099-C40C66FF867C}">
                    <a14:compatExt spid="_x0000_s28760"/>
                  </a:ext>
                  <a:ext uri="{FF2B5EF4-FFF2-40B4-BE49-F238E27FC236}">
                    <a16:creationId xmlns:a16="http://schemas.microsoft.com/office/drawing/2014/main" id="{00000000-0008-0000-0400-000058700000}"/>
                  </a:ext>
                </a:extLst>
              </xdr:cNvPr>
              <xdr:cNvSpPr/>
            </xdr:nvSpPr>
            <xdr:spPr bwMode="auto">
              <a:xfrm>
                <a:off x="9137690" y="5841846"/>
                <a:ext cx="857250" cy="203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50800</xdr:colOff>
          <xdr:row>23</xdr:row>
          <xdr:rowOff>6350</xdr:rowOff>
        </xdr:from>
        <xdr:to>
          <xdr:col>7</xdr:col>
          <xdr:colOff>933450</xdr:colOff>
          <xdr:row>24</xdr:row>
          <xdr:rowOff>0</xdr:rowOff>
        </xdr:to>
        <xdr:grpSp>
          <xdr:nvGrpSpPr>
            <xdr:cNvPr id="13" name="Groupe 12">
              <a:extLst>
                <a:ext uri="{FF2B5EF4-FFF2-40B4-BE49-F238E27FC236}">
                  <a16:creationId xmlns:a16="http://schemas.microsoft.com/office/drawing/2014/main" id="{00000000-0008-0000-0400-00000D000000}"/>
                </a:ext>
              </a:extLst>
            </xdr:cNvPr>
            <xdr:cNvGrpSpPr/>
          </xdr:nvGrpSpPr>
          <xdr:grpSpPr>
            <a:xfrm>
              <a:off x="7410450" y="6105525"/>
              <a:ext cx="3181350" cy="180975"/>
              <a:chOff x="6908793" y="6045200"/>
              <a:chExt cx="3086147" cy="184150"/>
            </a:xfrm>
          </xdr:grpSpPr>
          <xdr:sp macro="" textlink="">
            <xdr:nvSpPr>
              <xdr:cNvPr id="28761" name="Check Box 89" hidden="1">
                <a:extLst>
                  <a:ext uri="{63B3BB69-23CF-44E3-9099-C40C66FF867C}">
                    <a14:compatExt spid="_x0000_s28761"/>
                  </a:ext>
                  <a:ext uri="{FF2B5EF4-FFF2-40B4-BE49-F238E27FC236}">
                    <a16:creationId xmlns:a16="http://schemas.microsoft.com/office/drawing/2014/main" id="{00000000-0008-0000-0400-000059700000}"/>
                  </a:ext>
                </a:extLst>
              </xdr:cNvPr>
              <xdr:cNvSpPr/>
            </xdr:nvSpPr>
            <xdr:spPr bwMode="auto">
              <a:xfrm>
                <a:off x="6908793" y="6045200"/>
                <a:ext cx="51435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62" name="Check Box 90" hidden="1">
                <a:extLst>
                  <a:ext uri="{63B3BB69-23CF-44E3-9099-C40C66FF867C}">
                    <a14:compatExt spid="_x0000_s28762"/>
                  </a:ext>
                  <a:ext uri="{FF2B5EF4-FFF2-40B4-BE49-F238E27FC236}">
                    <a16:creationId xmlns:a16="http://schemas.microsoft.com/office/drawing/2014/main" id="{00000000-0008-0000-0400-00005A700000}"/>
                  </a:ext>
                </a:extLst>
              </xdr:cNvPr>
              <xdr:cNvSpPr/>
            </xdr:nvSpPr>
            <xdr:spPr bwMode="auto">
              <a:xfrm>
                <a:off x="7454900" y="6045200"/>
                <a:ext cx="55245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8763" name="Check Box 91" hidden="1">
                <a:extLst>
                  <a:ext uri="{63B3BB69-23CF-44E3-9099-C40C66FF867C}">
                    <a14:compatExt spid="_x0000_s28763"/>
                  </a:ext>
                  <a:ext uri="{FF2B5EF4-FFF2-40B4-BE49-F238E27FC236}">
                    <a16:creationId xmlns:a16="http://schemas.microsoft.com/office/drawing/2014/main" id="{00000000-0008-0000-0400-00005B700000}"/>
                  </a:ext>
                </a:extLst>
              </xdr:cNvPr>
              <xdr:cNvSpPr/>
            </xdr:nvSpPr>
            <xdr:spPr bwMode="auto">
              <a:xfrm>
                <a:off x="9137690" y="6045200"/>
                <a:ext cx="85725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50800</xdr:colOff>
          <xdr:row>23</xdr:row>
          <xdr:rowOff>187325</xdr:rowOff>
        </xdr:from>
        <xdr:to>
          <xdr:col>7</xdr:col>
          <xdr:colOff>933450</xdr:colOff>
          <xdr:row>24</xdr:row>
          <xdr:rowOff>187325</xdr:rowOff>
        </xdr:to>
        <xdr:grpSp>
          <xdr:nvGrpSpPr>
            <xdr:cNvPr id="14" name="Groupe 13">
              <a:extLst>
                <a:ext uri="{FF2B5EF4-FFF2-40B4-BE49-F238E27FC236}">
                  <a16:creationId xmlns:a16="http://schemas.microsoft.com/office/drawing/2014/main" id="{00000000-0008-0000-0400-00000E000000}"/>
                </a:ext>
              </a:extLst>
            </xdr:cNvPr>
            <xdr:cNvGrpSpPr/>
          </xdr:nvGrpSpPr>
          <xdr:grpSpPr>
            <a:xfrm>
              <a:off x="7410450" y="6283325"/>
              <a:ext cx="3181350" cy="190500"/>
              <a:chOff x="6908793" y="6226175"/>
              <a:chExt cx="3086147" cy="190500"/>
            </a:xfrm>
          </xdr:grpSpPr>
          <xdr:sp macro="" textlink="">
            <xdr:nvSpPr>
              <xdr:cNvPr id="28764" name="Check Box 92" hidden="1">
                <a:extLst>
                  <a:ext uri="{63B3BB69-23CF-44E3-9099-C40C66FF867C}">
                    <a14:compatExt spid="_x0000_s28764"/>
                  </a:ext>
                  <a:ext uri="{FF2B5EF4-FFF2-40B4-BE49-F238E27FC236}">
                    <a16:creationId xmlns:a16="http://schemas.microsoft.com/office/drawing/2014/main" id="{00000000-0008-0000-0400-00005C700000}"/>
                  </a:ext>
                </a:extLst>
              </xdr:cNvPr>
              <xdr:cNvSpPr/>
            </xdr:nvSpPr>
            <xdr:spPr bwMode="auto">
              <a:xfrm>
                <a:off x="6908793" y="6229350"/>
                <a:ext cx="51435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65" name="Check Box 93" hidden="1">
                <a:extLst>
                  <a:ext uri="{63B3BB69-23CF-44E3-9099-C40C66FF867C}">
                    <a14:compatExt spid="_x0000_s28765"/>
                  </a:ext>
                  <a:ext uri="{FF2B5EF4-FFF2-40B4-BE49-F238E27FC236}">
                    <a16:creationId xmlns:a16="http://schemas.microsoft.com/office/drawing/2014/main" id="{00000000-0008-0000-0400-00005D700000}"/>
                  </a:ext>
                </a:extLst>
              </xdr:cNvPr>
              <xdr:cNvSpPr/>
            </xdr:nvSpPr>
            <xdr:spPr bwMode="auto">
              <a:xfrm>
                <a:off x="7454900" y="6229350"/>
                <a:ext cx="55245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8766" name="Check Box 94" hidden="1">
                <a:extLst>
                  <a:ext uri="{63B3BB69-23CF-44E3-9099-C40C66FF867C}">
                    <a14:compatExt spid="_x0000_s28766"/>
                  </a:ext>
                  <a:ext uri="{FF2B5EF4-FFF2-40B4-BE49-F238E27FC236}">
                    <a16:creationId xmlns:a16="http://schemas.microsoft.com/office/drawing/2014/main" id="{00000000-0008-0000-0400-00005E700000}"/>
                  </a:ext>
                </a:extLst>
              </xdr:cNvPr>
              <xdr:cNvSpPr/>
            </xdr:nvSpPr>
            <xdr:spPr bwMode="auto">
              <a:xfrm>
                <a:off x="9137690" y="6226175"/>
                <a:ext cx="8572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25</xdr:row>
          <xdr:rowOff>0</xdr:rowOff>
        </xdr:from>
        <xdr:to>
          <xdr:col>7</xdr:col>
          <xdr:colOff>1085850</xdr:colOff>
          <xdr:row>26</xdr:row>
          <xdr:rowOff>6350</xdr:rowOff>
        </xdr:to>
        <xdr:grpSp>
          <xdr:nvGrpSpPr>
            <xdr:cNvPr id="18" name="Groupe 17">
              <a:extLst>
                <a:ext uri="{FF2B5EF4-FFF2-40B4-BE49-F238E27FC236}">
                  <a16:creationId xmlns:a16="http://schemas.microsoft.com/office/drawing/2014/main" id="{00000000-0008-0000-0400-000012000000}"/>
                </a:ext>
              </a:extLst>
            </xdr:cNvPr>
            <xdr:cNvGrpSpPr/>
          </xdr:nvGrpSpPr>
          <xdr:grpSpPr>
            <a:xfrm>
              <a:off x="7419975" y="6477000"/>
              <a:ext cx="3324225" cy="200025"/>
              <a:chOff x="6915143" y="6419937"/>
              <a:chExt cx="3232148" cy="196850"/>
            </a:xfrm>
          </xdr:grpSpPr>
          <xdr:sp macro="" textlink="">
            <xdr:nvSpPr>
              <xdr:cNvPr id="28770" name="Check Box 98" hidden="1">
                <a:extLst>
                  <a:ext uri="{63B3BB69-23CF-44E3-9099-C40C66FF867C}">
                    <a14:compatExt spid="_x0000_s28770"/>
                  </a:ext>
                  <a:ext uri="{FF2B5EF4-FFF2-40B4-BE49-F238E27FC236}">
                    <a16:creationId xmlns:a16="http://schemas.microsoft.com/office/drawing/2014/main" id="{00000000-0008-0000-0400-000062700000}"/>
                  </a:ext>
                </a:extLst>
              </xdr:cNvPr>
              <xdr:cNvSpPr/>
            </xdr:nvSpPr>
            <xdr:spPr bwMode="auto">
              <a:xfrm>
                <a:off x="6915143" y="6426200"/>
                <a:ext cx="679449"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28771" name="Check Box 99" hidden="1">
                <a:extLst>
                  <a:ext uri="{63B3BB69-23CF-44E3-9099-C40C66FF867C}">
                    <a14:compatExt spid="_x0000_s28771"/>
                  </a:ext>
                  <a:ext uri="{FF2B5EF4-FFF2-40B4-BE49-F238E27FC236}">
                    <a16:creationId xmlns:a16="http://schemas.microsoft.com/office/drawing/2014/main" id="{00000000-0008-0000-0400-000063700000}"/>
                  </a:ext>
                </a:extLst>
              </xdr:cNvPr>
              <xdr:cNvSpPr/>
            </xdr:nvSpPr>
            <xdr:spPr bwMode="auto">
              <a:xfrm>
                <a:off x="7467600" y="6426200"/>
                <a:ext cx="7112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sp macro="" textlink="">
            <xdr:nvSpPr>
              <xdr:cNvPr id="28772" name="Check Box 100" hidden="1">
                <a:extLst>
                  <a:ext uri="{63B3BB69-23CF-44E3-9099-C40C66FF867C}">
                    <a14:compatExt spid="_x0000_s28772"/>
                  </a:ext>
                  <a:ext uri="{FF2B5EF4-FFF2-40B4-BE49-F238E27FC236}">
                    <a16:creationId xmlns:a16="http://schemas.microsoft.com/office/drawing/2014/main" id="{00000000-0008-0000-0400-000064700000}"/>
                  </a:ext>
                </a:extLst>
              </xdr:cNvPr>
              <xdr:cNvSpPr/>
            </xdr:nvSpPr>
            <xdr:spPr bwMode="auto">
              <a:xfrm>
                <a:off x="9150338" y="6419937"/>
                <a:ext cx="996953" cy="1968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50800</xdr:colOff>
          <xdr:row>139</xdr:row>
          <xdr:rowOff>0</xdr:rowOff>
        </xdr:from>
        <xdr:to>
          <xdr:col>2</xdr:col>
          <xdr:colOff>152400</xdr:colOff>
          <xdr:row>140</xdr:row>
          <xdr:rowOff>31750</xdr:rowOff>
        </xdr:to>
        <xdr:sp macro="" textlink="">
          <xdr:nvSpPr>
            <xdr:cNvPr id="28775" name="Check Box 103" hidden="1">
              <a:extLst>
                <a:ext uri="{63B3BB69-23CF-44E3-9099-C40C66FF867C}">
                  <a14:compatExt spid="_x0000_s28775"/>
                </a:ext>
                <a:ext uri="{FF2B5EF4-FFF2-40B4-BE49-F238E27FC236}">
                  <a16:creationId xmlns:a16="http://schemas.microsoft.com/office/drawing/2014/main" id="{00000000-0008-0000-0400-00006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fr-CA" sz="1000" b="0" i="0" u="none" strike="noStrike" baseline="0">
                  <a:solidFill>
                    <a:srgbClr val="000000"/>
                  </a:solidFill>
                  <a:latin typeface="Arial"/>
                  <a:cs typeface="Arial"/>
                </a:rPr>
                <a:t>Final</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241300</xdr:colOff>
      <xdr:row>0</xdr:row>
      <xdr:rowOff>73025</xdr:rowOff>
    </xdr:from>
    <xdr:to>
      <xdr:col>1</xdr:col>
      <xdr:colOff>965200</xdr:colOff>
      <xdr:row>1</xdr:row>
      <xdr:rowOff>273885</xdr:rowOff>
    </xdr:to>
    <xdr:pic>
      <xdr:nvPicPr>
        <xdr:cNvPr id="18615" name="Image 3">
          <a:extLst>
            <a:ext uri="{FF2B5EF4-FFF2-40B4-BE49-F238E27FC236}">
              <a16:creationId xmlns:a16="http://schemas.microsoft.com/office/drawing/2014/main" id="{00000000-0008-0000-0500-0000B7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 y="73025"/>
          <a:ext cx="1174750" cy="556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31750</xdr:colOff>
          <xdr:row>4</xdr:row>
          <xdr:rowOff>19050</xdr:rowOff>
        </xdr:from>
        <xdr:to>
          <xdr:col>2</xdr:col>
          <xdr:colOff>260350</xdr:colOff>
          <xdr:row>4</xdr:row>
          <xdr:rowOff>165100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8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5</xdr:row>
          <xdr:rowOff>19050</xdr:rowOff>
        </xdr:from>
        <xdr:to>
          <xdr:col>2</xdr:col>
          <xdr:colOff>260350</xdr:colOff>
          <xdr:row>5</xdr:row>
          <xdr:rowOff>165100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8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8</xdr:row>
          <xdr:rowOff>19050</xdr:rowOff>
        </xdr:from>
        <xdr:to>
          <xdr:col>2</xdr:col>
          <xdr:colOff>260350</xdr:colOff>
          <xdr:row>8</xdr:row>
          <xdr:rowOff>165100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8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11</xdr:row>
          <xdr:rowOff>12700</xdr:rowOff>
        </xdr:from>
        <xdr:to>
          <xdr:col>2</xdr:col>
          <xdr:colOff>260350</xdr:colOff>
          <xdr:row>11</xdr:row>
          <xdr:rowOff>152400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8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7</xdr:row>
          <xdr:rowOff>19050</xdr:rowOff>
        </xdr:from>
        <xdr:to>
          <xdr:col>2</xdr:col>
          <xdr:colOff>260350</xdr:colOff>
          <xdr:row>7</xdr:row>
          <xdr:rowOff>165100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8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15</xdr:row>
          <xdr:rowOff>19050</xdr:rowOff>
        </xdr:from>
        <xdr:to>
          <xdr:col>2</xdr:col>
          <xdr:colOff>260350</xdr:colOff>
          <xdr:row>15</xdr:row>
          <xdr:rowOff>165100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8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16</xdr:row>
          <xdr:rowOff>19050</xdr:rowOff>
        </xdr:from>
        <xdr:to>
          <xdr:col>2</xdr:col>
          <xdr:colOff>260350</xdr:colOff>
          <xdr:row>16</xdr:row>
          <xdr:rowOff>165100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8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22</xdr:row>
          <xdr:rowOff>19050</xdr:rowOff>
        </xdr:from>
        <xdr:to>
          <xdr:col>2</xdr:col>
          <xdr:colOff>260350</xdr:colOff>
          <xdr:row>22</xdr:row>
          <xdr:rowOff>165100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8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17</xdr:row>
          <xdr:rowOff>19050</xdr:rowOff>
        </xdr:from>
        <xdr:to>
          <xdr:col>2</xdr:col>
          <xdr:colOff>260350</xdr:colOff>
          <xdr:row>17</xdr:row>
          <xdr:rowOff>165100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8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18</xdr:row>
          <xdr:rowOff>19050</xdr:rowOff>
        </xdr:from>
        <xdr:to>
          <xdr:col>2</xdr:col>
          <xdr:colOff>260350</xdr:colOff>
          <xdr:row>18</xdr:row>
          <xdr:rowOff>165100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8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19</xdr:row>
          <xdr:rowOff>19050</xdr:rowOff>
        </xdr:from>
        <xdr:to>
          <xdr:col>2</xdr:col>
          <xdr:colOff>260350</xdr:colOff>
          <xdr:row>19</xdr:row>
          <xdr:rowOff>165100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8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20</xdr:row>
          <xdr:rowOff>19050</xdr:rowOff>
        </xdr:from>
        <xdr:to>
          <xdr:col>2</xdr:col>
          <xdr:colOff>260350</xdr:colOff>
          <xdr:row>20</xdr:row>
          <xdr:rowOff>165100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8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13</xdr:row>
          <xdr:rowOff>19050</xdr:rowOff>
        </xdr:from>
        <xdr:to>
          <xdr:col>2</xdr:col>
          <xdr:colOff>260350</xdr:colOff>
          <xdr:row>13</xdr:row>
          <xdr:rowOff>165100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8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9</xdr:row>
          <xdr:rowOff>12700</xdr:rowOff>
        </xdr:from>
        <xdr:to>
          <xdr:col>2</xdr:col>
          <xdr:colOff>260350</xdr:colOff>
          <xdr:row>9</xdr:row>
          <xdr:rowOff>165100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8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11</xdr:row>
          <xdr:rowOff>12700</xdr:rowOff>
        </xdr:from>
        <xdr:to>
          <xdr:col>2</xdr:col>
          <xdr:colOff>260350</xdr:colOff>
          <xdr:row>11</xdr:row>
          <xdr:rowOff>152400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8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15</xdr:row>
          <xdr:rowOff>19050</xdr:rowOff>
        </xdr:from>
        <xdr:to>
          <xdr:col>2</xdr:col>
          <xdr:colOff>260350</xdr:colOff>
          <xdr:row>15</xdr:row>
          <xdr:rowOff>165100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8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23</xdr:row>
          <xdr:rowOff>19050</xdr:rowOff>
        </xdr:from>
        <xdr:to>
          <xdr:col>2</xdr:col>
          <xdr:colOff>228600</xdr:colOff>
          <xdr:row>24</xdr:row>
          <xdr:rowOff>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8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24</xdr:row>
          <xdr:rowOff>19050</xdr:rowOff>
        </xdr:from>
        <xdr:to>
          <xdr:col>2</xdr:col>
          <xdr:colOff>228600</xdr:colOff>
          <xdr:row>25</xdr:row>
          <xdr:rowOff>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8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25</xdr:row>
          <xdr:rowOff>19050</xdr:rowOff>
        </xdr:from>
        <xdr:to>
          <xdr:col>2</xdr:col>
          <xdr:colOff>228600</xdr:colOff>
          <xdr:row>26</xdr:row>
          <xdr:rowOff>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8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26</xdr:row>
          <xdr:rowOff>12700</xdr:rowOff>
        </xdr:from>
        <xdr:to>
          <xdr:col>2</xdr:col>
          <xdr:colOff>228600</xdr:colOff>
          <xdr:row>27</xdr:row>
          <xdr:rowOff>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8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14</xdr:row>
          <xdr:rowOff>19050</xdr:rowOff>
        </xdr:from>
        <xdr:to>
          <xdr:col>2</xdr:col>
          <xdr:colOff>228600</xdr:colOff>
          <xdr:row>15</xdr:row>
          <xdr:rowOff>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8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musicaction.ca/politique-de-confidentialite/"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musicaction.ca/politique-de-confidentialite/" TargetMode="Externa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72.xml"/><Relationship Id="rId21" Type="http://schemas.openxmlformats.org/officeDocument/2006/relationships/ctrlProp" Target="../ctrlProps/ctrlProp67.xml"/><Relationship Id="rId42" Type="http://schemas.openxmlformats.org/officeDocument/2006/relationships/ctrlProp" Target="../ctrlProps/ctrlProp88.xml"/><Relationship Id="rId47" Type="http://schemas.openxmlformats.org/officeDocument/2006/relationships/ctrlProp" Target="../ctrlProps/ctrlProp93.xml"/><Relationship Id="rId63" Type="http://schemas.openxmlformats.org/officeDocument/2006/relationships/ctrlProp" Target="../ctrlProps/ctrlProp109.xml"/><Relationship Id="rId68" Type="http://schemas.openxmlformats.org/officeDocument/2006/relationships/ctrlProp" Target="../ctrlProps/ctrlProp114.xml"/><Relationship Id="rId7" Type="http://schemas.openxmlformats.org/officeDocument/2006/relationships/ctrlProp" Target="../ctrlProps/ctrlProp53.xml"/><Relationship Id="rId2" Type="http://schemas.openxmlformats.org/officeDocument/2006/relationships/drawing" Target="../drawings/drawing2.xml"/><Relationship Id="rId16" Type="http://schemas.openxmlformats.org/officeDocument/2006/relationships/ctrlProp" Target="../ctrlProps/ctrlProp62.xml"/><Relationship Id="rId29" Type="http://schemas.openxmlformats.org/officeDocument/2006/relationships/ctrlProp" Target="../ctrlProps/ctrlProp75.xml"/><Relationship Id="rId11" Type="http://schemas.openxmlformats.org/officeDocument/2006/relationships/ctrlProp" Target="../ctrlProps/ctrlProp57.xml"/><Relationship Id="rId24" Type="http://schemas.openxmlformats.org/officeDocument/2006/relationships/ctrlProp" Target="../ctrlProps/ctrlProp70.xml"/><Relationship Id="rId32" Type="http://schemas.openxmlformats.org/officeDocument/2006/relationships/ctrlProp" Target="../ctrlProps/ctrlProp78.xml"/><Relationship Id="rId37" Type="http://schemas.openxmlformats.org/officeDocument/2006/relationships/ctrlProp" Target="../ctrlProps/ctrlProp83.xml"/><Relationship Id="rId40" Type="http://schemas.openxmlformats.org/officeDocument/2006/relationships/ctrlProp" Target="../ctrlProps/ctrlProp86.xml"/><Relationship Id="rId45" Type="http://schemas.openxmlformats.org/officeDocument/2006/relationships/ctrlProp" Target="../ctrlProps/ctrlProp91.xml"/><Relationship Id="rId53" Type="http://schemas.openxmlformats.org/officeDocument/2006/relationships/ctrlProp" Target="../ctrlProps/ctrlProp99.xml"/><Relationship Id="rId58" Type="http://schemas.openxmlformats.org/officeDocument/2006/relationships/ctrlProp" Target="../ctrlProps/ctrlProp104.xml"/><Relationship Id="rId66" Type="http://schemas.openxmlformats.org/officeDocument/2006/relationships/ctrlProp" Target="../ctrlProps/ctrlProp112.xml"/><Relationship Id="rId5" Type="http://schemas.openxmlformats.org/officeDocument/2006/relationships/ctrlProp" Target="../ctrlProps/ctrlProp51.xml"/><Relationship Id="rId61" Type="http://schemas.openxmlformats.org/officeDocument/2006/relationships/ctrlProp" Target="../ctrlProps/ctrlProp107.xml"/><Relationship Id="rId19" Type="http://schemas.openxmlformats.org/officeDocument/2006/relationships/ctrlProp" Target="../ctrlProps/ctrlProp65.xml"/><Relationship Id="rId14" Type="http://schemas.openxmlformats.org/officeDocument/2006/relationships/ctrlProp" Target="../ctrlProps/ctrlProp60.xml"/><Relationship Id="rId22" Type="http://schemas.openxmlformats.org/officeDocument/2006/relationships/ctrlProp" Target="../ctrlProps/ctrlProp68.xml"/><Relationship Id="rId27" Type="http://schemas.openxmlformats.org/officeDocument/2006/relationships/ctrlProp" Target="../ctrlProps/ctrlProp73.xml"/><Relationship Id="rId30" Type="http://schemas.openxmlformats.org/officeDocument/2006/relationships/ctrlProp" Target="../ctrlProps/ctrlProp76.xml"/><Relationship Id="rId35" Type="http://schemas.openxmlformats.org/officeDocument/2006/relationships/ctrlProp" Target="../ctrlProps/ctrlProp81.xml"/><Relationship Id="rId43" Type="http://schemas.openxmlformats.org/officeDocument/2006/relationships/ctrlProp" Target="../ctrlProps/ctrlProp89.xml"/><Relationship Id="rId48" Type="http://schemas.openxmlformats.org/officeDocument/2006/relationships/ctrlProp" Target="../ctrlProps/ctrlProp94.xml"/><Relationship Id="rId56" Type="http://schemas.openxmlformats.org/officeDocument/2006/relationships/ctrlProp" Target="../ctrlProps/ctrlProp102.xml"/><Relationship Id="rId64" Type="http://schemas.openxmlformats.org/officeDocument/2006/relationships/ctrlProp" Target="../ctrlProps/ctrlProp110.xml"/><Relationship Id="rId69" Type="http://schemas.openxmlformats.org/officeDocument/2006/relationships/ctrlProp" Target="../ctrlProps/ctrlProp115.xml"/><Relationship Id="rId8" Type="http://schemas.openxmlformats.org/officeDocument/2006/relationships/ctrlProp" Target="../ctrlProps/ctrlProp54.xml"/><Relationship Id="rId51" Type="http://schemas.openxmlformats.org/officeDocument/2006/relationships/ctrlProp" Target="../ctrlProps/ctrlProp97.xml"/><Relationship Id="rId3" Type="http://schemas.openxmlformats.org/officeDocument/2006/relationships/vmlDrawing" Target="../drawings/vmlDrawing2.vml"/><Relationship Id="rId12" Type="http://schemas.openxmlformats.org/officeDocument/2006/relationships/ctrlProp" Target="../ctrlProps/ctrlProp58.xml"/><Relationship Id="rId17" Type="http://schemas.openxmlformats.org/officeDocument/2006/relationships/ctrlProp" Target="../ctrlProps/ctrlProp63.xml"/><Relationship Id="rId25" Type="http://schemas.openxmlformats.org/officeDocument/2006/relationships/ctrlProp" Target="../ctrlProps/ctrlProp71.xml"/><Relationship Id="rId33" Type="http://schemas.openxmlformats.org/officeDocument/2006/relationships/ctrlProp" Target="../ctrlProps/ctrlProp79.xml"/><Relationship Id="rId38" Type="http://schemas.openxmlformats.org/officeDocument/2006/relationships/ctrlProp" Target="../ctrlProps/ctrlProp84.xml"/><Relationship Id="rId46" Type="http://schemas.openxmlformats.org/officeDocument/2006/relationships/ctrlProp" Target="../ctrlProps/ctrlProp92.xml"/><Relationship Id="rId59" Type="http://schemas.openxmlformats.org/officeDocument/2006/relationships/ctrlProp" Target="../ctrlProps/ctrlProp105.xml"/><Relationship Id="rId67" Type="http://schemas.openxmlformats.org/officeDocument/2006/relationships/ctrlProp" Target="../ctrlProps/ctrlProp113.xml"/><Relationship Id="rId20" Type="http://schemas.openxmlformats.org/officeDocument/2006/relationships/ctrlProp" Target="../ctrlProps/ctrlProp66.xml"/><Relationship Id="rId41" Type="http://schemas.openxmlformats.org/officeDocument/2006/relationships/ctrlProp" Target="../ctrlProps/ctrlProp87.xml"/><Relationship Id="rId54" Type="http://schemas.openxmlformats.org/officeDocument/2006/relationships/ctrlProp" Target="../ctrlProps/ctrlProp100.xml"/><Relationship Id="rId62" Type="http://schemas.openxmlformats.org/officeDocument/2006/relationships/ctrlProp" Target="../ctrlProps/ctrlProp108.xml"/><Relationship Id="rId70" Type="http://schemas.openxmlformats.org/officeDocument/2006/relationships/ctrlProp" Target="../ctrlProps/ctrlProp116.xml"/><Relationship Id="rId1" Type="http://schemas.openxmlformats.org/officeDocument/2006/relationships/printerSettings" Target="../printerSettings/printerSettings4.bin"/><Relationship Id="rId6" Type="http://schemas.openxmlformats.org/officeDocument/2006/relationships/ctrlProp" Target="../ctrlProps/ctrlProp52.xml"/><Relationship Id="rId15" Type="http://schemas.openxmlformats.org/officeDocument/2006/relationships/ctrlProp" Target="../ctrlProps/ctrlProp61.xml"/><Relationship Id="rId23" Type="http://schemas.openxmlformats.org/officeDocument/2006/relationships/ctrlProp" Target="../ctrlProps/ctrlProp69.xml"/><Relationship Id="rId28" Type="http://schemas.openxmlformats.org/officeDocument/2006/relationships/ctrlProp" Target="../ctrlProps/ctrlProp74.xml"/><Relationship Id="rId36" Type="http://schemas.openxmlformats.org/officeDocument/2006/relationships/ctrlProp" Target="../ctrlProps/ctrlProp82.xml"/><Relationship Id="rId49" Type="http://schemas.openxmlformats.org/officeDocument/2006/relationships/ctrlProp" Target="../ctrlProps/ctrlProp95.xml"/><Relationship Id="rId57" Type="http://schemas.openxmlformats.org/officeDocument/2006/relationships/ctrlProp" Target="../ctrlProps/ctrlProp103.xml"/><Relationship Id="rId10" Type="http://schemas.openxmlformats.org/officeDocument/2006/relationships/ctrlProp" Target="../ctrlProps/ctrlProp56.xml"/><Relationship Id="rId31" Type="http://schemas.openxmlformats.org/officeDocument/2006/relationships/ctrlProp" Target="../ctrlProps/ctrlProp77.xml"/><Relationship Id="rId44" Type="http://schemas.openxmlformats.org/officeDocument/2006/relationships/ctrlProp" Target="../ctrlProps/ctrlProp90.xml"/><Relationship Id="rId52" Type="http://schemas.openxmlformats.org/officeDocument/2006/relationships/ctrlProp" Target="../ctrlProps/ctrlProp98.xml"/><Relationship Id="rId60" Type="http://schemas.openxmlformats.org/officeDocument/2006/relationships/ctrlProp" Target="../ctrlProps/ctrlProp106.xml"/><Relationship Id="rId65" Type="http://schemas.openxmlformats.org/officeDocument/2006/relationships/ctrlProp" Target="../ctrlProps/ctrlProp111.xml"/><Relationship Id="rId4" Type="http://schemas.openxmlformats.org/officeDocument/2006/relationships/ctrlProp" Target="../ctrlProps/ctrlProp50.xml"/><Relationship Id="rId9" Type="http://schemas.openxmlformats.org/officeDocument/2006/relationships/ctrlProp" Target="../ctrlProps/ctrlProp55.xml"/><Relationship Id="rId13" Type="http://schemas.openxmlformats.org/officeDocument/2006/relationships/ctrlProp" Target="../ctrlProps/ctrlProp59.xml"/><Relationship Id="rId18" Type="http://schemas.openxmlformats.org/officeDocument/2006/relationships/ctrlProp" Target="../ctrlProps/ctrlProp64.xml"/><Relationship Id="rId39" Type="http://schemas.openxmlformats.org/officeDocument/2006/relationships/ctrlProp" Target="../ctrlProps/ctrlProp85.xml"/><Relationship Id="rId34" Type="http://schemas.openxmlformats.org/officeDocument/2006/relationships/ctrlProp" Target="../ctrlProps/ctrlProp80.xml"/><Relationship Id="rId50" Type="http://schemas.openxmlformats.org/officeDocument/2006/relationships/ctrlProp" Target="../ctrlProps/ctrlProp96.xml"/><Relationship Id="rId55" Type="http://schemas.openxmlformats.org/officeDocument/2006/relationships/ctrlProp" Target="../ctrlProps/ctrlProp101.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39.xml"/><Relationship Id="rId21" Type="http://schemas.openxmlformats.org/officeDocument/2006/relationships/ctrlProp" Target="../ctrlProps/ctrlProp134.xml"/><Relationship Id="rId42" Type="http://schemas.openxmlformats.org/officeDocument/2006/relationships/ctrlProp" Target="../ctrlProps/ctrlProp155.xml"/><Relationship Id="rId47" Type="http://schemas.openxmlformats.org/officeDocument/2006/relationships/ctrlProp" Target="../ctrlProps/ctrlProp160.xml"/><Relationship Id="rId63" Type="http://schemas.openxmlformats.org/officeDocument/2006/relationships/ctrlProp" Target="../ctrlProps/ctrlProp176.xml"/><Relationship Id="rId68" Type="http://schemas.openxmlformats.org/officeDocument/2006/relationships/ctrlProp" Target="../ctrlProps/ctrlProp181.xml"/><Relationship Id="rId2" Type="http://schemas.openxmlformats.org/officeDocument/2006/relationships/drawing" Target="../drawings/drawing3.xml"/><Relationship Id="rId16" Type="http://schemas.openxmlformats.org/officeDocument/2006/relationships/ctrlProp" Target="../ctrlProps/ctrlProp129.xml"/><Relationship Id="rId29" Type="http://schemas.openxmlformats.org/officeDocument/2006/relationships/ctrlProp" Target="../ctrlProps/ctrlProp142.xml"/><Relationship Id="rId11" Type="http://schemas.openxmlformats.org/officeDocument/2006/relationships/ctrlProp" Target="../ctrlProps/ctrlProp124.xml"/><Relationship Id="rId24" Type="http://schemas.openxmlformats.org/officeDocument/2006/relationships/ctrlProp" Target="../ctrlProps/ctrlProp137.xml"/><Relationship Id="rId32" Type="http://schemas.openxmlformats.org/officeDocument/2006/relationships/ctrlProp" Target="../ctrlProps/ctrlProp145.xml"/><Relationship Id="rId37" Type="http://schemas.openxmlformats.org/officeDocument/2006/relationships/ctrlProp" Target="../ctrlProps/ctrlProp150.xml"/><Relationship Id="rId40" Type="http://schemas.openxmlformats.org/officeDocument/2006/relationships/ctrlProp" Target="../ctrlProps/ctrlProp153.xml"/><Relationship Id="rId45" Type="http://schemas.openxmlformats.org/officeDocument/2006/relationships/ctrlProp" Target="../ctrlProps/ctrlProp158.xml"/><Relationship Id="rId53" Type="http://schemas.openxmlformats.org/officeDocument/2006/relationships/ctrlProp" Target="../ctrlProps/ctrlProp166.xml"/><Relationship Id="rId58" Type="http://schemas.openxmlformats.org/officeDocument/2006/relationships/ctrlProp" Target="../ctrlProps/ctrlProp171.xml"/><Relationship Id="rId66" Type="http://schemas.openxmlformats.org/officeDocument/2006/relationships/ctrlProp" Target="../ctrlProps/ctrlProp179.xml"/><Relationship Id="rId74" Type="http://schemas.openxmlformats.org/officeDocument/2006/relationships/ctrlProp" Target="../ctrlProps/ctrlProp187.xml"/><Relationship Id="rId5" Type="http://schemas.openxmlformats.org/officeDocument/2006/relationships/ctrlProp" Target="../ctrlProps/ctrlProp118.xml"/><Relationship Id="rId61" Type="http://schemas.openxmlformats.org/officeDocument/2006/relationships/ctrlProp" Target="../ctrlProps/ctrlProp174.xml"/><Relationship Id="rId19" Type="http://schemas.openxmlformats.org/officeDocument/2006/relationships/ctrlProp" Target="../ctrlProps/ctrlProp132.xml"/><Relationship Id="rId14" Type="http://schemas.openxmlformats.org/officeDocument/2006/relationships/ctrlProp" Target="../ctrlProps/ctrlProp127.xml"/><Relationship Id="rId22" Type="http://schemas.openxmlformats.org/officeDocument/2006/relationships/ctrlProp" Target="../ctrlProps/ctrlProp135.xml"/><Relationship Id="rId27" Type="http://schemas.openxmlformats.org/officeDocument/2006/relationships/ctrlProp" Target="../ctrlProps/ctrlProp140.xml"/><Relationship Id="rId30" Type="http://schemas.openxmlformats.org/officeDocument/2006/relationships/ctrlProp" Target="../ctrlProps/ctrlProp143.xml"/><Relationship Id="rId35" Type="http://schemas.openxmlformats.org/officeDocument/2006/relationships/ctrlProp" Target="../ctrlProps/ctrlProp148.xml"/><Relationship Id="rId43" Type="http://schemas.openxmlformats.org/officeDocument/2006/relationships/ctrlProp" Target="../ctrlProps/ctrlProp156.xml"/><Relationship Id="rId48" Type="http://schemas.openxmlformats.org/officeDocument/2006/relationships/ctrlProp" Target="../ctrlProps/ctrlProp161.xml"/><Relationship Id="rId56" Type="http://schemas.openxmlformats.org/officeDocument/2006/relationships/ctrlProp" Target="../ctrlProps/ctrlProp169.xml"/><Relationship Id="rId64" Type="http://schemas.openxmlformats.org/officeDocument/2006/relationships/ctrlProp" Target="../ctrlProps/ctrlProp177.xml"/><Relationship Id="rId69" Type="http://schemas.openxmlformats.org/officeDocument/2006/relationships/ctrlProp" Target="../ctrlProps/ctrlProp182.xml"/><Relationship Id="rId8" Type="http://schemas.openxmlformats.org/officeDocument/2006/relationships/ctrlProp" Target="../ctrlProps/ctrlProp121.xml"/><Relationship Id="rId51" Type="http://schemas.openxmlformats.org/officeDocument/2006/relationships/ctrlProp" Target="../ctrlProps/ctrlProp164.xml"/><Relationship Id="rId72" Type="http://schemas.openxmlformats.org/officeDocument/2006/relationships/ctrlProp" Target="../ctrlProps/ctrlProp185.xml"/><Relationship Id="rId3" Type="http://schemas.openxmlformats.org/officeDocument/2006/relationships/vmlDrawing" Target="../drawings/vmlDrawing3.vml"/><Relationship Id="rId12" Type="http://schemas.openxmlformats.org/officeDocument/2006/relationships/ctrlProp" Target="../ctrlProps/ctrlProp125.xml"/><Relationship Id="rId17" Type="http://schemas.openxmlformats.org/officeDocument/2006/relationships/ctrlProp" Target="../ctrlProps/ctrlProp130.xml"/><Relationship Id="rId25" Type="http://schemas.openxmlformats.org/officeDocument/2006/relationships/ctrlProp" Target="../ctrlProps/ctrlProp138.xml"/><Relationship Id="rId33" Type="http://schemas.openxmlformats.org/officeDocument/2006/relationships/ctrlProp" Target="../ctrlProps/ctrlProp146.xml"/><Relationship Id="rId38" Type="http://schemas.openxmlformats.org/officeDocument/2006/relationships/ctrlProp" Target="../ctrlProps/ctrlProp151.xml"/><Relationship Id="rId46" Type="http://schemas.openxmlformats.org/officeDocument/2006/relationships/ctrlProp" Target="../ctrlProps/ctrlProp159.xml"/><Relationship Id="rId59" Type="http://schemas.openxmlformats.org/officeDocument/2006/relationships/ctrlProp" Target="../ctrlProps/ctrlProp172.xml"/><Relationship Id="rId67" Type="http://schemas.openxmlformats.org/officeDocument/2006/relationships/ctrlProp" Target="../ctrlProps/ctrlProp180.xml"/><Relationship Id="rId20" Type="http://schemas.openxmlformats.org/officeDocument/2006/relationships/ctrlProp" Target="../ctrlProps/ctrlProp133.xml"/><Relationship Id="rId41" Type="http://schemas.openxmlformats.org/officeDocument/2006/relationships/ctrlProp" Target="../ctrlProps/ctrlProp154.xml"/><Relationship Id="rId54" Type="http://schemas.openxmlformats.org/officeDocument/2006/relationships/ctrlProp" Target="../ctrlProps/ctrlProp167.xml"/><Relationship Id="rId62" Type="http://schemas.openxmlformats.org/officeDocument/2006/relationships/ctrlProp" Target="../ctrlProps/ctrlProp175.xml"/><Relationship Id="rId70" Type="http://schemas.openxmlformats.org/officeDocument/2006/relationships/ctrlProp" Target="../ctrlProps/ctrlProp183.xml"/><Relationship Id="rId1" Type="http://schemas.openxmlformats.org/officeDocument/2006/relationships/printerSettings" Target="../printerSettings/printerSettings5.bin"/><Relationship Id="rId6" Type="http://schemas.openxmlformats.org/officeDocument/2006/relationships/ctrlProp" Target="../ctrlProps/ctrlProp119.xml"/><Relationship Id="rId15" Type="http://schemas.openxmlformats.org/officeDocument/2006/relationships/ctrlProp" Target="../ctrlProps/ctrlProp128.xml"/><Relationship Id="rId23" Type="http://schemas.openxmlformats.org/officeDocument/2006/relationships/ctrlProp" Target="../ctrlProps/ctrlProp136.xml"/><Relationship Id="rId28" Type="http://schemas.openxmlformats.org/officeDocument/2006/relationships/ctrlProp" Target="../ctrlProps/ctrlProp141.xml"/><Relationship Id="rId36" Type="http://schemas.openxmlformats.org/officeDocument/2006/relationships/ctrlProp" Target="../ctrlProps/ctrlProp149.xml"/><Relationship Id="rId49" Type="http://schemas.openxmlformats.org/officeDocument/2006/relationships/ctrlProp" Target="../ctrlProps/ctrlProp162.xml"/><Relationship Id="rId57" Type="http://schemas.openxmlformats.org/officeDocument/2006/relationships/ctrlProp" Target="../ctrlProps/ctrlProp170.xml"/><Relationship Id="rId10" Type="http://schemas.openxmlformats.org/officeDocument/2006/relationships/ctrlProp" Target="../ctrlProps/ctrlProp123.xml"/><Relationship Id="rId31" Type="http://schemas.openxmlformats.org/officeDocument/2006/relationships/ctrlProp" Target="../ctrlProps/ctrlProp144.xml"/><Relationship Id="rId44" Type="http://schemas.openxmlformats.org/officeDocument/2006/relationships/ctrlProp" Target="../ctrlProps/ctrlProp157.xml"/><Relationship Id="rId52" Type="http://schemas.openxmlformats.org/officeDocument/2006/relationships/ctrlProp" Target="../ctrlProps/ctrlProp165.xml"/><Relationship Id="rId60" Type="http://schemas.openxmlformats.org/officeDocument/2006/relationships/ctrlProp" Target="../ctrlProps/ctrlProp173.xml"/><Relationship Id="rId65" Type="http://schemas.openxmlformats.org/officeDocument/2006/relationships/ctrlProp" Target="../ctrlProps/ctrlProp178.xml"/><Relationship Id="rId73" Type="http://schemas.openxmlformats.org/officeDocument/2006/relationships/ctrlProp" Target="../ctrlProps/ctrlProp186.xml"/><Relationship Id="rId4" Type="http://schemas.openxmlformats.org/officeDocument/2006/relationships/ctrlProp" Target="../ctrlProps/ctrlProp117.xml"/><Relationship Id="rId9" Type="http://schemas.openxmlformats.org/officeDocument/2006/relationships/ctrlProp" Target="../ctrlProps/ctrlProp122.xml"/><Relationship Id="rId13" Type="http://schemas.openxmlformats.org/officeDocument/2006/relationships/ctrlProp" Target="../ctrlProps/ctrlProp126.xml"/><Relationship Id="rId18" Type="http://schemas.openxmlformats.org/officeDocument/2006/relationships/ctrlProp" Target="../ctrlProps/ctrlProp131.xml"/><Relationship Id="rId39" Type="http://schemas.openxmlformats.org/officeDocument/2006/relationships/ctrlProp" Target="../ctrlProps/ctrlProp152.xml"/><Relationship Id="rId34" Type="http://schemas.openxmlformats.org/officeDocument/2006/relationships/ctrlProp" Target="../ctrlProps/ctrlProp147.xml"/><Relationship Id="rId50" Type="http://schemas.openxmlformats.org/officeDocument/2006/relationships/ctrlProp" Target="../ctrlProps/ctrlProp163.xml"/><Relationship Id="rId55" Type="http://schemas.openxmlformats.org/officeDocument/2006/relationships/ctrlProp" Target="../ctrlProps/ctrlProp168.xml"/><Relationship Id="rId7" Type="http://schemas.openxmlformats.org/officeDocument/2006/relationships/ctrlProp" Target="../ctrlProps/ctrlProp120.xml"/><Relationship Id="rId71" Type="http://schemas.openxmlformats.org/officeDocument/2006/relationships/ctrlProp" Target="../ctrlProps/ctrlProp18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92.xml"/><Relationship Id="rId13" Type="http://schemas.openxmlformats.org/officeDocument/2006/relationships/ctrlProp" Target="../ctrlProps/ctrlProp197.xml"/><Relationship Id="rId18" Type="http://schemas.openxmlformats.org/officeDocument/2006/relationships/ctrlProp" Target="../ctrlProps/ctrlProp202.xml"/><Relationship Id="rId3" Type="http://schemas.openxmlformats.org/officeDocument/2006/relationships/vmlDrawing" Target="../drawings/vmlDrawing5.vml"/><Relationship Id="rId21" Type="http://schemas.openxmlformats.org/officeDocument/2006/relationships/ctrlProp" Target="../ctrlProps/ctrlProp205.xml"/><Relationship Id="rId7" Type="http://schemas.openxmlformats.org/officeDocument/2006/relationships/ctrlProp" Target="../ctrlProps/ctrlProp191.xml"/><Relationship Id="rId12" Type="http://schemas.openxmlformats.org/officeDocument/2006/relationships/ctrlProp" Target="../ctrlProps/ctrlProp196.xml"/><Relationship Id="rId17" Type="http://schemas.openxmlformats.org/officeDocument/2006/relationships/ctrlProp" Target="../ctrlProps/ctrlProp201.xml"/><Relationship Id="rId2" Type="http://schemas.openxmlformats.org/officeDocument/2006/relationships/drawing" Target="../drawings/drawing5.xml"/><Relationship Id="rId16" Type="http://schemas.openxmlformats.org/officeDocument/2006/relationships/ctrlProp" Target="../ctrlProps/ctrlProp200.xml"/><Relationship Id="rId20" Type="http://schemas.openxmlformats.org/officeDocument/2006/relationships/ctrlProp" Target="../ctrlProps/ctrlProp204.xml"/><Relationship Id="rId1" Type="http://schemas.openxmlformats.org/officeDocument/2006/relationships/printerSettings" Target="../printerSettings/printerSettings9.bin"/><Relationship Id="rId6" Type="http://schemas.openxmlformats.org/officeDocument/2006/relationships/ctrlProp" Target="../ctrlProps/ctrlProp190.xml"/><Relationship Id="rId11" Type="http://schemas.openxmlformats.org/officeDocument/2006/relationships/ctrlProp" Target="../ctrlProps/ctrlProp195.xml"/><Relationship Id="rId24" Type="http://schemas.openxmlformats.org/officeDocument/2006/relationships/ctrlProp" Target="../ctrlProps/ctrlProp208.xml"/><Relationship Id="rId5" Type="http://schemas.openxmlformats.org/officeDocument/2006/relationships/ctrlProp" Target="../ctrlProps/ctrlProp189.xml"/><Relationship Id="rId15" Type="http://schemas.openxmlformats.org/officeDocument/2006/relationships/ctrlProp" Target="../ctrlProps/ctrlProp199.xml"/><Relationship Id="rId23" Type="http://schemas.openxmlformats.org/officeDocument/2006/relationships/ctrlProp" Target="../ctrlProps/ctrlProp207.xml"/><Relationship Id="rId10" Type="http://schemas.openxmlformats.org/officeDocument/2006/relationships/ctrlProp" Target="../ctrlProps/ctrlProp194.xml"/><Relationship Id="rId19" Type="http://schemas.openxmlformats.org/officeDocument/2006/relationships/ctrlProp" Target="../ctrlProps/ctrlProp203.xml"/><Relationship Id="rId4" Type="http://schemas.openxmlformats.org/officeDocument/2006/relationships/ctrlProp" Target="../ctrlProps/ctrlProp188.xml"/><Relationship Id="rId9" Type="http://schemas.openxmlformats.org/officeDocument/2006/relationships/ctrlProp" Target="../ctrlProps/ctrlProp193.xml"/><Relationship Id="rId14" Type="http://schemas.openxmlformats.org/officeDocument/2006/relationships/ctrlProp" Target="../ctrlProps/ctrlProp198.xml"/><Relationship Id="rId22" Type="http://schemas.openxmlformats.org/officeDocument/2006/relationships/ctrlProp" Target="../ctrlProps/ctrlProp20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6"/>
  <sheetViews>
    <sheetView tabSelected="1" zoomScaleNormal="100" workbookViewId="0">
      <selection activeCell="B1" sqref="B1:D1"/>
    </sheetView>
  </sheetViews>
  <sheetFormatPr baseColWidth="10" defaultColWidth="11.453125" defaultRowHeight="16.399999999999999" customHeight="1" x14ac:dyDescent="0.3"/>
  <cols>
    <col min="1" max="2" width="43.54296875" style="2" customWidth="1"/>
    <col min="3" max="3" width="48" style="2" customWidth="1"/>
    <col min="4" max="4" width="6.54296875" style="4" customWidth="1"/>
    <col min="5" max="16384" width="11.453125" style="2"/>
  </cols>
  <sheetData>
    <row r="1" spans="1:9" ht="19.5" customHeight="1" x14ac:dyDescent="0.3">
      <c r="A1" s="1" t="s">
        <v>258</v>
      </c>
      <c r="B1" s="354"/>
      <c r="C1" s="354"/>
      <c r="D1" s="354"/>
      <c r="E1" s="1"/>
      <c r="F1" s="1"/>
      <c r="G1" s="1"/>
      <c r="H1" s="1"/>
      <c r="I1" s="1"/>
    </row>
    <row r="2" spans="1:9" ht="18" customHeight="1" x14ac:dyDescent="0.3">
      <c r="A2" s="1" t="s">
        <v>259</v>
      </c>
      <c r="B2" s="354"/>
      <c r="C2" s="354"/>
      <c r="D2" s="354"/>
      <c r="E2" s="1"/>
      <c r="F2" s="1"/>
      <c r="G2" s="1"/>
      <c r="H2" s="1"/>
      <c r="I2" s="1"/>
    </row>
    <row r="3" spans="1:9" ht="12.5" thickBot="1" x14ac:dyDescent="0.35">
      <c r="A3" s="355" t="s">
        <v>517</v>
      </c>
      <c r="B3" s="355"/>
      <c r="C3" s="355"/>
      <c r="D3" s="355"/>
      <c r="E3" s="1"/>
      <c r="F3" s="1"/>
      <c r="G3" s="1"/>
      <c r="H3" s="1"/>
      <c r="I3" s="1"/>
    </row>
    <row r="4" spans="1:9" ht="15.75" customHeight="1" x14ac:dyDescent="0.3">
      <c r="A4" s="356" t="s">
        <v>380</v>
      </c>
      <c r="B4" s="357"/>
      <c r="C4" s="357"/>
      <c r="D4" s="358"/>
    </row>
    <row r="5" spans="1:9" s="125" customFormat="1" ht="16.399999999999999" customHeight="1" x14ac:dyDescent="0.3">
      <c r="A5" s="339" t="s">
        <v>410</v>
      </c>
      <c r="B5" s="340"/>
      <c r="C5" s="340"/>
      <c r="D5" s="341"/>
    </row>
    <row r="6" spans="1:9" s="125" customFormat="1" ht="16.399999999999999" customHeight="1" x14ac:dyDescent="0.3">
      <c r="A6" s="339" t="s">
        <v>418</v>
      </c>
      <c r="B6" s="340"/>
      <c r="C6" s="340"/>
      <c r="D6" s="341"/>
    </row>
    <row r="7" spans="1:9" s="125" customFormat="1" ht="16.399999999999999" customHeight="1" x14ac:dyDescent="0.3">
      <c r="A7" s="339" t="s">
        <v>411</v>
      </c>
      <c r="B7" s="340"/>
      <c r="C7" s="340"/>
      <c r="D7" s="341"/>
    </row>
    <row r="8" spans="1:9" s="125" customFormat="1" ht="25" customHeight="1" x14ac:dyDescent="0.3">
      <c r="A8" s="339" t="s">
        <v>409</v>
      </c>
      <c r="B8" s="340"/>
      <c r="C8" s="340"/>
      <c r="D8" s="341"/>
    </row>
    <row r="9" spans="1:9" s="125" customFormat="1" ht="15" customHeight="1" x14ac:dyDescent="0.3">
      <c r="A9" s="339" t="s">
        <v>407</v>
      </c>
      <c r="B9" s="340"/>
      <c r="C9" s="340"/>
      <c r="D9" s="341"/>
    </row>
    <row r="10" spans="1:9" s="125" customFormat="1" ht="15" customHeight="1" x14ac:dyDescent="0.3">
      <c r="A10" s="339" t="s">
        <v>358</v>
      </c>
      <c r="B10" s="340"/>
      <c r="C10" s="340"/>
      <c r="D10" s="341"/>
    </row>
    <row r="11" spans="1:9" s="125" customFormat="1" ht="27" customHeight="1" x14ac:dyDescent="0.3">
      <c r="A11" s="339" t="s">
        <v>511</v>
      </c>
      <c r="B11" s="340"/>
      <c r="C11" s="340"/>
      <c r="D11" s="341"/>
    </row>
    <row r="12" spans="1:9" s="125" customFormat="1" ht="55.5" customHeight="1" x14ac:dyDescent="0.3">
      <c r="A12" s="339" t="s">
        <v>512</v>
      </c>
      <c r="B12" s="340"/>
      <c r="C12" s="340"/>
      <c r="D12" s="341"/>
    </row>
    <row r="13" spans="1:9" s="125" customFormat="1" ht="30" customHeight="1" x14ac:dyDescent="0.3">
      <c r="A13" s="339" t="s">
        <v>513</v>
      </c>
      <c r="B13" s="340"/>
      <c r="C13" s="340"/>
      <c r="D13" s="341"/>
    </row>
    <row r="14" spans="1:9" s="125" customFormat="1" ht="29.5" customHeight="1" x14ac:dyDescent="0.3">
      <c r="A14" s="339" t="s">
        <v>514</v>
      </c>
      <c r="B14" s="340"/>
      <c r="C14" s="340"/>
      <c r="D14" s="341"/>
    </row>
    <row r="15" spans="1:9" s="125" customFormat="1" ht="16.399999999999999" customHeight="1" x14ac:dyDescent="0.3">
      <c r="A15" s="339" t="s">
        <v>515</v>
      </c>
      <c r="B15" s="340"/>
      <c r="C15" s="340"/>
      <c r="D15" s="341"/>
    </row>
    <row r="16" spans="1:9" s="125" customFormat="1" ht="16.399999999999999" customHeight="1" x14ac:dyDescent="0.3">
      <c r="A16" s="339" t="s">
        <v>516</v>
      </c>
      <c r="B16" s="340"/>
      <c r="C16" s="340"/>
      <c r="D16" s="341"/>
    </row>
    <row r="17" spans="1:4" s="3" customFormat="1" ht="23.15" customHeight="1" thickBot="1" x14ac:dyDescent="0.35">
      <c r="A17" s="159" t="s">
        <v>389</v>
      </c>
      <c r="B17" s="160"/>
      <c r="C17" s="160" t="s">
        <v>260</v>
      </c>
      <c r="D17" s="161"/>
    </row>
    <row r="18" spans="1:4" s="3" customFormat="1" ht="13.5" customHeight="1" x14ac:dyDescent="0.3">
      <c r="A18" s="360"/>
      <c r="B18" s="360"/>
      <c r="C18" s="360"/>
      <c r="D18" s="360"/>
    </row>
    <row r="19" spans="1:4" ht="14.15" customHeight="1" x14ac:dyDescent="0.3">
      <c r="A19" s="158" t="s">
        <v>381</v>
      </c>
      <c r="B19" s="344"/>
      <c r="C19" s="344"/>
      <c r="D19" s="344"/>
    </row>
    <row r="20" spans="1:4" ht="16.399999999999999" customHeight="1" x14ac:dyDescent="0.3">
      <c r="A20" s="6" t="s">
        <v>359</v>
      </c>
      <c r="B20" s="342"/>
      <c r="C20" s="342"/>
      <c r="D20" s="342"/>
    </row>
    <row r="21" spans="1:4" ht="16.399999999999999" customHeight="1" x14ac:dyDescent="0.3">
      <c r="A21" s="6" t="s">
        <v>390</v>
      </c>
      <c r="B21" s="342"/>
      <c r="C21" s="342"/>
      <c r="D21" s="342"/>
    </row>
    <row r="22" spans="1:4" ht="16.399999999999999" customHeight="1" x14ac:dyDescent="0.3">
      <c r="A22" s="5" t="s">
        <v>472</v>
      </c>
      <c r="B22" s="342"/>
      <c r="C22" s="342"/>
      <c r="D22" s="342"/>
    </row>
    <row r="23" spans="1:4" ht="16.399999999999999" customHeight="1" x14ac:dyDescent="0.3">
      <c r="A23" s="5" t="s">
        <v>17</v>
      </c>
      <c r="B23" s="344"/>
      <c r="C23" s="344"/>
      <c r="D23" s="344"/>
    </row>
    <row r="24" spans="1:4" ht="16.399999999999999" customHeight="1" x14ac:dyDescent="0.3">
      <c r="A24" s="5" t="s">
        <v>18</v>
      </c>
      <c r="B24" s="344"/>
      <c r="C24" s="344"/>
      <c r="D24" s="344"/>
    </row>
    <row r="25" spans="1:4" ht="16.399999999999999" customHeight="1" x14ac:dyDescent="0.3">
      <c r="A25" s="6" t="s">
        <v>360</v>
      </c>
      <c r="B25" s="342"/>
      <c r="C25" s="342"/>
      <c r="D25" s="342"/>
    </row>
    <row r="26" spans="1:4" ht="16.399999999999999" customHeight="1" x14ac:dyDescent="0.3">
      <c r="A26" s="5" t="s">
        <v>252</v>
      </c>
      <c r="B26" s="344"/>
      <c r="C26" s="344"/>
      <c r="D26" s="344"/>
    </row>
    <row r="27" spans="1:4" ht="16.399999999999999" customHeight="1" x14ac:dyDescent="0.3">
      <c r="A27" s="5" t="s">
        <v>261</v>
      </c>
      <c r="B27" s="344"/>
      <c r="C27" s="344"/>
      <c r="D27" s="344"/>
    </row>
    <row r="28" spans="1:4" ht="16.399999999999999" customHeight="1" x14ac:dyDescent="0.3">
      <c r="A28" s="5" t="s">
        <v>251</v>
      </c>
      <c r="B28" s="344"/>
      <c r="C28" s="344"/>
      <c r="D28" s="344"/>
    </row>
    <row r="29" spans="1:4" ht="16.399999999999999" customHeight="1" x14ac:dyDescent="0.3">
      <c r="A29" s="5" t="s">
        <v>23</v>
      </c>
      <c r="B29" s="344"/>
      <c r="C29" s="344"/>
      <c r="D29" s="344"/>
    </row>
    <row r="30" spans="1:4" ht="14.15" customHeight="1" x14ac:dyDescent="0.3">
      <c r="A30" s="344"/>
      <c r="B30" s="344"/>
      <c r="C30" s="344"/>
      <c r="D30" s="344"/>
    </row>
    <row r="31" spans="1:4" ht="15" customHeight="1" x14ac:dyDescent="0.3">
      <c r="A31" s="158" t="s">
        <v>262</v>
      </c>
      <c r="B31" s="359">
        <f>'Budget-Bilan'!H112</f>
        <v>0</v>
      </c>
      <c r="C31" s="359"/>
      <c r="D31" s="359"/>
    </row>
    <row r="32" spans="1:4" ht="15" customHeight="1" x14ac:dyDescent="0.3">
      <c r="A32" s="158" t="s">
        <v>263</v>
      </c>
      <c r="B32" s="359">
        <f>'Budget-Bilan'!H116</f>
        <v>0</v>
      </c>
      <c r="C32" s="359"/>
      <c r="D32" s="359"/>
    </row>
    <row r="33" spans="1:4" ht="15" customHeight="1" x14ac:dyDescent="0.3">
      <c r="A33" s="158" t="s">
        <v>264</v>
      </c>
      <c r="B33" s="43" t="s">
        <v>265</v>
      </c>
      <c r="C33" s="359" t="s">
        <v>266</v>
      </c>
      <c r="D33" s="359"/>
    </row>
    <row r="34" spans="1:4" ht="15" customHeight="1" x14ac:dyDescent="0.3">
      <c r="A34" s="158" t="s">
        <v>267</v>
      </c>
      <c r="B34" s="43" t="s">
        <v>265</v>
      </c>
      <c r="C34" s="359" t="s">
        <v>266</v>
      </c>
      <c r="D34" s="359"/>
    </row>
    <row r="35" spans="1:4" ht="15" customHeight="1" x14ac:dyDescent="0.3">
      <c r="A35" s="158" t="s">
        <v>268</v>
      </c>
      <c r="B35" s="43" t="s">
        <v>265</v>
      </c>
      <c r="C35" s="359" t="s">
        <v>266</v>
      </c>
      <c r="D35" s="359"/>
    </row>
    <row r="36" spans="1:4" ht="14.15" customHeight="1" x14ac:dyDescent="0.3">
      <c r="A36" s="361" t="s">
        <v>269</v>
      </c>
      <c r="B36" s="362"/>
      <c r="C36" s="362"/>
      <c r="D36" s="363"/>
    </row>
    <row r="37" spans="1:4" ht="15" customHeight="1" x14ac:dyDescent="0.3">
      <c r="A37" s="344" t="s">
        <v>270</v>
      </c>
      <c r="B37" s="344"/>
      <c r="C37" s="344"/>
      <c r="D37" s="344"/>
    </row>
    <row r="38" spans="1:4" ht="15" customHeight="1" x14ac:dyDescent="0.3">
      <c r="A38" s="344" t="s">
        <v>361</v>
      </c>
      <c r="B38" s="344"/>
      <c r="C38" s="344"/>
      <c r="D38" s="344"/>
    </row>
    <row r="39" spans="1:4" ht="15" customHeight="1" x14ac:dyDescent="0.3">
      <c r="A39" s="344" t="s">
        <v>286</v>
      </c>
      <c r="B39" s="344"/>
      <c r="C39" s="344"/>
      <c r="D39" s="344"/>
    </row>
    <row r="40" spans="1:4" s="3" customFormat="1" ht="15" customHeight="1" x14ac:dyDescent="0.3">
      <c r="A40" s="346" t="s">
        <v>271</v>
      </c>
      <c r="B40" s="346"/>
      <c r="C40" s="346"/>
      <c r="D40" s="346"/>
    </row>
    <row r="41" spans="1:4" s="3" customFormat="1" ht="15" customHeight="1" x14ac:dyDescent="0.3">
      <c r="A41" s="347" t="s">
        <v>362</v>
      </c>
      <c r="B41" s="347"/>
      <c r="C41" s="347"/>
      <c r="D41" s="162" t="s">
        <v>40</v>
      </c>
    </row>
    <row r="42" spans="1:4" ht="15" customHeight="1" x14ac:dyDescent="0.3">
      <c r="A42" s="342" t="s">
        <v>272</v>
      </c>
      <c r="B42" s="342"/>
      <c r="C42" s="342"/>
      <c r="D42" s="6"/>
    </row>
    <row r="43" spans="1:4" ht="15" customHeight="1" x14ac:dyDescent="0.3">
      <c r="A43" s="348" t="s">
        <v>315</v>
      </c>
      <c r="B43" s="348"/>
      <c r="C43" s="348"/>
      <c r="D43" s="163"/>
    </row>
    <row r="44" spans="1:4" ht="15" customHeight="1" x14ac:dyDescent="0.3">
      <c r="A44" s="342" t="s">
        <v>339</v>
      </c>
      <c r="B44" s="342"/>
      <c r="C44" s="342"/>
      <c r="D44" s="6"/>
    </row>
    <row r="45" spans="1:4" ht="19.5" customHeight="1" x14ac:dyDescent="0.3">
      <c r="A45" s="345" t="s">
        <v>445</v>
      </c>
      <c r="B45" s="345"/>
      <c r="C45" s="345"/>
      <c r="D45" s="6"/>
    </row>
    <row r="46" spans="1:4" ht="15" customHeight="1" x14ac:dyDescent="0.3">
      <c r="A46" s="348" t="s">
        <v>340</v>
      </c>
      <c r="B46" s="348"/>
      <c r="C46" s="348"/>
      <c r="D46" s="163"/>
    </row>
    <row r="47" spans="1:4" s="3" customFormat="1" ht="14.15" customHeight="1" x14ac:dyDescent="0.3">
      <c r="A47" s="344" t="s">
        <v>273</v>
      </c>
      <c r="B47" s="344"/>
      <c r="C47" s="344"/>
      <c r="D47" s="344"/>
    </row>
    <row r="48" spans="1:4" s="3" customFormat="1" ht="14.15" customHeight="1" x14ac:dyDescent="0.3">
      <c r="A48" s="349" t="s">
        <v>274</v>
      </c>
      <c r="B48" s="349"/>
      <c r="C48" s="349"/>
      <c r="D48" s="1" t="s">
        <v>40</v>
      </c>
    </row>
    <row r="49" spans="1:4" ht="14.15" customHeight="1" x14ac:dyDescent="0.3">
      <c r="A49" s="342" t="s">
        <v>497</v>
      </c>
      <c r="B49" s="342"/>
      <c r="C49" s="342"/>
      <c r="D49" s="6"/>
    </row>
    <row r="50" spans="1:4" ht="14.15" customHeight="1" x14ac:dyDescent="0.3">
      <c r="A50" s="342" t="s">
        <v>341</v>
      </c>
      <c r="B50" s="342"/>
      <c r="C50" s="342"/>
      <c r="D50" s="6"/>
    </row>
    <row r="51" spans="1:4" ht="14.15" customHeight="1" x14ac:dyDescent="0.3">
      <c r="A51" s="342" t="s">
        <v>382</v>
      </c>
      <c r="B51" s="342"/>
      <c r="C51" s="342"/>
      <c r="D51" s="6"/>
    </row>
    <row r="52" spans="1:4" ht="14.15" customHeight="1" x14ac:dyDescent="0.3">
      <c r="A52" s="342" t="s">
        <v>342</v>
      </c>
      <c r="B52" s="342"/>
      <c r="C52" s="342"/>
      <c r="D52" s="6"/>
    </row>
    <row r="53" spans="1:4" ht="14.15" customHeight="1" x14ac:dyDescent="0.3">
      <c r="A53" s="342" t="s">
        <v>443</v>
      </c>
      <c r="B53" s="342"/>
      <c r="C53" s="342"/>
      <c r="D53" s="6"/>
    </row>
    <row r="54" spans="1:4" ht="14.15" customHeight="1" x14ac:dyDescent="0.3">
      <c r="A54" s="348"/>
      <c r="B54" s="348"/>
      <c r="C54" s="348"/>
      <c r="D54" s="163"/>
    </row>
    <row r="55" spans="1:4" ht="14.15" customHeight="1" x14ac:dyDescent="0.3">
      <c r="A55" s="350" t="s">
        <v>275</v>
      </c>
      <c r="B55" s="351"/>
      <c r="C55" s="351"/>
      <c r="D55" s="352"/>
    </row>
    <row r="56" spans="1:4" s="3" customFormat="1" ht="14.15" customHeight="1" x14ac:dyDescent="0.3">
      <c r="A56" s="353" t="s">
        <v>276</v>
      </c>
      <c r="B56" s="353"/>
      <c r="C56" s="353"/>
      <c r="D56" s="1" t="s">
        <v>40</v>
      </c>
    </row>
    <row r="57" spans="1:4" ht="14.15" customHeight="1" x14ac:dyDescent="0.3">
      <c r="A57" s="342" t="s">
        <v>277</v>
      </c>
      <c r="B57" s="342"/>
      <c r="C57" s="342"/>
      <c r="D57" s="6"/>
    </row>
    <row r="58" spans="1:4" ht="14.15" customHeight="1" x14ac:dyDescent="0.3">
      <c r="A58" s="342" t="s">
        <v>278</v>
      </c>
      <c r="B58" s="342"/>
      <c r="C58" s="342"/>
      <c r="D58" s="6"/>
    </row>
    <row r="59" spans="1:4" ht="14.15" customHeight="1" x14ac:dyDescent="0.3">
      <c r="A59" s="342" t="s">
        <v>384</v>
      </c>
      <c r="B59" s="342"/>
      <c r="C59" s="342"/>
      <c r="D59" s="6"/>
    </row>
    <row r="60" spans="1:4" ht="14.15" customHeight="1" x14ac:dyDescent="0.3">
      <c r="A60" s="342" t="s">
        <v>363</v>
      </c>
      <c r="B60" s="342"/>
      <c r="C60" s="342"/>
      <c r="D60" s="6"/>
    </row>
    <row r="61" spans="1:4" ht="14.15" customHeight="1" x14ac:dyDescent="0.3">
      <c r="A61" s="342" t="s">
        <v>279</v>
      </c>
      <c r="B61" s="342"/>
      <c r="C61" s="342"/>
      <c r="D61" s="6"/>
    </row>
    <row r="62" spans="1:4" ht="14.15" customHeight="1" x14ac:dyDescent="0.3">
      <c r="A62" s="342" t="s">
        <v>280</v>
      </c>
      <c r="B62" s="342"/>
      <c r="C62" s="342"/>
      <c r="D62" s="6"/>
    </row>
    <row r="63" spans="1:4" ht="14.15" customHeight="1" x14ac:dyDescent="0.3">
      <c r="A63" s="342" t="s">
        <v>364</v>
      </c>
      <c r="B63" s="342"/>
      <c r="C63" s="342"/>
      <c r="D63" s="6"/>
    </row>
    <row r="64" spans="1:4" ht="14.15" customHeight="1" x14ac:dyDescent="0.3">
      <c r="A64" s="342" t="s">
        <v>281</v>
      </c>
      <c r="B64" s="342"/>
      <c r="C64" s="342"/>
      <c r="D64" s="6"/>
    </row>
    <row r="65" spans="1:4" ht="14.15" customHeight="1" x14ac:dyDescent="0.3">
      <c r="A65" s="343" t="s">
        <v>391</v>
      </c>
      <c r="B65" s="343"/>
      <c r="C65" s="343"/>
      <c r="D65" s="6"/>
    </row>
    <row r="66" spans="1:4" ht="14.15" customHeight="1" x14ac:dyDescent="0.3">
      <c r="A66" s="342" t="s">
        <v>282</v>
      </c>
      <c r="B66" s="342"/>
      <c r="C66" s="342"/>
      <c r="D66" s="6"/>
    </row>
  </sheetData>
  <mergeCells count="65">
    <mergeCell ref="B21:D21"/>
    <mergeCell ref="A12:D12"/>
    <mergeCell ref="A13:D13"/>
    <mergeCell ref="A14:D14"/>
    <mergeCell ref="A51:C51"/>
    <mergeCell ref="A15:D15"/>
    <mergeCell ref="A16:D16"/>
    <mergeCell ref="A18:D18"/>
    <mergeCell ref="B19:D19"/>
    <mergeCell ref="B20:D20"/>
    <mergeCell ref="C34:D34"/>
    <mergeCell ref="C35:D35"/>
    <mergeCell ref="A36:D36"/>
    <mergeCell ref="A37:D37"/>
    <mergeCell ref="A38:D38"/>
    <mergeCell ref="A39:D39"/>
    <mergeCell ref="B24:D24"/>
    <mergeCell ref="B25:D25"/>
    <mergeCell ref="B26:D26"/>
    <mergeCell ref="A46:C46"/>
    <mergeCell ref="A30:D30"/>
    <mergeCell ref="B31:D31"/>
    <mergeCell ref="B32:D32"/>
    <mergeCell ref="C33:D33"/>
    <mergeCell ref="B1:D1"/>
    <mergeCell ref="B2:D2"/>
    <mergeCell ref="A3:D3"/>
    <mergeCell ref="A4:D4"/>
    <mergeCell ref="A6:D6"/>
    <mergeCell ref="A7:D7"/>
    <mergeCell ref="A5:D5"/>
    <mergeCell ref="A8:D8"/>
    <mergeCell ref="A9:D9"/>
    <mergeCell ref="A10:D10"/>
    <mergeCell ref="A66:C66"/>
    <mergeCell ref="A61:C61"/>
    <mergeCell ref="A47:D47"/>
    <mergeCell ref="A48:C48"/>
    <mergeCell ref="A49:C49"/>
    <mergeCell ref="A50:C50"/>
    <mergeCell ref="A54:C54"/>
    <mergeCell ref="A55:D55"/>
    <mergeCell ref="A56:C56"/>
    <mergeCell ref="A57:C57"/>
    <mergeCell ref="A58:C58"/>
    <mergeCell ref="A59:C59"/>
    <mergeCell ref="A60:C60"/>
    <mergeCell ref="A52:C52"/>
    <mergeCell ref="A53:C53"/>
    <mergeCell ref="A11:D11"/>
    <mergeCell ref="A62:C62"/>
    <mergeCell ref="A63:C63"/>
    <mergeCell ref="A64:C64"/>
    <mergeCell ref="A65:C65"/>
    <mergeCell ref="B27:D27"/>
    <mergeCell ref="B28:D28"/>
    <mergeCell ref="B29:D29"/>
    <mergeCell ref="A45:C45"/>
    <mergeCell ref="A40:D40"/>
    <mergeCell ref="A41:C41"/>
    <mergeCell ref="A42:C42"/>
    <mergeCell ref="A43:C43"/>
    <mergeCell ref="A44:C44"/>
    <mergeCell ref="B22:D22"/>
    <mergeCell ref="B23:D23"/>
  </mergeCells>
  <printOptions gridLines="1"/>
  <pageMargins left="0.59055118110236227" right="0.39370078740157483" top="0.98425196850393704" bottom="0.51181102362204722" header="0.39370078740157483" footer="0.27559055118110237"/>
  <pageSetup scale="84" orientation="landscape" r:id="rId1"/>
  <headerFooter alignWithMargins="0">
    <oddHeader>&amp;C&amp;"Calibri,Gras"&amp;9MUSICACTION 
COMMERCIALISATION NATIONALE 25-26
DÉCLARATIONS&amp;R&amp;"Calibri,Gras"&amp;9&amp;P de &amp;N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xdr:col>
                    <xdr:colOff>6350</xdr:colOff>
                    <xdr:row>17</xdr:row>
                    <xdr:rowOff>158750</xdr:rowOff>
                  </from>
                  <to>
                    <xdr:col>1</xdr:col>
                    <xdr:colOff>1778000</xdr:colOff>
                    <xdr:row>19</xdr:row>
                    <xdr:rowOff>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xdr:col>
                    <xdr:colOff>1860550</xdr:colOff>
                    <xdr:row>17</xdr:row>
                    <xdr:rowOff>158750</xdr:rowOff>
                  </from>
                  <to>
                    <xdr:col>1</xdr:col>
                    <xdr:colOff>2813050</xdr:colOff>
                    <xdr:row>18</xdr:row>
                    <xdr:rowOff>171450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xdr:col>
                    <xdr:colOff>2895600</xdr:colOff>
                    <xdr:row>17</xdr:row>
                    <xdr:rowOff>158750</xdr:rowOff>
                  </from>
                  <to>
                    <xdr:col>2</xdr:col>
                    <xdr:colOff>1238250</xdr:colOff>
                    <xdr:row>19</xdr:row>
                    <xdr:rowOff>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2</xdr:col>
                    <xdr:colOff>1320800</xdr:colOff>
                    <xdr:row>17</xdr:row>
                    <xdr:rowOff>158750</xdr:rowOff>
                  </from>
                  <to>
                    <xdr:col>2</xdr:col>
                    <xdr:colOff>2628900</xdr:colOff>
                    <xdr:row>19</xdr:row>
                    <xdr:rowOff>38100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0</xdr:col>
                    <xdr:colOff>0</xdr:colOff>
                    <xdr:row>37</xdr:row>
                    <xdr:rowOff>184150</xdr:rowOff>
                  </from>
                  <to>
                    <xdr:col>0</xdr:col>
                    <xdr:colOff>241300</xdr:colOff>
                    <xdr:row>39</xdr:row>
                    <xdr:rowOff>19050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3</xdr:col>
                    <xdr:colOff>57150</xdr:colOff>
                    <xdr:row>57</xdr:row>
                    <xdr:rowOff>0</xdr:rowOff>
                  </from>
                  <to>
                    <xdr:col>3</xdr:col>
                    <xdr:colOff>260350</xdr:colOff>
                    <xdr:row>58</xdr:row>
                    <xdr:rowOff>12700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0</xdr:col>
                    <xdr:colOff>12700</xdr:colOff>
                    <xdr:row>55</xdr:row>
                    <xdr:rowOff>184150</xdr:rowOff>
                  </from>
                  <to>
                    <xdr:col>0</xdr:col>
                    <xdr:colOff>241300</xdr:colOff>
                    <xdr:row>57</xdr:row>
                    <xdr:rowOff>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3</xdr:col>
                    <xdr:colOff>57150</xdr:colOff>
                    <xdr:row>56</xdr:row>
                    <xdr:rowOff>0</xdr:rowOff>
                  </from>
                  <to>
                    <xdr:col>3</xdr:col>
                    <xdr:colOff>260350</xdr:colOff>
                    <xdr:row>57</xdr:row>
                    <xdr:rowOff>12700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0</xdr:col>
                    <xdr:colOff>12700</xdr:colOff>
                    <xdr:row>56</xdr:row>
                    <xdr:rowOff>171450</xdr:rowOff>
                  </from>
                  <to>
                    <xdr:col>0</xdr:col>
                    <xdr:colOff>222250</xdr:colOff>
                    <xdr:row>58</xdr:row>
                    <xdr:rowOff>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3</xdr:col>
                    <xdr:colOff>57150</xdr:colOff>
                    <xdr:row>59</xdr:row>
                    <xdr:rowOff>12700</xdr:rowOff>
                  </from>
                  <to>
                    <xdr:col>3</xdr:col>
                    <xdr:colOff>304800</xdr:colOff>
                    <xdr:row>60</xdr:row>
                    <xdr:rowOff>12700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0</xdr:col>
                    <xdr:colOff>12700</xdr:colOff>
                    <xdr:row>58</xdr:row>
                    <xdr:rowOff>0</xdr:rowOff>
                  </from>
                  <to>
                    <xdr:col>0</xdr:col>
                    <xdr:colOff>241300</xdr:colOff>
                    <xdr:row>59</xdr:row>
                    <xdr:rowOff>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3</xdr:col>
                    <xdr:colOff>57150</xdr:colOff>
                    <xdr:row>58</xdr:row>
                    <xdr:rowOff>12700</xdr:rowOff>
                  </from>
                  <to>
                    <xdr:col>3</xdr:col>
                    <xdr:colOff>260350</xdr:colOff>
                    <xdr:row>59</xdr:row>
                    <xdr:rowOff>12700</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0</xdr:col>
                    <xdr:colOff>12700</xdr:colOff>
                    <xdr:row>59</xdr:row>
                    <xdr:rowOff>0</xdr:rowOff>
                  </from>
                  <to>
                    <xdr:col>0</xdr:col>
                    <xdr:colOff>203200</xdr:colOff>
                    <xdr:row>60</xdr:row>
                    <xdr:rowOff>0</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3</xdr:col>
                    <xdr:colOff>57150</xdr:colOff>
                    <xdr:row>65</xdr:row>
                    <xdr:rowOff>12700</xdr:rowOff>
                  </from>
                  <to>
                    <xdr:col>3</xdr:col>
                    <xdr:colOff>222250</xdr:colOff>
                    <xdr:row>66</xdr:row>
                    <xdr:rowOff>0</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from>
                    <xdr:col>0</xdr:col>
                    <xdr:colOff>12700</xdr:colOff>
                    <xdr:row>62</xdr:row>
                    <xdr:rowOff>12700</xdr:rowOff>
                  </from>
                  <to>
                    <xdr:col>0</xdr:col>
                    <xdr:colOff>241300</xdr:colOff>
                    <xdr:row>63</xdr:row>
                    <xdr:rowOff>0</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from>
                    <xdr:col>3</xdr:col>
                    <xdr:colOff>57150</xdr:colOff>
                    <xdr:row>61</xdr:row>
                    <xdr:rowOff>165100</xdr:rowOff>
                  </from>
                  <to>
                    <xdr:col>3</xdr:col>
                    <xdr:colOff>266700</xdr:colOff>
                    <xdr:row>63</xdr:row>
                    <xdr:rowOff>0</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from>
                    <xdr:col>0</xdr:col>
                    <xdr:colOff>12700</xdr:colOff>
                    <xdr:row>62</xdr:row>
                    <xdr:rowOff>171450</xdr:rowOff>
                  </from>
                  <to>
                    <xdr:col>0</xdr:col>
                    <xdr:colOff>203200</xdr:colOff>
                    <xdr:row>64</xdr:row>
                    <xdr:rowOff>12700</xdr:rowOff>
                  </to>
                </anchor>
              </controlPr>
            </control>
          </mc:Choice>
        </mc:AlternateContent>
        <mc:AlternateContent xmlns:mc="http://schemas.openxmlformats.org/markup-compatibility/2006">
          <mc:Choice Requires="x14">
            <control shapeId="23570" r:id="rId21" name="Check Box 18">
              <controlPr defaultSize="0" autoFill="0" autoLine="0" autoPict="0">
                <anchor moveWithCells="1">
                  <from>
                    <xdr:col>3</xdr:col>
                    <xdr:colOff>57150</xdr:colOff>
                    <xdr:row>62</xdr:row>
                    <xdr:rowOff>171450</xdr:rowOff>
                  </from>
                  <to>
                    <xdr:col>3</xdr:col>
                    <xdr:colOff>241300</xdr:colOff>
                    <xdr:row>64</xdr:row>
                    <xdr:rowOff>12700</xdr:rowOff>
                  </to>
                </anchor>
              </controlPr>
            </control>
          </mc:Choice>
        </mc:AlternateContent>
        <mc:AlternateContent xmlns:mc="http://schemas.openxmlformats.org/markup-compatibility/2006">
          <mc:Choice Requires="x14">
            <control shapeId="23571" r:id="rId22" name="Check Box 19">
              <controlPr defaultSize="0" autoFill="0" autoLine="0" autoPict="0">
                <anchor moveWithCells="1">
                  <from>
                    <xdr:col>3</xdr:col>
                    <xdr:colOff>31750</xdr:colOff>
                    <xdr:row>41</xdr:row>
                    <xdr:rowOff>0</xdr:rowOff>
                  </from>
                  <to>
                    <xdr:col>3</xdr:col>
                    <xdr:colOff>241300</xdr:colOff>
                    <xdr:row>42</xdr:row>
                    <xdr:rowOff>0</xdr:rowOff>
                  </to>
                </anchor>
              </controlPr>
            </control>
          </mc:Choice>
        </mc:AlternateContent>
        <mc:AlternateContent xmlns:mc="http://schemas.openxmlformats.org/markup-compatibility/2006">
          <mc:Choice Requires="x14">
            <control shapeId="23572" r:id="rId23" name="Check Box 20">
              <controlPr defaultSize="0" autoFill="0" autoLine="0" autoPict="0">
                <anchor moveWithCells="1">
                  <from>
                    <xdr:col>0</xdr:col>
                    <xdr:colOff>12700</xdr:colOff>
                    <xdr:row>40</xdr:row>
                    <xdr:rowOff>190500</xdr:rowOff>
                  </from>
                  <to>
                    <xdr:col>0</xdr:col>
                    <xdr:colOff>222250</xdr:colOff>
                    <xdr:row>42</xdr:row>
                    <xdr:rowOff>12700</xdr:rowOff>
                  </to>
                </anchor>
              </controlPr>
            </control>
          </mc:Choice>
        </mc:AlternateContent>
        <mc:AlternateContent xmlns:mc="http://schemas.openxmlformats.org/markup-compatibility/2006">
          <mc:Choice Requires="x14">
            <control shapeId="23573" r:id="rId24" name="Check Box 21">
              <controlPr defaultSize="0" autoFill="0" autoLine="0" autoPict="0">
                <anchor moveWithCells="1">
                  <from>
                    <xdr:col>3</xdr:col>
                    <xdr:colOff>31750</xdr:colOff>
                    <xdr:row>42</xdr:row>
                    <xdr:rowOff>0</xdr:rowOff>
                  </from>
                  <to>
                    <xdr:col>3</xdr:col>
                    <xdr:colOff>260350</xdr:colOff>
                    <xdr:row>43</xdr:row>
                    <xdr:rowOff>0</xdr:rowOff>
                  </to>
                </anchor>
              </controlPr>
            </control>
          </mc:Choice>
        </mc:AlternateContent>
        <mc:AlternateContent xmlns:mc="http://schemas.openxmlformats.org/markup-compatibility/2006">
          <mc:Choice Requires="x14">
            <control shapeId="23574" r:id="rId25" name="Check Box 22">
              <controlPr defaultSize="0" autoFill="0" autoLine="0" autoPict="0">
                <anchor moveWithCells="1">
                  <from>
                    <xdr:col>0</xdr:col>
                    <xdr:colOff>12700</xdr:colOff>
                    <xdr:row>42</xdr:row>
                    <xdr:rowOff>0</xdr:rowOff>
                  </from>
                  <to>
                    <xdr:col>0</xdr:col>
                    <xdr:colOff>203200</xdr:colOff>
                    <xdr:row>43</xdr:row>
                    <xdr:rowOff>0</xdr:rowOff>
                  </to>
                </anchor>
              </controlPr>
            </control>
          </mc:Choice>
        </mc:AlternateContent>
        <mc:AlternateContent xmlns:mc="http://schemas.openxmlformats.org/markup-compatibility/2006">
          <mc:Choice Requires="x14">
            <control shapeId="23575" r:id="rId26" name="Check Box 23">
              <controlPr defaultSize="0" autoFill="0" autoLine="0" autoPict="0">
                <anchor moveWithCells="1">
                  <from>
                    <xdr:col>0</xdr:col>
                    <xdr:colOff>12700</xdr:colOff>
                    <xdr:row>60</xdr:row>
                    <xdr:rowOff>0</xdr:rowOff>
                  </from>
                  <to>
                    <xdr:col>0</xdr:col>
                    <xdr:colOff>241300</xdr:colOff>
                    <xdr:row>61</xdr:row>
                    <xdr:rowOff>12700</xdr:rowOff>
                  </to>
                </anchor>
              </controlPr>
            </control>
          </mc:Choice>
        </mc:AlternateContent>
        <mc:AlternateContent xmlns:mc="http://schemas.openxmlformats.org/markup-compatibility/2006">
          <mc:Choice Requires="x14">
            <control shapeId="23576" r:id="rId27" name="Check Box 24">
              <controlPr defaultSize="0" autoFill="0" autoLine="0" autoPict="0">
                <anchor moveWithCells="1">
                  <from>
                    <xdr:col>3</xdr:col>
                    <xdr:colOff>57150</xdr:colOff>
                    <xdr:row>60</xdr:row>
                    <xdr:rowOff>0</xdr:rowOff>
                  </from>
                  <to>
                    <xdr:col>3</xdr:col>
                    <xdr:colOff>266700</xdr:colOff>
                    <xdr:row>61</xdr:row>
                    <xdr:rowOff>12700</xdr:rowOff>
                  </to>
                </anchor>
              </controlPr>
            </control>
          </mc:Choice>
        </mc:AlternateContent>
        <mc:AlternateContent xmlns:mc="http://schemas.openxmlformats.org/markup-compatibility/2006">
          <mc:Choice Requires="x14">
            <control shapeId="23577" r:id="rId28" name="Check Box 25">
              <controlPr defaultSize="0" autoFill="0" autoLine="0" autoPict="0">
                <anchor moveWithCells="1">
                  <from>
                    <xdr:col>3</xdr:col>
                    <xdr:colOff>57150</xdr:colOff>
                    <xdr:row>61</xdr:row>
                    <xdr:rowOff>12700</xdr:rowOff>
                  </from>
                  <to>
                    <xdr:col>3</xdr:col>
                    <xdr:colOff>266700</xdr:colOff>
                    <xdr:row>62</xdr:row>
                    <xdr:rowOff>12700</xdr:rowOff>
                  </to>
                </anchor>
              </controlPr>
            </control>
          </mc:Choice>
        </mc:AlternateContent>
        <mc:AlternateContent xmlns:mc="http://schemas.openxmlformats.org/markup-compatibility/2006">
          <mc:Choice Requires="x14">
            <control shapeId="23578" r:id="rId29" name="Check Box 26">
              <controlPr defaultSize="0" autoFill="0" autoLine="0" autoPict="0">
                <anchor moveWithCells="1">
                  <from>
                    <xdr:col>1</xdr:col>
                    <xdr:colOff>12700</xdr:colOff>
                    <xdr:row>31</xdr:row>
                    <xdr:rowOff>184150</xdr:rowOff>
                  </from>
                  <to>
                    <xdr:col>1</xdr:col>
                    <xdr:colOff>298450</xdr:colOff>
                    <xdr:row>33</xdr:row>
                    <xdr:rowOff>19050</xdr:rowOff>
                  </to>
                </anchor>
              </controlPr>
            </control>
          </mc:Choice>
        </mc:AlternateContent>
        <mc:AlternateContent xmlns:mc="http://schemas.openxmlformats.org/markup-compatibility/2006">
          <mc:Choice Requires="x14">
            <control shapeId="23579" r:id="rId30" name="Check Box 27">
              <controlPr defaultSize="0" autoFill="0" autoLine="0" autoPict="0">
                <anchor moveWithCells="1">
                  <from>
                    <xdr:col>1</xdr:col>
                    <xdr:colOff>1079500</xdr:colOff>
                    <xdr:row>32</xdr:row>
                    <xdr:rowOff>6350</xdr:rowOff>
                  </from>
                  <to>
                    <xdr:col>1</xdr:col>
                    <xdr:colOff>1428750</xdr:colOff>
                    <xdr:row>33</xdr:row>
                    <xdr:rowOff>6350</xdr:rowOff>
                  </to>
                </anchor>
              </controlPr>
            </control>
          </mc:Choice>
        </mc:AlternateContent>
        <mc:AlternateContent xmlns:mc="http://schemas.openxmlformats.org/markup-compatibility/2006">
          <mc:Choice Requires="x14">
            <control shapeId="23580" r:id="rId31" name="Check Box 28">
              <controlPr defaultSize="0" autoFill="0" autoLine="0" autoPict="0">
                <anchor moveWithCells="1">
                  <from>
                    <xdr:col>0</xdr:col>
                    <xdr:colOff>19050</xdr:colOff>
                    <xdr:row>64</xdr:row>
                    <xdr:rowOff>171450</xdr:rowOff>
                  </from>
                  <to>
                    <xdr:col>0</xdr:col>
                    <xdr:colOff>222250</xdr:colOff>
                    <xdr:row>66</xdr:row>
                    <xdr:rowOff>0</xdr:rowOff>
                  </to>
                </anchor>
              </controlPr>
            </control>
          </mc:Choice>
        </mc:AlternateContent>
        <mc:AlternateContent xmlns:mc="http://schemas.openxmlformats.org/markup-compatibility/2006">
          <mc:Choice Requires="x14">
            <control shapeId="23581" r:id="rId32" name="Check Box 29">
              <controlPr defaultSize="0" autoFill="0" autoLine="0" autoPict="0">
                <anchor moveWithCells="1">
                  <from>
                    <xdr:col>3</xdr:col>
                    <xdr:colOff>31750</xdr:colOff>
                    <xdr:row>48</xdr:row>
                    <xdr:rowOff>0</xdr:rowOff>
                  </from>
                  <to>
                    <xdr:col>3</xdr:col>
                    <xdr:colOff>222250</xdr:colOff>
                    <xdr:row>49</xdr:row>
                    <xdr:rowOff>0</xdr:rowOff>
                  </to>
                </anchor>
              </controlPr>
            </control>
          </mc:Choice>
        </mc:AlternateContent>
        <mc:AlternateContent xmlns:mc="http://schemas.openxmlformats.org/markup-compatibility/2006">
          <mc:Choice Requires="x14">
            <control shapeId="23582" r:id="rId33" name="Check Box 30">
              <controlPr defaultSize="0" autoFill="0" autoLine="0" autoPict="0">
                <anchor moveWithCells="1">
                  <from>
                    <xdr:col>0</xdr:col>
                    <xdr:colOff>12700</xdr:colOff>
                    <xdr:row>47</xdr:row>
                    <xdr:rowOff>171450</xdr:rowOff>
                  </from>
                  <to>
                    <xdr:col>0</xdr:col>
                    <xdr:colOff>222250</xdr:colOff>
                    <xdr:row>49</xdr:row>
                    <xdr:rowOff>0</xdr:rowOff>
                  </to>
                </anchor>
              </controlPr>
            </control>
          </mc:Choice>
        </mc:AlternateContent>
        <mc:AlternateContent xmlns:mc="http://schemas.openxmlformats.org/markup-compatibility/2006">
          <mc:Choice Requires="x14">
            <control shapeId="23583" r:id="rId34" name="Check Box 31">
              <controlPr defaultSize="0" autoFill="0" autoLine="0" autoPict="0">
                <anchor moveWithCells="1">
                  <from>
                    <xdr:col>3</xdr:col>
                    <xdr:colOff>31750</xdr:colOff>
                    <xdr:row>48</xdr:row>
                    <xdr:rowOff>171450</xdr:rowOff>
                  </from>
                  <to>
                    <xdr:col>3</xdr:col>
                    <xdr:colOff>222250</xdr:colOff>
                    <xdr:row>50</xdr:row>
                    <xdr:rowOff>0</xdr:rowOff>
                  </to>
                </anchor>
              </controlPr>
            </control>
          </mc:Choice>
        </mc:AlternateContent>
        <mc:AlternateContent xmlns:mc="http://schemas.openxmlformats.org/markup-compatibility/2006">
          <mc:Choice Requires="x14">
            <control shapeId="23584" r:id="rId35" name="Check Box 32">
              <controlPr defaultSize="0" autoFill="0" autoLine="0" autoPict="0">
                <anchor moveWithCells="1">
                  <from>
                    <xdr:col>0</xdr:col>
                    <xdr:colOff>12700</xdr:colOff>
                    <xdr:row>49</xdr:row>
                    <xdr:rowOff>0</xdr:rowOff>
                  </from>
                  <to>
                    <xdr:col>0</xdr:col>
                    <xdr:colOff>203200</xdr:colOff>
                    <xdr:row>50</xdr:row>
                    <xdr:rowOff>0</xdr:rowOff>
                  </to>
                </anchor>
              </controlPr>
            </control>
          </mc:Choice>
        </mc:AlternateContent>
        <mc:AlternateContent xmlns:mc="http://schemas.openxmlformats.org/markup-compatibility/2006">
          <mc:Choice Requires="x14">
            <control shapeId="23587" r:id="rId36" name="Check Box 35">
              <controlPr defaultSize="0" autoFill="0" autoLine="0" autoPict="0">
                <anchor moveWithCells="1">
                  <from>
                    <xdr:col>0</xdr:col>
                    <xdr:colOff>12700</xdr:colOff>
                    <xdr:row>43</xdr:row>
                    <xdr:rowOff>0</xdr:rowOff>
                  </from>
                  <to>
                    <xdr:col>0</xdr:col>
                    <xdr:colOff>222250</xdr:colOff>
                    <xdr:row>44</xdr:row>
                    <xdr:rowOff>0</xdr:rowOff>
                  </to>
                </anchor>
              </controlPr>
            </control>
          </mc:Choice>
        </mc:AlternateContent>
        <mc:AlternateContent xmlns:mc="http://schemas.openxmlformats.org/markup-compatibility/2006">
          <mc:Choice Requires="x14">
            <control shapeId="23588" r:id="rId37" name="Check Box 36">
              <controlPr defaultSize="0" autoFill="0" autoLine="0" autoPict="0">
                <anchor moveWithCells="1">
                  <from>
                    <xdr:col>3</xdr:col>
                    <xdr:colOff>50800</xdr:colOff>
                    <xdr:row>43</xdr:row>
                    <xdr:rowOff>12700</xdr:rowOff>
                  </from>
                  <to>
                    <xdr:col>3</xdr:col>
                    <xdr:colOff>241300</xdr:colOff>
                    <xdr:row>44</xdr:row>
                    <xdr:rowOff>12700</xdr:rowOff>
                  </to>
                </anchor>
              </controlPr>
            </control>
          </mc:Choice>
        </mc:AlternateContent>
        <mc:AlternateContent xmlns:mc="http://schemas.openxmlformats.org/markup-compatibility/2006">
          <mc:Choice Requires="x14">
            <control shapeId="23589" r:id="rId38" name="Check Box 37">
              <controlPr defaultSize="0" autoFill="0" autoLine="0" autoPict="0">
                <anchor moveWithCells="1">
                  <from>
                    <xdr:col>1</xdr:col>
                    <xdr:colOff>12700</xdr:colOff>
                    <xdr:row>32</xdr:row>
                    <xdr:rowOff>171450</xdr:rowOff>
                  </from>
                  <to>
                    <xdr:col>1</xdr:col>
                    <xdr:colOff>298450</xdr:colOff>
                    <xdr:row>34</xdr:row>
                    <xdr:rowOff>19050</xdr:rowOff>
                  </to>
                </anchor>
              </controlPr>
            </control>
          </mc:Choice>
        </mc:AlternateContent>
        <mc:AlternateContent xmlns:mc="http://schemas.openxmlformats.org/markup-compatibility/2006">
          <mc:Choice Requires="x14">
            <control shapeId="23590" r:id="rId39" name="Check Box 38">
              <controlPr defaultSize="0" autoFill="0" autoLine="0" autoPict="0">
                <anchor moveWithCells="1">
                  <from>
                    <xdr:col>1</xdr:col>
                    <xdr:colOff>1079500</xdr:colOff>
                    <xdr:row>33</xdr:row>
                    <xdr:rowOff>6350</xdr:rowOff>
                  </from>
                  <to>
                    <xdr:col>1</xdr:col>
                    <xdr:colOff>1428750</xdr:colOff>
                    <xdr:row>33</xdr:row>
                    <xdr:rowOff>190500</xdr:rowOff>
                  </to>
                </anchor>
              </controlPr>
            </control>
          </mc:Choice>
        </mc:AlternateContent>
        <mc:AlternateContent xmlns:mc="http://schemas.openxmlformats.org/markup-compatibility/2006">
          <mc:Choice Requires="x14">
            <control shapeId="23591" r:id="rId40" name="Check Box 39">
              <controlPr defaultSize="0" autoFill="0" autoLine="0" autoPict="0">
                <anchor moveWithCells="1">
                  <from>
                    <xdr:col>1</xdr:col>
                    <xdr:colOff>12700</xdr:colOff>
                    <xdr:row>33</xdr:row>
                    <xdr:rowOff>184150</xdr:rowOff>
                  </from>
                  <to>
                    <xdr:col>1</xdr:col>
                    <xdr:colOff>298450</xdr:colOff>
                    <xdr:row>34</xdr:row>
                    <xdr:rowOff>165100</xdr:rowOff>
                  </to>
                </anchor>
              </controlPr>
            </control>
          </mc:Choice>
        </mc:AlternateContent>
        <mc:AlternateContent xmlns:mc="http://schemas.openxmlformats.org/markup-compatibility/2006">
          <mc:Choice Requires="x14">
            <control shapeId="23592" r:id="rId41" name="Check Box 40">
              <controlPr defaultSize="0" autoFill="0" autoLine="0" autoPict="0">
                <anchor moveWithCells="1">
                  <from>
                    <xdr:col>1</xdr:col>
                    <xdr:colOff>1079500</xdr:colOff>
                    <xdr:row>33</xdr:row>
                    <xdr:rowOff>127000</xdr:rowOff>
                  </from>
                  <to>
                    <xdr:col>1</xdr:col>
                    <xdr:colOff>1403350</xdr:colOff>
                    <xdr:row>35</xdr:row>
                    <xdr:rowOff>31750</xdr:rowOff>
                  </to>
                </anchor>
              </controlPr>
            </control>
          </mc:Choice>
        </mc:AlternateContent>
        <mc:AlternateContent xmlns:mc="http://schemas.openxmlformats.org/markup-compatibility/2006">
          <mc:Choice Requires="x14">
            <control shapeId="23665" r:id="rId42" name="Check Box 113">
              <controlPr defaultSize="0" autoFill="0" autoLine="0" autoPict="0">
                <anchor moveWithCells="1">
                  <from>
                    <xdr:col>3</xdr:col>
                    <xdr:colOff>50800</xdr:colOff>
                    <xdr:row>44</xdr:row>
                    <xdr:rowOff>400050</xdr:rowOff>
                  </from>
                  <to>
                    <xdr:col>3</xdr:col>
                    <xdr:colOff>266700</xdr:colOff>
                    <xdr:row>46</xdr:row>
                    <xdr:rowOff>0</xdr:rowOff>
                  </to>
                </anchor>
              </controlPr>
            </control>
          </mc:Choice>
        </mc:AlternateContent>
        <mc:AlternateContent xmlns:mc="http://schemas.openxmlformats.org/markup-compatibility/2006">
          <mc:Choice Requires="x14">
            <control shapeId="23666" r:id="rId43" name="Check Box 114">
              <controlPr defaultSize="0" autoFill="0" autoLine="0" autoPict="0">
                <anchor moveWithCells="1">
                  <from>
                    <xdr:col>0</xdr:col>
                    <xdr:colOff>12700</xdr:colOff>
                    <xdr:row>45</xdr:row>
                    <xdr:rowOff>0</xdr:rowOff>
                  </from>
                  <to>
                    <xdr:col>0</xdr:col>
                    <xdr:colOff>203200</xdr:colOff>
                    <xdr:row>46</xdr:row>
                    <xdr:rowOff>12700</xdr:rowOff>
                  </to>
                </anchor>
              </controlPr>
            </control>
          </mc:Choice>
        </mc:AlternateContent>
        <mc:AlternateContent xmlns:mc="http://schemas.openxmlformats.org/markup-compatibility/2006">
          <mc:Choice Requires="x14">
            <control shapeId="23670" r:id="rId44" name="Check Box 118">
              <controlPr defaultSize="0" autoFill="0" autoLine="0" autoPict="0">
                <anchor moveWithCells="1">
                  <from>
                    <xdr:col>3</xdr:col>
                    <xdr:colOff>31750</xdr:colOff>
                    <xdr:row>49</xdr:row>
                    <xdr:rowOff>171450</xdr:rowOff>
                  </from>
                  <to>
                    <xdr:col>3</xdr:col>
                    <xdr:colOff>190500</xdr:colOff>
                    <xdr:row>51</xdr:row>
                    <xdr:rowOff>0</xdr:rowOff>
                  </to>
                </anchor>
              </controlPr>
            </control>
          </mc:Choice>
        </mc:AlternateContent>
        <mc:AlternateContent xmlns:mc="http://schemas.openxmlformats.org/markup-compatibility/2006">
          <mc:Choice Requires="x14">
            <control shapeId="23671" r:id="rId45" name="Check Box 119">
              <controlPr defaultSize="0" autoFill="0" autoLine="0" autoPict="0">
                <anchor moveWithCells="1">
                  <from>
                    <xdr:col>0</xdr:col>
                    <xdr:colOff>12700</xdr:colOff>
                    <xdr:row>50</xdr:row>
                    <xdr:rowOff>0</xdr:rowOff>
                  </from>
                  <to>
                    <xdr:col>0</xdr:col>
                    <xdr:colOff>222250</xdr:colOff>
                    <xdr:row>51</xdr:row>
                    <xdr:rowOff>0</xdr:rowOff>
                  </to>
                </anchor>
              </controlPr>
            </control>
          </mc:Choice>
        </mc:AlternateContent>
        <mc:AlternateContent xmlns:mc="http://schemas.openxmlformats.org/markup-compatibility/2006">
          <mc:Choice Requires="x14">
            <control shapeId="23672" r:id="rId46" name="Check Box 120">
              <controlPr defaultSize="0" autoFill="0" autoLine="0" autoPict="0">
                <anchor moveWithCells="1">
                  <from>
                    <xdr:col>3</xdr:col>
                    <xdr:colOff>31750</xdr:colOff>
                    <xdr:row>51</xdr:row>
                    <xdr:rowOff>0</xdr:rowOff>
                  </from>
                  <to>
                    <xdr:col>3</xdr:col>
                    <xdr:colOff>203200</xdr:colOff>
                    <xdr:row>52</xdr:row>
                    <xdr:rowOff>0</xdr:rowOff>
                  </to>
                </anchor>
              </controlPr>
            </control>
          </mc:Choice>
        </mc:AlternateContent>
        <mc:AlternateContent xmlns:mc="http://schemas.openxmlformats.org/markup-compatibility/2006">
          <mc:Choice Requires="x14">
            <control shapeId="23673" r:id="rId47" name="Check Box 121">
              <controlPr defaultSize="0" autoFill="0" autoLine="0" autoPict="0">
                <anchor moveWithCells="1">
                  <from>
                    <xdr:col>0</xdr:col>
                    <xdr:colOff>12700</xdr:colOff>
                    <xdr:row>50</xdr:row>
                    <xdr:rowOff>171450</xdr:rowOff>
                  </from>
                  <to>
                    <xdr:col>0</xdr:col>
                    <xdr:colOff>222250</xdr:colOff>
                    <xdr:row>52</xdr:row>
                    <xdr:rowOff>0</xdr:rowOff>
                  </to>
                </anchor>
              </controlPr>
            </control>
          </mc:Choice>
        </mc:AlternateContent>
        <mc:AlternateContent xmlns:mc="http://schemas.openxmlformats.org/markup-compatibility/2006">
          <mc:Choice Requires="x14">
            <control shapeId="23674" r:id="rId48" name="Check Box 122">
              <controlPr defaultSize="0" autoFill="0" autoLine="0" autoPict="0">
                <anchor moveWithCells="1">
                  <from>
                    <xdr:col>3</xdr:col>
                    <xdr:colOff>31750</xdr:colOff>
                    <xdr:row>52</xdr:row>
                    <xdr:rowOff>0</xdr:rowOff>
                  </from>
                  <to>
                    <xdr:col>3</xdr:col>
                    <xdr:colOff>203200</xdr:colOff>
                    <xdr:row>53</xdr:row>
                    <xdr:rowOff>0</xdr:rowOff>
                  </to>
                </anchor>
              </controlPr>
            </control>
          </mc:Choice>
        </mc:AlternateContent>
        <mc:AlternateContent xmlns:mc="http://schemas.openxmlformats.org/markup-compatibility/2006">
          <mc:Choice Requires="x14">
            <control shapeId="23675" r:id="rId49" name="Check Box 123">
              <controlPr defaultSize="0" autoFill="0" autoLine="0" autoPict="0">
                <anchor moveWithCells="1">
                  <from>
                    <xdr:col>0</xdr:col>
                    <xdr:colOff>12700</xdr:colOff>
                    <xdr:row>51</xdr:row>
                    <xdr:rowOff>171450</xdr:rowOff>
                  </from>
                  <to>
                    <xdr:col>0</xdr:col>
                    <xdr:colOff>222250</xdr:colOff>
                    <xdr:row>53</xdr:row>
                    <xdr:rowOff>0</xdr:rowOff>
                  </to>
                </anchor>
              </controlPr>
            </control>
          </mc:Choice>
        </mc:AlternateContent>
        <mc:AlternateContent xmlns:mc="http://schemas.openxmlformats.org/markup-compatibility/2006">
          <mc:Choice Requires="x14">
            <control shapeId="23676" r:id="rId50" name="Check Box 124">
              <controlPr defaultSize="0" autoFill="0" autoLine="0" autoPict="0">
                <anchor moveWithCells="1">
                  <from>
                    <xdr:col>2</xdr:col>
                    <xdr:colOff>2711450</xdr:colOff>
                    <xdr:row>17</xdr:row>
                    <xdr:rowOff>158750</xdr:rowOff>
                  </from>
                  <to>
                    <xdr:col>3</xdr:col>
                    <xdr:colOff>400050</xdr:colOff>
                    <xdr:row>19</xdr:row>
                    <xdr:rowOff>0</xdr:rowOff>
                  </to>
                </anchor>
              </controlPr>
            </control>
          </mc:Choice>
        </mc:AlternateContent>
        <mc:AlternateContent xmlns:mc="http://schemas.openxmlformats.org/markup-compatibility/2006">
          <mc:Choice Requires="x14">
            <control shapeId="23677" r:id="rId51" name="Check Box 125">
              <controlPr defaultSize="0" autoFill="0" autoLine="0" autoPict="0">
                <anchor moveWithCells="1">
                  <from>
                    <xdr:col>3</xdr:col>
                    <xdr:colOff>50800</xdr:colOff>
                    <xdr:row>43</xdr:row>
                    <xdr:rowOff>184150</xdr:rowOff>
                  </from>
                  <to>
                    <xdr:col>3</xdr:col>
                    <xdr:colOff>247650</xdr:colOff>
                    <xdr:row>44</xdr:row>
                    <xdr:rowOff>203200</xdr:rowOff>
                  </to>
                </anchor>
              </controlPr>
            </control>
          </mc:Choice>
        </mc:AlternateContent>
        <mc:AlternateContent xmlns:mc="http://schemas.openxmlformats.org/markup-compatibility/2006">
          <mc:Choice Requires="x14">
            <control shapeId="23678" r:id="rId52" name="Check Box 126">
              <controlPr defaultSize="0" autoFill="0" autoLine="0" autoPict="0">
                <anchor moveWithCells="1">
                  <from>
                    <xdr:col>0</xdr:col>
                    <xdr:colOff>12700</xdr:colOff>
                    <xdr:row>43</xdr:row>
                    <xdr:rowOff>184150</xdr:rowOff>
                  </from>
                  <to>
                    <xdr:col>0</xdr:col>
                    <xdr:colOff>203200</xdr:colOff>
                    <xdr:row>44</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7864F-9A3D-4876-980D-0603E85E336F}">
  <sheetPr>
    <tabColor theme="5" tint="0.79998168889431442"/>
    <pageSetUpPr fitToPage="1"/>
  </sheetPr>
  <dimension ref="B1:P26"/>
  <sheetViews>
    <sheetView zoomScaleNormal="100" workbookViewId="0">
      <selection activeCell="C4" sqref="C4"/>
    </sheetView>
  </sheetViews>
  <sheetFormatPr baseColWidth="10" defaultColWidth="10.81640625" defaultRowHeight="12.5" x14ac:dyDescent="0.25"/>
  <cols>
    <col min="1" max="1" width="3.54296875" style="267" customWidth="1"/>
    <col min="2" max="2" width="3.1796875" style="267" customWidth="1"/>
    <col min="3" max="3" width="71.54296875" style="267" customWidth="1"/>
    <col min="4" max="4" width="3.54296875" style="267" customWidth="1"/>
    <col min="5" max="5" width="4.54296875" style="301" customWidth="1"/>
    <col min="6" max="6" width="16.54296875" style="267" customWidth="1"/>
    <col min="7" max="7" width="4.54296875" style="267" customWidth="1"/>
    <col min="8" max="8" width="16.54296875" style="267" customWidth="1"/>
    <col min="9" max="9" width="4.54296875" style="267" customWidth="1"/>
    <col min="10" max="10" width="16.54296875" style="267" customWidth="1"/>
    <col min="11" max="11" width="9.1796875" style="267" customWidth="1"/>
    <col min="12" max="12" width="3.1796875" style="267" customWidth="1"/>
    <col min="13" max="256" width="10.81640625" style="267"/>
    <col min="257" max="257" width="3.54296875" style="267" customWidth="1"/>
    <col min="258" max="258" width="1.54296875" style="267" customWidth="1"/>
    <col min="259" max="259" width="71.54296875" style="267" customWidth="1"/>
    <col min="260" max="260" width="3.54296875" style="267" customWidth="1"/>
    <col min="261" max="261" width="4.54296875" style="267" customWidth="1"/>
    <col min="262" max="262" width="16.54296875" style="267" customWidth="1"/>
    <col min="263" max="263" width="4.54296875" style="267" customWidth="1"/>
    <col min="264" max="264" width="16.54296875" style="267" customWidth="1"/>
    <col min="265" max="265" width="4.54296875" style="267" customWidth="1"/>
    <col min="266" max="266" width="16.54296875" style="267" customWidth="1"/>
    <col min="267" max="267" width="9.1796875" style="267" customWidth="1"/>
    <col min="268" max="268" width="1.54296875" style="267" customWidth="1"/>
    <col min="269" max="512" width="10.81640625" style="267"/>
    <col min="513" max="513" width="3.54296875" style="267" customWidth="1"/>
    <col min="514" max="514" width="1.54296875" style="267" customWidth="1"/>
    <col min="515" max="515" width="71.54296875" style="267" customWidth="1"/>
    <col min="516" max="516" width="3.54296875" style="267" customWidth="1"/>
    <col min="517" max="517" width="4.54296875" style="267" customWidth="1"/>
    <col min="518" max="518" width="16.54296875" style="267" customWidth="1"/>
    <col min="519" max="519" width="4.54296875" style="267" customWidth="1"/>
    <col min="520" max="520" width="16.54296875" style="267" customWidth="1"/>
    <col min="521" max="521" width="4.54296875" style="267" customWidth="1"/>
    <col min="522" max="522" width="16.54296875" style="267" customWidth="1"/>
    <col min="523" max="523" width="9.1796875" style="267" customWidth="1"/>
    <col min="524" max="524" width="1.54296875" style="267" customWidth="1"/>
    <col min="525" max="768" width="10.81640625" style="267"/>
    <col min="769" max="769" width="3.54296875" style="267" customWidth="1"/>
    <col min="770" max="770" width="1.54296875" style="267" customWidth="1"/>
    <col min="771" max="771" width="71.54296875" style="267" customWidth="1"/>
    <col min="772" max="772" width="3.54296875" style="267" customWidth="1"/>
    <col min="773" max="773" width="4.54296875" style="267" customWidth="1"/>
    <col min="774" max="774" width="16.54296875" style="267" customWidth="1"/>
    <col min="775" max="775" width="4.54296875" style="267" customWidth="1"/>
    <col min="776" max="776" width="16.54296875" style="267" customWidth="1"/>
    <col min="777" max="777" width="4.54296875" style="267" customWidth="1"/>
    <col min="778" max="778" width="16.54296875" style="267" customWidth="1"/>
    <col min="779" max="779" width="9.1796875" style="267" customWidth="1"/>
    <col min="780" max="780" width="1.54296875" style="267" customWidth="1"/>
    <col min="781" max="1024" width="10.81640625" style="267"/>
    <col min="1025" max="1025" width="3.54296875" style="267" customWidth="1"/>
    <col min="1026" max="1026" width="1.54296875" style="267" customWidth="1"/>
    <col min="1027" max="1027" width="71.54296875" style="267" customWidth="1"/>
    <col min="1028" max="1028" width="3.54296875" style="267" customWidth="1"/>
    <col min="1029" max="1029" width="4.54296875" style="267" customWidth="1"/>
    <col min="1030" max="1030" width="16.54296875" style="267" customWidth="1"/>
    <col min="1031" max="1031" width="4.54296875" style="267" customWidth="1"/>
    <col min="1032" max="1032" width="16.54296875" style="267" customWidth="1"/>
    <col min="1033" max="1033" width="4.54296875" style="267" customWidth="1"/>
    <col min="1034" max="1034" width="16.54296875" style="267" customWidth="1"/>
    <col min="1035" max="1035" width="9.1796875" style="267" customWidth="1"/>
    <col min="1036" max="1036" width="1.54296875" style="267" customWidth="1"/>
    <col min="1037" max="1280" width="10.81640625" style="267"/>
    <col min="1281" max="1281" width="3.54296875" style="267" customWidth="1"/>
    <col min="1282" max="1282" width="1.54296875" style="267" customWidth="1"/>
    <col min="1283" max="1283" width="71.54296875" style="267" customWidth="1"/>
    <col min="1284" max="1284" width="3.54296875" style="267" customWidth="1"/>
    <col min="1285" max="1285" width="4.54296875" style="267" customWidth="1"/>
    <col min="1286" max="1286" width="16.54296875" style="267" customWidth="1"/>
    <col min="1287" max="1287" width="4.54296875" style="267" customWidth="1"/>
    <col min="1288" max="1288" width="16.54296875" style="267" customWidth="1"/>
    <col min="1289" max="1289" width="4.54296875" style="267" customWidth="1"/>
    <col min="1290" max="1290" width="16.54296875" style="267" customWidth="1"/>
    <col min="1291" max="1291" width="9.1796875" style="267" customWidth="1"/>
    <col min="1292" max="1292" width="1.54296875" style="267" customWidth="1"/>
    <col min="1293" max="1536" width="10.81640625" style="267"/>
    <col min="1537" max="1537" width="3.54296875" style="267" customWidth="1"/>
    <col min="1538" max="1538" width="1.54296875" style="267" customWidth="1"/>
    <col min="1539" max="1539" width="71.54296875" style="267" customWidth="1"/>
    <col min="1540" max="1540" width="3.54296875" style="267" customWidth="1"/>
    <col min="1541" max="1541" width="4.54296875" style="267" customWidth="1"/>
    <col min="1542" max="1542" width="16.54296875" style="267" customWidth="1"/>
    <col min="1543" max="1543" width="4.54296875" style="267" customWidth="1"/>
    <col min="1544" max="1544" width="16.54296875" style="267" customWidth="1"/>
    <col min="1545" max="1545" width="4.54296875" style="267" customWidth="1"/>
    <col min="1546" max="1546" width="16.54296875" style="267" customWidth="1"/>
    <col min="1547" max="1547" width="9.1796875" style="267" customWidth="1"/>
    <col min="1548" max="1548" width="1.54296875" style="267" customWidth="1"/>
    <col min="1549" max="1792" width="10.81640625" style="267"/>
    <col min="1793" max="1793" width="3.54296875" style="267" customWidth="1"/>
    <col min="1794" max="1794" width="1.54296875" style="267" customWidth="1"/>
    <col min="1795" max="1795" width="71.54296875" style="267" customWidth="1"/>
    <col min="1796" max="1796" width="3.54296875" style="267" customWidth="1"/>
    <col min="1797" max="1797" width="4.54296875" style="267" customWidth="1"/>
    <col min="1798" max="1798" width="16.54296875" style="267" customWidth="1"/>
    <col min="1799" max="1799" width="4.54296875" style="267" customWidth="1"/>
    <col min="1800" max="1800" width="16.54296875" style="267" customWidth="1"/>
    <col min="1801" max="1801" width="4.54296875" style="267" customWidth="1"/>
    <col min="1802" max="1802" width="16.54296875" style="267" customWidth="1"/>
    <col min="1803" max="1803" width="9.1796875" style="267" customWidth="1"/>
    <col min="1804" max="1804" width="1.54296875" style="267" customWidth="1"/>
    <col min="1805" max="2048" width="10.81640625" style="267"/>
    <col min="2049" max="2049" width="3.54296875" style="267" customWidth="1"/>
    <col min="2050" max="2050" width="1.54296875" style="267" customWidth="1"/>
    <col min="2051" max="2051" width="71.54296875" style="267" customWidth="1"/>
    <col min="2052" max="2052" width="3.54296875" style="267" customWidth="1"/>
    <col min="2053" max="2053" width="4.54296875" style="267" customWidth="1"/>
    <col min="2054" max="2054" width="16.54296875" style="267" customWidth="1"/>
    <col min="2055" max="2055" width="4.54296875" style="267" customWidth="1"/>
    <col min="2056" max="2056" width="16.54296875" style="267" customWidth="1"/>
    <col min="2057" max="2057" width="4.54296875" style="267" customWidth="1"/>
    <col min="2058" max="2058" width="16.54296875" style="267" customWidth="1"/>
    <col min="2059" max="2059" width="9.1796875" style="267" customWidth="1"/>
    <col min="2060" max="2060" width="1.54296875" style="267" customWidth="1"/>
    <col min="2061" max="2304" width="10.81640625" style="267"/>
    <col min="2305" max="2305" width="3.54296875" style="267" customWidth="1"/>
    <col min="2306" max="2306" width="1.54296875" style="267" customWidth="1"/>
    <col min="2307" max="2307" width="71.54296875" style="267" customWidth="1"/>
    <col min="2308" max="2308" width="3.54296875" style="267" customWidth="1"/>
    <col min="2309" max="2309" width="4.54296875" style="267" customWidth="1"/>
    <col min="2310" max="2310" width="16.54296875" style="267" customWidth="1"/>
    <col min="2311" max="2311" width="4.54296875" style="267" customWidth="1"/>
    <col min="2312" max="2312" width="16.54296875" style="267" customWidth="1"/>
    <col min="2313" max="2313" width="4.54296875" style="267" customWidth="1"/>
    <col min="2314" max="2314" width="16.54296875" style="267" customWidth="1"/>
    <col min="2315" max="2315" width="9.1796875" style="267" customWidth="1"/>
    <col min="2316" max="2316" width="1.54296875" style="267" customWidth="1"/>
    <col min="2317" max="2560" width="10.81640625" style="267"/>
    <col min="2561" max="2561" width="3.54296875" style="267" customWidth="1"/>
    <col min="2562" max="2562" width="1.54296875" style="267" customWidth="1"/>
    <col min="2563" max="2563" width="71.54296875" style="267" customWidth="1"/>
    <col min="2564" max="2564" width="3.54296875" style="267" customWidth="1"/>
    <col min="2565" max="2565" width="4.54296875" style="267" customWidth="1"/>
    <col min="2566" max="2566" width="16.54296875" style="267" customWidth="1"/>
    <col min="2567" max="2567" width="4.54296875" style="267" customWidth="1"/>
    <col min="2568" max="2568" width="16.54296875" style="267" customWidth="1"/>
    <col min="2569" max="2569" width="4.54296875" style="267" customWidth="1"/>
    <col min="2570" max="2570" width="16.54296875" style="267" customWidth="1"/>
    <col min="2571" max="2571" width="9.1796875" style="267" customWidth="1"/>
    <col min="2572" max="2572" width="1.54296875" style="267" customWidth="1"/>
    <col min="2573" max="2816" width="10.81640625" style="267"/>
    <col min="2817" max="2817" width="3.54296875" style="267" customWidth="1"/>
    <col min="2818" max="2818" width="1.54296875" style="267" customWidth="1"/>
    <col min="2819" max="2819" width="71.54296875" style="267" customWidth="1"/>
    <col min="2820" max="2820" width="3.54296875" style="267" customWidth="1"/>
    <col min="2821" max="2821" width="4.54296875" style="267" customWidth="1"/>
    <col min="2822" max="2822" width="16.54296875" style="267" customWidth="1"/>
    <col min="2823" max="2823" width="4.54296875" style="267" customWidth="1"/>
    <col min="2824" max="2824" width="16.54296875" style="267" customWidth="1"/>
    <col min="2825" max="2825" width="4.54296875" style="267" customWidth="1"/>
    <col min="2826" max="2826" width="16.54296875" style="267" customWidth="1"/>
    <col min="2827" max="2827" width="9.1796875" style="267" customWidth="1"/>
    <col min="2828" max="2828" width="1.54296875" style="267" customWidth="1"/>
    <col min="2829" max="3072" width="10.81640625" style="267"/>
    <col min="3073" max="3073" width="3.54296875" style="267" customWidth="1"/>
    <col min="3074" max="3074" width="1.54296875" style="267" customWidth="1"/>
    <col min="3075" max="3075" width="71.54296875" style="267" customWidth="1"/>
    <col min="3076" max="3076" width="3.54296875" style="267" customWidth="1"/>
    <col min="3077" max="3077" width="4.54296875" style="267" customWidth="1"/>
    <col min="3078" max="3078" width="16.54296875" style="267" customWidth="1"/>
    <col min="3079" max="3079" width="4.54296875" style="267" customWidth="1"/>
    <col min="3080" max="3080" width="16.54296875" style="267" customWidth="1"/>
    <col min="3081" max="3081" width="4.54296875" style="267" customWidth="1"/>
    <col min="3082" max="3082" width="16.54296875" style="267" customWidth="1"/>
    <col min="3083" max="3083" width="9.1796875" style="267" customWidth="1"/>
    <col min="3084" max="3084" width="1.54296875" style="267" customWidth="1"/>
    <col min="3085" max="3328" width="10.81640625" style="267"/>
    <col min="3329" max="3329" width="3.54296875" style="267" customWidth="1"/>
    <col min="3330" max="3330" width="1.54296875" style="267" customWidth="1"/>
    <col min="3331" max="3331" width="71.54296875" style="267" customWidth="1"/>
    <col min="3332" max="3332" width="3.54296875" style="267" customWidth="1"/>
    <col min="3333" max="3333" width="4.54296875" style="267" customWidth="1"/>
    <col min="3334" max="3334" width="16.54296875" style="267" customWidth="1"/>
    <col min="3335" max="3335" width="4.54296875" style="267" customWidth="1"/>
    <col min="3336" max="3336" width="16.54296875" style="267" customWidth="1"/>
    <col min="3337" max="3337" width="4.54296875" style="267" customWidth="1"/>
    <col min="3338" max="3338" width="16.54296875" style="267" customWidth="1"/>
    <col min="3339" max="3339" width="9.1796875" style="267" customWidth="1"/>
    <col min="3340" max="3340" width="1.54296875" style="267" customWidth="1"/>
    <col min="3341" max="3584" width="10.81640625" style="267"/>
    <col min="3585" max="3585" width="3.54296875" style="267" customWidth="1"/>
    <col min="3586" max="3586" width="1.54296875" style="267" customWidth="1"/>
    <col min="3587" max="3587" width="71.54296875" style="267" customWidth="1"/>
    <col min="3588" max="3588" width="3.54296875" style="267" customWidth="1"/>
    <col min="3589" max="3589" width="4.54296875" style="267" customWidth="1"/>
    <col min="3590" max="3590" width="16.54296875" style="267" customWidth="1"/>
    <col min="3591" max="3591" width="4.54296875" style="267" customWidth="1"/>
    <col min="3592" max="3592" width="16.54296875" style="267" customWidth="1"/>
    <col min="3593" max="3593" width="4.54296875" style="267" customWidth="1"/>
    <col min="3594" max="3594" width="16.54296875" style="267" customWidth="1"/>
    <col min="3595" max="3595" width="9.1796875" style="267" customWidth="1"/>
    <col min="3596" max="3596" width="1.54296875" style="267" customWidth="1"/>
    <col min="3597" max="3840" width="10.81640625" style="267"/>
    <col min="3841" max="3841" width="3.54296875" style="267" customWidth="1"/>
    <col min="3842" max="3842" width="1.54296875" style="267" customWidth="1"/>
    <col min="3843" max="3843" width="71.54296875" style="267" customWidth="1"/>
    <col min="3844" max="3844" width="3.54296875" style="267" customWidth="1"/>
    <col min="3845" max="3845" width="4.54296875" style="267" customWidth="1"/>
    <col min="3846" max="3846" width="16.54296875" style="267" customWidth="1"/>
    <col min="3847" max="3847" width="4.54296875" style="267" customWidth="1"/>
    <col min="3848" max="3848" width="16.54296875" style="267" customWidth="1"/>
    <col min="3849" max="3849" width="4.54296875" style="267" customWidth="1"/>
    <col min="3850" max="3850" width="16.54296875" style="267" customWidth="1"/>
    <col min="3851" max="3851" width="9.1796875" style="267" customWidth="1"/>
    <col min="3852" max="3852" width="1.54296875" style="267" customWidth="1"/>
    <col min="3853" max="4096" width="10.81640625" style="267"/>
    <col min="4097" max="4097" width="3.54296875" style="267" customWidth="1"/>
    <col min="4098" max="4098" width="1.54296875" style="267" customWidth="1"/>
    <col min="4099" max="4099" width="71.54296875" style="267" customWidth="1"/>
    <col min="4100" max="4100" width="3.54296875" style="267" customWidth="1"/>
    <col min="4101" max="4101" width="4.54296875" style="267" customWidth="1"/>
    <col min="4102" max="4102" width="16.54296875" style="267" customWidth="1"/>
    <col min="4103" max="4103" width="4.54296875" style="267" customWidth="1"/>
    <col min="4104" max="4104" width="16.54296875" style="267" customWidth="1"/>
    <col min="4105" max="4105" width="4.54296875" style="267" customWidth="1"/>
    <col min="4106" max="4106" width="16.54296875" style="267" customWidth="1"/>
    <col min="4107" max="4107" width="9.1796875" style="267" customWidth="1"/>
    <col min="4108" max="4108" width="1.54296875" style="267" customWidth="1"/>
    <col min="4109" max="4352" width="10.81640625" style="267"/>
    <col min="4353" max="4353" width="3.54296875" style="267" customWidth="1"/>
    <col min="4354" max="4354" width="1.54296875" style="267" customWidth="1"/>
    <col min="4355" max="4355" width="71.54296875" style="267" customWidth="1"/>
    <col min="4356" max="4356" width="3.54296875" style="267" customWidth="1"/>
    <col min="4357" max="4357" width="4.54296875" style="267" customWidth="1"/>
    <col min="4358" max="4358" width="16.54296875" style="267" customWidth="1"/>
    <col min="4359" max="4359" width="4.54296875" style="267" customWidth="1"/>
    <col min="4360" max="4360" width="16.54296875" style="267" customWidth="1"/>
    <col min="4361" max="4361" width="4.54296875" style="267" customWidth="1"/>
    <col min="4362" max="4362" width="16.54296875" style="267" customWidth="1"/>
    <col min="4363" max="4363" width="9.1796875" style="267" customWidth="1"/>
    <col min="4364" max="4364" width="1.54296875" style="267" customWidth="1"/>
    <col min="4365" max="4608" width="10.81640625" style="267"/>
    <col min="4609" max="4609" width="3.54296875" style="267" customWidth="1"/>
    <col min="4610" max="4610" width="1.54296875" style="267" customWidth="1"/>
    <col min="4611" max="4611" width="71.54296875" style="267" customWidth="1"/>
    <col min="4612" max="4612" width="3.54296875" style="267" customWidth="1"/>
    <col min="4613" max="4613" width="4.54296875" style="267" customWidth="1"/>
    <col min="4614" max="4614" width="16.54296875" style="267" customWidth="1"/>
    <col min="4615" max="4615" width="4.54296875" style="267" customWidth="1"/>
    <col min="4616" max="4616" width="16.54296875" style="267" customWidth="1"/>
    <col min="4617" max="4617" width="4.54296875" style="267" customWidth="1"/>
    <col min="4618" max="4618" width="16.54296875" style="267" customWidth="1"/>
    <col min="4619" max="4619" width="9.1796875" style="267" customWidth="1"/>
    <col min="4620" max="4620" width="1.54296875" style="267" customWidth="1"/>
    <col min="4621" max="4864" width="10.81640625" style="267"/>
    <col min="4865" max="4865" width="3.54296875" style="267" customWidth="1"/>
    <col min="4866" max="4866" width="1.54296875" style="267" customWidth="1"/>
    <col min="4867" max="4867" width="71.54296875" style="267" customWidth="1"/>
    <col min="4868" max="4868" width="3.54296875" style="267" customWidth="1"/>
    <col min="4869" max="4869" width="4.54296875" style="267" customWidth="1"/>
    <col min="4870" max="4870" width="16.54296875" style="267" customWidth="1"/>
    <col min="4871" max="4871" width="4.54296875" style="267" customWidth="1"/>
    <col min="4872" max="4872" width="16.54296875" style="267" customWidth="1"/>
    <col min="4873" max="4873" width="4.54296875" style="267" customWidth="1"/>
    <col min="4874" max="4874" width="16.54296875" style="267" customWidth="1"/>
    <col min="4875" max="4875" width="9.1796875" style="267" customWidth="1"/>
    <col min="4876" max="4876" width="1.54296875" style="267" customWidth="1"/>
    <col min="4877" max="5120" width="10.81640625" style="267"/>
    <col min="5121" max="5121" width="3.54296875" style="267" customWidth="1"/>
    <col min="5122" max="5122" width="1.54296875" style="267" customWidth="1"/>
    <col min="5123" max="5123" width="71.54296875" style="267" customWidth="1"/>
    <col min="5124" max="5124" width="3.54296875" style="267" customWidth="1"/>
    <col min="5125" max="5125" width="4.54296875" style="267" customWidth="1"/>
    <col min="5126" max="5126" width="16.54296875" style="267" customWidth="1"/>
    <col min="5127" max="5127" width="4.54296875" style="267" customWidth="1"/>
    <col min="5128" max="5128" width="16.54296875" style="267" customWidth="1"/>
    <col min="5129" max="5129" width="4.54296875" style="267" customWidth="1"/>
    <col min="5130" max="5130" width="16.54296875" style="267" customWidth="1"/>
    <col min="5131" max="5131" width="9.1796875" style="267" customWidth="1"/>
    <col min="5132" max="5132" width="1.54296875" style="267" customWidth="1"/>
    <col min="5133" max="5376" width="10.81640625" style="267"/>
    <col min="5377" max="5377" width="3.54296875" style="267" customWidth="1"/>
    <col min="5378" max="5378" width="1.54296875" style="267" customWidth="1"/>
    <col min="5379" max="5379" width="71.54296875" style="267" customWidth="1"/>
    <col min="5380" max="5380" width="3.54296875" style="267" customWidth="1"/>
    <col min="5381" max="5381" width="4.54296875" style="267" customWidth="1"/>
    <col min="5382" max="5382" width="16.54296875" style="267" customWidth="1"/>
    <col min="5383" max="5383" width="4.54296875" style="267" customWidth="1"/>
    <col min="5384" max="5384" width="16.54296875" style="267" customWidth="1"/>
    <col min="5385" max="5385" width="4.54296875" style="267" customWidth="1"/>
    <col min="5386" max="5386" width="16.54296875" style="267" customWidth="1"/>
    <col min="5387" max="5387" width="9.1796875" style="267" customWidth="1"/>
    <col min="5388" max="5388" width="1.54296875" style="267" customWidth="1"/>
    <col min="5389" max="5632" width="10.81640625" style="267"/>
    <col min="5633" max="5633" width="3.54296875" style="267" customWidth="1"/>
    <col min="5634" max="5634" width="1.54296875" style="267" customWidth="1"/>
    <col min="5635" max="5635" width="71.54296875" style="267" customWidth="1"/>
    <col min="5636" max="5636" width="3.54296875" style="267" customWidth="1"/>
    <col min="5637" max="5637" width="4.54296875" style="267" customWidth="1"/>
    <col min="5638" max="5638" width="16.54296875" style="267" customWidth="1"/>
    <col min="5639" max="5639" width="4.54296875" style="267" customWidth="1"/>
    <col min="5640" max="5640" width="16.54296875" style="267" customWidth="1"/>
    <col min="5641" max="5641" width="4.54296875" style="267" customWidth="1"/>
    <col min="5642" max="5642" width="16.54296875" style="267" customWidth="1"/>
    <col min="5643" max="5643" width="9.1796875" style="267" customWidth="1"/>
    <col min="5644" max="5644" width="1.54296875" style="267" customWidth="1"/>
    <col min="5645" max="5888" width="10.81640625" style="267"/>
    <col min="5889" max="5889" width="3.54296875" style="267" customWidth="1"/>
    <col min="5890" max="5890" width="1.54296875" style="267" customWidth="1"/>
    <col min="5891" max="5891" width="71.54296875" style="267" customWidth="1"/>
    <col min="5892" max="5892" width="3.54296875" style="267" customWidth="1"/>
    <col min="5893" max="5893" width="4.54296875" style="267" customWidth="1"/>
    <col min="5894" max="5894" width="16.54296875" style="267" customWidth="1"/>
    <col min="5895" max="5895" width="4.54296875" style="267" customWidth="1"/>
    <col min="5896" max="5896" width="16.54296875" style="267" customWidth="1"/>
    <col min="5897" max="5897" width="4.54296875" style="267" customWidth="1"/>
    <col min="5898" max="5898" width="16.54296875" style="267" customWidth="1"/>
    <col min="5899" max="5899" width="9.1796875" style="267" customWidth="1"/>
    <col min="5900" max="5900" width="1.54296875" style="267" customWidth="1"/>
    <col min="5901" max="6144" width="10.81640625" style="267"/>
    <col min="6145" max="6145" width="3.54296875" style="267" customWidth="1"/>
    <col min="6146" max="6146" width="1.54296875" style="267" customWidth="1"/>
    <col min="6147" max="6147" width="71.54296875" style="267" customWidth="1"/>
    <col min="6148" max="6148" width="3.54296875" style="267" customWidth="1"/>
    <col min="6149" max="6149" width="4.54296875" style="267" customWidth="1"/>
    <col min="6150" max="6150" width="16.54296875" style="267" customWidth="1"/>
    <col min="6151" max="6151" width="4.54296875" style="267" customWidth="1"/>
    <col min="6152" max="6152" width="16.54296875" style="267" customWidth="1"/>
    <col min="6153" max="6153" width="4.54296875" style="267" customWidth="1"/>
    <col min="6154" max="6154" width="16.54296875" style="267" customWidth="1"/>
    <col min="6155" max="6155" width="9.1796875" style="267" customWidth="1"/>
    <col min="6156" max="6156" width="1.54296875" style="267" customWidth="1"/>
    <col min="6157" max="6400" width="10.81640625" style="267"/>
    <col min="6401" max="6401" width="3.54296875" style="267" customWidth="1"/>
    <col min="6402" max="6402" width="1.54296875" style="267" customWidth="1"/>
    <col min="6403" max="6403" width="71.54296875" style="267" customWidth="1"/>
    <col min="6404" max="6404" width="3.54296875" style="267" customWidth="1"/>
    <col min="6405" max="6405" width="4.54296875" style="267" customWidth="1"/>
    <col min="6406" max="6406" width="16.54296875" style="267" customWidth="1"/>
    <col min="6407" max="6407" width="4.54296875" style="267" customWidth="1"/>
    <col min="6408" max="6408" width="16.54296875" style="267" customWidth="1"/>
    <col min="6409" max="6409" width="4.54296875" style="267" customWidth="1"/>
    <col min="6410" max="6410" width="16.54296875" style="267" customWidth="1"/>
    <col min="6411" max="6411" width="9.1796875" style="267" customWidth="1"/>
    <col min="6412" max="6412" width="1.54296875" style="267" customWidth="1"/>
    <col min="6413" max="6656" width="10.81640625" style="267"/>
    <col min="6657" max="6657" width="3.54296875" style="267" customWidth="1"/>
    <col min="6658" max="6658" width="1.54296875" style="267" customWidth="1"/>
    <col min="6659" max="6659" width="71.54296875" style="267" customWidth="1"/>
    <col min="6660" max="6660" width="3.54296875" style="267" customWidth="1"/>
    <col min="6661" max="6661" width="4.54296875" style="267" customWidth="1"/>
    <col min="6662" max="6662" width="16.54296875" style="267" customWidth="1"/>
    <col min="6663" max="6663" width="4.54296875" style="267" customWidth="1"/>
    <col min="6664" max="6664" width="16.54296875" style="267" customWidth="1"/>
    <col min="6665" max="6665" width="4.54296875" style="267" customWidth="1"/>
    <col min="6666" max="6666" width="16.54296875" style="267" customWidth="1"/>
    <col min="6667" max="6667" width="9.1796875" style="267" customWidth="1"/>
    <col min="6668" max="6668" width="1.54296875" style="267" customWidth="1"/>
    <col min="6669" max="6912" width="10.81640625" style="267"/>
    <col min="6913" max="6913" width="3.54296875" style="267" customWidth="1"/>
    <col min="6914" max="6914" width="1.54296875" style="267" customWidth="1"/>
    <col min="6915" max="6915" width="71.54296875" style="267" customWidth="1"/>
    <col min="6916" max="6916" width="3.54296875" style="267" customWidth="1"/>
    <col min="6917" max="6917" width="4.54296875" style="267" customWidth="1"/>
    <col min="6918" max="6918" width="16.54296875" style="267" customWidth="1"/>
    <col min="6919" max="6919" width="4.54296875" style="267" customWidth="1"/>
    <col min="6920" max="6920" width="16.54296875" style="267" customWidth="1"/>
    <col min="6921" max="6921" width="4.54296875" style="267" customWidth="1"/>
    <col min="6922" max="6922" width="16.54296875" style="267" customWidth="1"/>
    <col min="6923" max="6923" width="9.1796875" style="267" customWidth="1"/>
    <col min="6924" max="6924" width="1.54296875" style="267" customWidth="1"/>
    <col min="6925" max="7168" width="10.81640625" style="267"/>
    <col min="7169" max="7169" width="3.54296875" style="267" customWidth="1"/>
    <col min="7170" max="7170" width="1.54296875" style="267" customWidth="1"/>
    <col min="7171" max="7171" width="71.54296875" style="267" customWidth="1"/>
    <col min="7172" max="7172" width="3.54296875" style="267" customWidth="1"/>
    <col min="7173" max="7173" width="4.54296875" style="267" customWidth="1"/>
    <col min="7174" max="7174" width="16.54296875" style="267" customWidth="1"/>
    <col min="7175" max="7175" width="4.54296875" style="267" customWidth="1"/>
    <col min="7176" max="7176" width="16.54296875" style="267" customWidth="1"/>
    <col min="7177" max="7177" width="4.54296875" style="267" customWidth="1"/>
    <col min="7178" max="7178" width="16.54296875" style="267" customWidth="1"/>
    <col min="7179" max="7179" width="9.1796875" style="267" customWidth="1"/>
    <col min="7180" max="7180" width="1.54296875" style="267" customWidth="1"/>
    <col min="7181" max="7424" width="10.81640625" style="267"/>
    <col min="7425" max="7425" width="3.54296875" style="267" customWidth="1"/>
    <col min="7426" max="7426" width="1.54296875" style="267" customWidth="1"/>
    <col min="7427" max="7427" width="71.54296875" style="267" customWidth="1"/>
    <col min="7428" max="7428" width="3.54296875" style="267" customWidth="1"/>
    <col min="7429" max="7429" width="4.54296875" style="267" customWidth="1"/>
    <col min="7430" max="7430" width="16.54296875" style="267" customWidth="1"/>
    <col min="7431" max="7431" width="4.54296875" style="267" customWidth="1"/>
    <col min="7432" max="7432" width="16.54296875" style="267" customWidth="1"/>
    <col min="7433" max="7433" width="4.54296875" style="267" customWidth="1"/>
    <col min="7434" max="7434" width="16.54296875" style="267" customWidth="1"/>
    <col min="7435" max="7435" width="9.1796875" style="267" customWidth="1"/>
    <col min="7436" max="7436" width="1.54296875" style="267" customWidth="1"/>
    <col min="7437" max="7680" width="10.81640625" style="267"/>
    <col min="7681" max="7681" width="3.54296875" style="267" customWidth="1"/>
    <col min="7682" max="7682" width="1.54296875" style="267" customWidth="1"/>
    <col min="7683" max="7683" width="71.54296875" style="267" customWidth="1"/>
    <col min="7684" max="7684" width="3.54296875" style="267" customWidth="1"/>
    <col min="7685" max="7685" width="4.54296875" style="267" customWidth="1"/>
    <col min="7686" max="7686" width="16.54296875" style="267" customWidth="1"/>
    <col min="7687" max="7687" width="4.54296875" style="267" customWidth="1"/>
    <col min="7688" max="7688" width="16.54296875" style="267" customWidth="1"/>
    <col min="7689" max="7689" width="4.54296875" style="267" customWidth="1"/>
    <col min="7690" max="7690" width="16.54296875" style="267" customWidth="1"/>
    <col min="7691" max="7691" width="9.1796875" style="267" customWidth="1"/>
    <col min="7692" max="7692" width="1.54296875" style="267" customWidth="1"/>
    <col min="7693" max="7936" width="10.81640625" style="267"/>
    <col min="7937" max="7937" width="3.54296875" style="267" customWidth="1"/>
    <col min="7938" max="7938" width="1.54296875" style="267" customWidth="1"/>
    <col min="7939" max="7939" width="71.54296875" style="267" customWidth="1"/>
    <col min="7940" max="7940" width="3.54296875" style="267" customWidth="1"/>
    <col min="7941" max="7941" width="4.54296875" style="267" customWidth="1"/>
    <col min="7942" max="7942" width="16.54296875" style="267" customWidth="1"/>
    <col min="7943" max="7943" width="4.54296875" style="267" customWidth="1"/>
    <col min="7944" max="7944" width="16.54296875" style="267" customWidth="1"/>
    <col min="7945" max="7945" width="4.54296875" style="267" customWidth="1"/>
    <col min="7946" max="7946" width="16.54296875" style="267" customWidth="1"/>
    <col min="7947" max="7947" width="9.1796875" style="267" customWidth="1"/>
    <col min="7948" max="7948" width="1.54296875" style="267" customWidth="1"/>
    <col min="7949" max="8192" width="10.81640625" style="267"/>
    <col min="8193" max="8193" width="3.54296875" style="267" customWidth="1"/>
    <col min="8194" max="8194" width="1.54296875" style="267" customWidth="1"/>
    <col min="8195" max="8195" width="71.54296875" style="267" customWidth="1"/>
    <col min="8196" max="8196" width="3.54296875" style="267" customWidth="1"/>
    <col min="8197" max="8197" width="4.54296875" style="267" customWidth="1"/>
    <col min="8198" max="8198" width="16.54296875" style="267" customWidth="1"/>
    <col min="8199" max="8199" width="4.54296875" style="267" customWidth="1"/>
    <col min="8200" max="8200" width="16.54296875" style="267" customWidth="1"/>
    <col min="8201" max="8201" width="4.54296875" style="267" customWidth="1"/>
    <col min="8202" max="8202" width="16.54296875" style="267" customWidth="1"/>
    <col min="8203" max="8203" width="9.1796875" style="267" customWidth="1"/>
    <col min="8204" max="8204" width="1.54296875" style="267" customWidth="1"/>
    <col min="8205" max="8448" width="10.81640625" style="267"/>
    <col min="8449" max="8449" width="3.54296875" style="267" customWidth="1"/>
    <col min="8450" max="8450" width="1.54296875" style="267" customWidth="1"/>
    <col min="8451" max="8451" width="71.54296875" style="267" customWidth="1"/>
    <col min="8452" max="8452" width="3.54296875" style="267" customWidth="1"/>
    <col min="8453" max="8453" width="4.54296875" style="267" customWidth="1"/>
    <col min="8454" max="8454" width="16.54296875" style="267" customWidth="1"/>
    <col min="8455" max="8455" width="4.54296875" style="267" customWidth="1"/>
    <col min="8456" max="8456" width="16.54296875" style="267" customWidth="1"/>
    <col min="8457" max="8457" width="4.54296875" style="267" customWidth="1"/>
    <col min="8458" max="8458" width="16.54296875" style="267" customWidth="1"/>
    <col min="8459" max="8459" width="9.1796875" style="267" customWidth="1"/>
    <col min="8460" max="8460" width="1.54296875" style="267" customWidth="1"/>
    <col min="8461" max="8704" width="10.81640625" style="267"/>
    <col min="8705" max="8705" width="3.54296875" style="267" customWidth="1"/>
    <col min="8706" max="8706" width="1.54296875" style="267" customWidth="1"/>
    <col min="8707" max="8707" width="71.54296875" style="267" customWidth="1"/>
    <col min="8708" max="8708" width="3.54296875" style="267" customWidth="1"/>
    <col min="8709" max="8709" width="4.54296875" style="267" customWidth="1"/>
    <col min="8710" max="8710" width="16.54296875" style="267" customWidth="1"/>
    <col min="8711" max="8711" width="4.54296875" style="267" customWidth="1"/>
    <col min="8712" max="8712" width="16.54296875" style="267" customWidth="1"/>
    <col min="8713" max="8713" width="4.54296875" style="267" customWidth="1"/>
    <col min="8714" max="8714" width="16.54296875" style="267" customWidth="1"/>
    <col min="8715" max="8715" width="9.1796875" style="267" customWidth="1"/>
    <col min="8716" max="8716" width="1.54296875" style="267" customWidth="1"/>
    <col min="8717" max="8960" width="10.81640625" style="267"/>
    <col min="8961" max="8961" width="3.54296875" style="267" customWidth="1"/>
    <col min="8962" max="8962" width="1.54296875" style="267" customWidth="1"/>
    <col min="8963" max="8963" width="71.54296875" style="267" customWidth="1"/>
    <col min="8964" max="8964" width="3.54296875" style="267" customWidth="1"/>
    <col min="8965" max="8965" width="4.54296875" style="267" customWidth="1"/>
    <col min="8966" max="8966" width="16.54296875" style="267" customWidth="1"/>
    <col min="8967" max="8967" width="4.54296875" style="267" customWidth="1"/>
    <col min="8968" max="8968" width="16.54296875" style="267" customWidth="1"/>
    <col min="8969" max="8969" width="4.54296875" style="267" customWidth="1"/>
    <col min="8970" max="8970" width="16.54296875" style="267" customWidth="1"/>
    <col min="8971" max="8971" width="9.1796875" style="267" customWidth="1"/>
    <col min="8972" max="8972" width="1.54296875" style="267" customWidth="1"/>
    <col min="8973" max="9216" width="10.81640625" style="267"/>
    <col min="9217" max="9217" width="3.54296875" style="267" customWidth="1"/>
    <col min="9218" max="9218" width="1.54296875" style="267" customWidth="1"/>
    <col min="9219" max="9219" width="71.54296875" style="267" customWidth="1"/>
    <col min="9220" max="9220" width="3.54296875" style="267" customWidth="1"/>
    <col min="9221" max="9221" width="4.54296875" style="267" customWidth="1"/>
    <col min="9222" max="9222" width="16.54296875" style="267" customWidth="1"/>
    <col min="9223" max="9223" width="4.54296875" style="267" customWidth="1"/>
    <col min="9224" max="9224" width="16.54296875" style="267" customWidth="1"/>
    <col min="9225" max="9225" width="4.54296875" style="267" customWidth="1"/>
    <col min="9226" max="9226" width="16.54296875" style="267" customWidth="1"/>
    <col min="9227" max="9227" width="9.1796875" style="267" customWidth="1"/>
    <col min="9228" max="9228" width="1.54296875" style="267" customWidth="1"/>
    <col min="9229" max="9472" width="10.81640625" style="267"/>
    <col min="9473" max="9473" width="3.54296875" style="267" customWidth="1"/>
    <col min="9474" max="9474" width="1.54296875" style="267" customWidth="1"/>
    <col min="9475" max="9475" width="71.54296875" style="267" customWidth="1"/>
    <col min="9476" max="9476" width="3.54296875" style="267" customWidth="1"/>
    <col min="9477" max="9477" width="4.54296875" style="267" customWidth="1"/>
    <col min="9478" max="9478" width="16.54296875" style="267" customWidth="1"/>
    <col min="9479" max="9479" width="4.54296875" style="267" customWidth="1"/>
    <col min="9480" max="9480" width="16.54296875" style="267" customWidth="1"/>
    <col min="9481" max="9481" width="4.54296875" style="267" customWidth="1"/>
    <col min="9482" max="9482" width="16.54296875" style="267" customWidth="1"/>
    <col min="9483" max="9483" width="9.1796875" style="267" customWidth="1"/>
    <col min="9484" max="9484" width="1.54296875" style="267" customWidth="1"/>
    <col min="9485" max="9728" width="10.81640625" style="267"/>
    <col min="9729" max="9729" width="3.54296875" style="267" customWidth="1"/>
    <col min="9730" max="9730" width="1.54296875" style="267" customWidth="1"/>
    <col min="9731" max="9731" width="71.54296875" style="267" customWidth="1"/>
    <col min="9732" max="9732" width="3.54296875" style="267" customWidth="1"/>
    <col min="9733" max="9733" width="4.54296875" style="267" customWidth="1"/>
    <col min="9734" max="9734" width="16.54296875" style="267" customWidth="1"/>
    <col min="9735" max="9735" width="4.54296875" style="267" customWidth="1"/>
    <col min="9736" max="9736" width="16.54296875" style="267" customWidth="1"/>
    <col min="9737" max="9737" width="4.54296875" style="267" customWidth="1"/>
    <col min="9738" max="9738" width="16.54296875" style="267" customWidth="1"/>
    <col min="9739" max="9739" width="9.1796875" style="267" customWidth="1"/>
    <col min="9740" max="9740" width="1.54296875" style="267" customWidth="1"/>
    <col min="9741" max="9984" width="10.81640625" style="267"/>
    <col min="9985" max="9985" width="3.54296875" style="267" customWidth="1"/>
    <col min="9986" max="9986" width="1.54296875" style="267" customWidth="1"/>
    <col min="9987" max="9987" width="71.54296875" style="267" customWidth="1"/>
    <col min="9988" max="9988" width="3.54296875" style="267" customWidth="1"/>
    <col min="9989" max="9989" width="4.54296875" style="267" customWidth="1"/>
    <col min="9990" max="9990" width="16.54296875" style="267" customWidth="1"/>
    <col min="9991" max="9991" width="4.54296875" style="267" customWidth="1"/>
    <col min="9992" max="9992" width="16.54296875" style="267" customWidth="1"/>
    <col min="9993" max="9993" width="4.54296875" style="267" customWidth="1"/>
    <col min="9994" max="9994" width="16.54296875" style="267" customWidth="1"/>
    <col min="9995" max="9995" width="9.1796875" style="267" customWidth="1"/>
    <col min="9996" max="9996" width="1.54296875" style="267" customWidth="1"/>
    <col min="9997" max="10240" width="10.81640625" style="267"/>
    <col min="10241" max="10241" width="3.54296875" style="267" customWidth="1"/>
    <col min="10242" max="10242" width="1.54296875" style="267" customWidth="1"/>
    <col min="10243" max="10243" width="71.54296875" style="267" customWidth="1"/>
    <col min="10244" max="10244" width="3.54296875" style="267" customWidth="1"/>
    <col min="10245" max="10245" width="4.54296875" style="267" customWidth="1"/>
    <col min="10246" max="10246" width="16.54296875" style="267" customWidth="1"/>
    <col min="10247" max="10247" width="4.54296875" style="267" customWidth="1"/>
    <col min="10248" max="10248" width="16.54296875" style="267" customWidth="1"/>
    <col min="10249" max="10249" width="4.54296875" style="267" customWidth="1"/>
    <col min="10250" max="10250" width="16.54296875" style="267" customWidth="1"/>
    <col min="10251" max="10251" width="9.1796875" style="267" customWidth="1"/>
    <col min="10252" max="10252" width="1.54296875" style="267" customWidth="1"/>
    <col min="10253" max="10496" width="10.81640625" style="267"/>
    <col min="10497" max="10497" width="3.54296875" style="267" customWidth="1"/>
    <col min="10498" max="10498" width="1.54296875" style="267" customWidth="1"/>
    <col min="10499" max="10499" width="71.54296875" style="267" customWidth="1"/>
    <col min="10500" max="10500" width="3.54296875" style="267" customWidth="1"/>
    <col min="10501" max="10501" width="4.54296875" style="267" customWidth="1"/>
    <col min="10502" max="10502" width="16.54296875" style="267" customWidth="1"/>
    <col min="10503" max="10503" width="4.54296875" style="267" customWidth="1"/>
    <col min="10504" max="10504" width="16.54296875" style="267" customWidth="1"/>
    <col min="10505" max="10505" width="4.54296875" style="267" customWidth="1"/>
    <col min="10506" max="10506" width="16.54296875" style="267" customWidth="1"/>
    <col min="10507" max="10507" width="9.1796875" style="267" customWidth="1"/>
    <col min="10508" max="10508" width="1.54296875" style="267" customWidth="1"/>
    <col min="10509" max="10752" width="10.81640625" style="267"/>
    <col min="10753" max="10753" width="3.54296875" style="267" customWidth="1"/>
    <col min="10754" max="10754" width="1.54296875" style="267" customWidth="1"/>
    <col min="10755" max="10755" width="71.54296875" style="267" customWidth="1"/>
    <col min="10756" max="10756" width="3.54296875" style="267" customWidth="1"/>
    <col min="10757" max="10757" width="4.54296875" style="267" customWidth="1"/>
    <col min="10758" max="10758" width="16.54296875" style="267" customWidth="1"/>
    <col min="10759" max="10759" width="4.54296875" style="267" customWidth="1"/>
    <col min="10760" max="10760" width="16.54296875" style="267" customWidth="1"/>
    <col min="10761" max="10761" width="4.54296875" style="267" customWidth="1"/>
    <col min="10762" max="10762" width="16.54296875" style="267" customWidth="1"/>
    <col min="10763" max="10763" width="9.1796875" style="267" customWidth="1"/>
    <col min="10764" max="10764" width="1.54296875" style="267" customWidth="1"/>
    <col min="10765" max="11008" width="10.81640625" style="267"/>
    <col min="11009" max="11009" width="3.54296875" style="267" customWidth="1"/>
    <col min="11010" max="11010" width="1.54296875" style="267" customWidth="1"/>
    <col min="11011" max="11011" width="71.54296875" style="267" customWidth="1"/>
    <col min="11012" max="11012" width="3.54296875" style="267" customWidth="1"/>
    <col min="11013" max="11013" width="4.54296875" style="267" customWidth="1"/>
    <col min="11014" max="11014" width="16.54296875" style="267" customWidth="1"/>
    <col min="11015" max="11015" width="4.54296875" style="267" customWidth="1"/>
    <col min="11016" max="11016" width="16.54296875" style="267" customWidth="1"/>
    <col min="11017" max="11017" width="4.54296875" style="267" customWidth="1"/>
    <col min="11018" max="11018" width="16.54296875" style="267" customWidth="1"/>
    <col min="11019" max="11019" width="9.1796875" style="267" customWidth="1"/>
    <col min="11020" max="11020" width="1.54296875" style="267" customWidth="1"/>
    <col min="11021" max="11264" width="10.81640625" style="267"/>
    <col min="11265" max="11265" width="3.54296875" style="267" customWidth="1"/>
    <col min="11266" max="11266" width="1.54296875" style="267" customWidth="1"/>
    <col min="11267" max="11267" width="71.54296875" style="267" customWidth="1"/>
    <col min="11268" max="11268" width="3.54296875" style="267" customWidth="1"/>
    <col min="11269" max="11269" width="4.54296875" style="267" customWidth="1"/>
    <col min="11270" max="11270" width="16.54296875" style="267" customWidth="1"/>
    <col min="11271" max="11271" width="4.54296875" style="267" customWidth="1"/>
    <col min="11272" max="11272" width="16.54296875" style="267" customWidth="1"/>
    <col min="11273" max="11273" width="4.54296875" style="267" customWidth="1"/>
    <col min="11274" max="11274" width="16.54296875" style="267" customWidth="1"/>
    <col min="11275" max="11275" width="9.1796875" style="267" customWidth="1"/>
    <col min="11276" max="11276" width="1.54296875" style="267" customWidth="1"/>
    <col min="11277" max="11520" width="10.81640625" style="267"/>
    <col min="11521" max="11521" width="3.54296875" style="267" customWidth="1"/>
    <col min="11522" max="11522" width="1.54296875" style="267" customWidth="1"/>
    <col min="11523" max="11523" width="71.54296875" style="267" customWidth="1"/>
    <col min="11524" max="11524" width="3.54296875" style="267" customWidth="1"/>
    <col min="11525" max="11525" width="4.54296875" style="267" customWidth="1"/>
    <col min="11526" max="11526" width="16.54296875" style="267" customWidth="1"/>
    <col min="11527" max="11527" width="4.54296875" style="267" customWidth="1"/>
    <col min="11528" max="11528" width="16.54296875" style="267" customWidth="1"/>
    <col min="11529" max="11529" width="4.54296875" style="267" customWidth="1"/>
    <col min="11530" max="11530" width="16.54296875" style="267" customWidth="1"/>
    <col min="11531" max="11531" width="9.1796875" style="267" customWidth="1"/>
    <col min="11532" max="11532" width="1.54296875" style="267" customWidth="1"/>
    <col min="11533" max="11776" width="10.81640625" style="267"/>
    <col min="11777" max="11777" width="3.54296875" style="267" customWidth="1"/>
    <col min="11778" max="11778" width="1.54296875" style="267" customWidth="1"/>
    <col min="11779" max="11779" width="71.54296875" style="267" customWidth="1"/>
    <col min="11780" max="11780" width="3.54296875" style="267" customWidth="1"/>
    <col min="11781" max="11781" width="4.54296875" style="267" customWidth="1"/>
    <col min="11782" max="11782" width="16.54296875" style="267" customWidth="1"/>
    <col min="11783" max="11783" width="4.54296875" style="267" customWidth="1"/>
    <col min="11784" max="11784" width="16.54296875" style="267" customWidth="1"/>
    <col min="11785" max="11785" width="4.54296875" style="267" customWidth="1"/>
    <col min="11786" max="11786" width="16.54296875" style="267" customWidth="1"/>
    <col min="11787" max="11787" width="9.1796875" style="267" customWidth="1"/>
    <col min="11788" max="11788" width="1.54296875" style="267" customWidth="1"/>
    <col min="11789" max="12032" width="10.81640625" style="267"/>
    <col min="12033" max="12033" width="3.54296875" style="267" customWidth="1"/>
    <col min="12034" max="12034" width="1.54296875" style="267" customWidth="1"/>
    <col min="12035" max="12035" width="71.54296875" style="267" customWidth="1"/>
    <col min="12036" max="12036" width="3.54296875" style="267" customWidth="1"/>
    <col min="12037" max="12037" width="4.54296875" style="267" customWidth="1"/>
    <col min="12038" max="12038" width="16.54296875" style="267" customWidth="1"/>
    <col min="12039" max="12039" width="4.54296875" style="267" customWidth="1"/>
    <col min="12040" max="12040" width="16.54296875" style="267" customWidth="1"/>
    <col min="12041" max="12041" width="4.54296875" style="267" customWidth="1"/>
    <col min="12042" max="12042" width="16.54296875" style="267" customWidth="1"/>
    <col min="12043" max="12043" width="9.1796875" style="267" customWidth="1"/>
    <col min="12044" max="12044" width="1.54296875" style="267" customWidth="1"/>
    <col min="12045" max="12288" width="10.81640625" style="267"/>
    <col min="12289" max="12289" width="3.54296875" style="267" customWidth="1"/>
    <col min="12290" max="12290" width="1.54296875" style="267" customWidth="1"/>
    <col min="12291" max="12291" width="71.54296875" style="267" customWidth="1"/>
    <col min="12292" max="12292" width="3.54296875" style="267" customWidth="1"/>
    <col min="12293" max="12293" width="4.54296875" style="267" customWidth="1"/>
    <col min="12294" max="12294" width="16.54296875" style="267" customWidth="1"/>
    <col min="12295" max="12295" width="4.54296875" style="267" customWidth="1"/>
    <col min="12296" max="12296" width="16.54296875" style="267" customWidth="1"/>
    <col min="12297" max="12297" width="4.54296875" style="267" customWidth="1"/>
    <col min="12298" max="12298" width="16.54296875" style="267" customWidth="1"/>
    <col min="12299" max="12299" width="9.1796875" style="267" customWidth="1"/>
    <col min="12300" max="12300" width="1.54296875" style="267" customWidth="1"/>
    <col min="12301" max="12544" width="10.81640625" style="267"/>
    <col min="12545" max="12545" width="3.54296875" style="267" customWidth="1"/>
    <col min="12546" max="12546" width="1.54296875" style="267" customWidth="1"/>
    <col min="12547" max="12547" width="71.54296875" style="267" customWidth="1"/>
    <col min="12548" max="12548" width="3.54296875" style="267" customWidth="1"/>
    <col min="12549" max="12549" width="4.54296875" style="267" customWidth="1"/>
    <col min="12550" max="12550" width="16.54296875" style="267" customWidth="1"/>
    <col min="12551" max="12551" width="4.54296875" style="267" customWidth="1"/>
    <col min="12552" max="12552" width="16.54296875" style="267" customWidth="1"/>
    <col min="12553" max="12553" width="4.54296875" style="267" customWidth="1"/>
    <col min="12554" max="12554" width="16.54296875" style="267" customWidth="1"/>
    <col min="12555" max="12555" width="9.1796875" style="267" customWidth="1"/>
    <col min="12556" max="12556" width="1.54296875" style="267" customWidth="1"/>
    <col min="12557" max="12800" width="10.81640625" style="267"/>
    <col min="12801" max="12801" width="3.54296875" style="267" customWidth="1"/>
    <col min="12802" max="12802" width="1.54296875" style="267" customWidth="1"/>
    <col min="12803" max="12803" width="71.54296875" style="267" customWidth="1"/>
    <col min="12804" max="12804" width="3.54296875" style="267" customWidth="1"/>
    <col min="12805" max="12805" width="4.54296875" style="267" customWidth="1"/>
    <col min="12806" max="12806" width="16.54296875" style="267" customWidth="1"/>
    <col min="12807" max="12807" width="4.54296875" style="267" customWidth="1"/>
    <col min="12808" max="12808" width="16.54296875" style="267" customWidth="1"/>
    <col min="12809" max="12809" width="4.54296875" style="267" customWidth="1"/>
    <col min="12810" max="12810" width="16.54296875" style="267" customWidth="1"/>
    <col min="12811" max="12811" width="9.1796875" style="267" customWidth="1"/>
    <col min="12812" max="12812" width="1.54296875" style="267" customWidth="1"/>
    <col min="12813" max="13056" width="10.81640625" style="267"/>
    <col min="13057" max="13057" width="3.54296875" style="267" customWidth="1"/>
    <col min="13058" max="13058" width="1.54296875" style="267" customWidth="1"/>
    <col min="13059" max="13059" width="71.54296875" style="267" customWidth="1"/>
    <col min="13060" max="13060" width="3.54296875" style="267" customWidth="1"/>
    <col min="13061" max="13061" width="4.54296875" style="267" customWidth="1"/>
    <col min="13062" max="13062" width="16.54296875" style="267" customWidth="1"/>
    <col min="13063" max="13063" width="4.54296875" style="267" customWidth="1"/>
    <col min="13064" max="13064" width="16.54296875" style="267" customWidth="1"/>
    <col min="13065" max="13065" width="4.54296875" style="267" customWidth="1"/>
    <col min="13066" max="13066" width="16.54296875" style="267" customWidth="1"/>
    <col min="13067" max="13067" width="9.1796875" style="267" customWidth="1"/>
    <col min="13068" max="13068" width="1.54296875" style="267" customWidth="1"/>
    <col min="13069" max="13312" width="10.81640625" style="267"/>
    <col min="13313" max="13313" width="3.54296875" style="267" customWidth="1"/>
    <col min="13314" max="13314" width="1.54296875" style="267" customWidth="1"/>
    <col min="13315" max="13315" width="71.54296875" style="267" customWidth="1"/>
    <col min="13316" max="13316" width="3.54296875" style="267" customWidth="1"/>
    <col min="13317" max="13317" width="4.54296875" style="267" customWidth="1"/>
    <col min="13318" max="13318" width="16.54296875" style="267" customWidth="1"/>
    <col min="13319" max="13319" width="4.54296875" style="267" customWidth="1"/>
    <col min="13320" max="13320" width="16.54296875" style="267" customWidth="1"/>
    <col min="13321" max="13321" width="4.54296875" style="267" customWidth="1"/>
    <col min="13322" max="13322" width="16.54296875" style="267" customWidth="1"/>
    <col min="13323" max="13323" width="9.1796875" style="267" customWidth="1"/>
    <col min="13324" max="13324" width="1.54296875" style="267" customWidth="1"/>
    <col min="13325" max="13568" width="10.81640625" style="267"/>
    <col min="13569" max="13569" width="3.54296875" style="267" customWidth="1"/>
    <col min="13570" max="13570" width="1.54296875" style="267" customWidth="1"/>
    <col min="13571" max="13571" width="71.54296875" style="267" customWidth="1"/>
    <col min="13572" max="13572" width="3.54296875" style="267" customWidth="1"/>
    <col min="13573" max="13573" width="4.54296875" style="267" customWidth="1"/>
    <col min="13574" max="13574" width="16.54296875" style="267" customWidth="1"/>
    <col min="13575" max="13575" width="4.54296875" style="267" customWidth="1"/>
    <col min="13576" max="13576" width="16.54296875" style="267" customWidth="1"/>
    <col min="13577" max="13577" width="4.54296875" style="267" customWidth="1"/>
    <col min="13578" max="13578" width="16.54296875" style="267" customWidth="1"/>
    <col min="13579" max="13579" width="9.1796875" style="267" customWidth="1"/>
    <col min="13580" max="13580" width="1.54296875" style="267" customWidth="1"/>
    <col min="13581" max="13824" width="10.81640625" style="267"/>
    <col min="13825" max="13825" width="3.54296875" style="267" customWidth="1"/>
    <col min="13826" max="13826" width="1.54296875" style="267" customWidth="1"/>
    <col min="13827" max="13827" width="71.54296875" style="267" customWidth="1"/>
    <col min="13828" max="13828" width="3.54296875" style="267" customWidth="1"/>
    <col min="13829" max="13829" width="4.54296875" style="267" customWidth="1"/>
    <col min="13830" max="13830" width="16.54296875" style="267" customWidth="1"/>
    <col min="13831" max="13831" width="4.54296875" style="267" customWidth="1"/>
    <col min="13832" max="13832" width="16.54296875" style="267" customWidth="1"/>
    <col min="13833" max="13833" width="4.54296875" style="267" customWidth="1"/>
    <col min="13834" max="13834" width="16.54296875" style="267" customWidth="1"/>
    <col min="13835" max="13835" width="9.1796875" style="267" customWidth="1"/>
    <col min="13836" max="13836" width="1.54296875" style="267" customWidth="1"/>
    <col min="13837" max="14080" width="10.81640625" style="267"/>
    <col min="14081" max="14081" width="3.54296875" style="267" customWidth="1"/>
    <col min="14082" max="14082" width="1.54296875" style="267" customWidth="1"/>
    <col min="14083" max="14083" width="71.54296875" style="267" customWidth="1"/>
    <col min="14084" max="14084" width="3.54296875" style="267" customWidth="1"/>
    <col min="14085" max="14085" width="4.54296875" style="267" customWidth="1"/>
    <col min="14086" max="14086" width="16.54296875" style="267" customWidth="1"/>
    <col min="14087" max="14087" width="4.54296875" style="267" customWidth="1"/>
    <col min="14088" max="14088" width="16.54296875" style="267" customWidth="1"/>
    <col min="14089" max="14089" width="4.54296875" style="267" customWidth="1"/>
    <col min="14090" max="14090" width="16.54296875" style="267" customWidth="1"/>
    <col min="14091" max="14091" width="9.1796875" style="267" customWidth="1"/>
    <col min="14092" max="14092" width="1.54296875" style="267" customWidth="1"/>
    <col min="14093" max="14336" width="10.81640625" style="267"/>
    <col min="14337" max="14337" width="3.54296875" style="267" customWidth="1"/>
    <col min="14338" max="14338" width="1.54296875" style="267" customWidth="1"/>
    <col min="14339" max="14339" width="71.54296875" style="267" customWidth="1"/>
    <col min="14340" max="14340" width="3.54296875" style="267" customWidth="1"/>
    <col min="14341" max="14341" width="4.54296875" style="267" customWidth="1"/>
    <col min="14342" max="14342" width="16.54296875" style="267" customWidth="1"/>
    <col min="14343" max="14343" width="4.54296875" style="267" customWidth="1"/>
    <col min="14344" max="14344" width="16.54296875" style="267" customWidth="1"/>
    <col min="14345" max="14345" width="4.54296875" style="267" customWidth="1"/>
    <col min="14346" max="14346" width="16.54296875" style="267" customWidth="1"/>
    <col min="14347" max="14347" width="9.1796875" style="267" customWidth="1"/>
    <col min="14348" max="14348" width="1.54296875" style="267" customWidth="1"/>
    <col min="14349" max="14592" width="10.81640625" style="267"/>
    <col min="14593" max="14593" width="3.54296875" style="267" customWidth="1"/>
    <col min="14594" max="14594" width="1.54296875" style="267" customWidth="1"/>
    <col min="14595" max="14595" width="71.54296875" style="267" customWidth="1"/>
    <col min="14596" max="14596" width="3.54296875" style="267" customWidth="1"/>
    <col min="14597" max="14597" width="4.54296875" style="267" customWidth="1"/>
    <col min="14598" max="14598" width="16.54296875" style="267" customWidth="1"/>
    <col min="14599" max="14599" width="4.54296875" style="267" customWidth="1"/>
    <col min="14600" max="14600" width="16.54296875" style="267" customWidth="1"/>
    <col min="14601" max="14601" width="4.54296875" style="267" customWidth="1"/>
    <col min="14602" max="14602" width="16.54296875" style="267" customWidth="1"/>
    <col min="14603" max="14603" width="9.1796875" style="267" customWidth="1"/>
    <col min="14604" max="14604" width="1.54296875" style="267" customWidth="1"/>
    <col min="14605" max="14848" width="10.81640625" style="267"/>
    <col min="14849" max="14849" width="3.54296875" style="267" customWidth="1"/>
    <col min="14850" max="14850" width="1.54296875" style="267" customWidth="1"/>
    <col min="14851" max="14851" width="71.54296875" style="267" customWidth="1"/>
    <col min="14852" max="14852" width="3.54296875" style="267" customWidth="1"/>
    <col min="14853" max="14853" width="4.54296875" style="267" customWidth="1"/>
    <col min="14854" max="14854" width="16.54296875" style="267" customWidth="1"/>
    <col min="14855" max="14855" width="4.54296875" style="267" customWidth="1"/>
    <col min="14856" max="14856" width="16.54296875" style="267" customWidth="1"/>
    <col min="14857" max="14857" width="4.54296875" style="267" customWidth="1"/>
    <col min="14858" max="14858" width="16.54296875" style="267" customWidth="1"/>
    <col min="14859" max="14859" width="9.1796875" style="267" customWidth="1"/>
    <col min="14860" max="14860" width="1.54296875" style="267" customWidth="1"/>
    <col min="14861" max="15104" width="10.81640625" style="267"/>
    <col min="15105" max="15105" width="3.54296875" style="267" customWidth="1"/>
    <col min="15106" max="15106" width="1.54296875" style="267" customWidth="1"/>
    <col min="15107" max="15107" width="71.54296875" style="267" customWidth="1"/>
    <col min="15108" max="15108" width="3.54296875" style="267" customWidth="1"/>
    <col min="15109" max="15109" width="4.54296875" style="267" customWidth="1"/>
    <col min="15110" max="15110" width="16.54296875" style="267" customWidth="1"/>
    <col min="15111" max="15111" width="4.54296875" style="267" customWidth="1"/>
    <col min="15112" max="15112" width="16.54296875" style="267" customWidth="1"/>
    <col min="15113" max="15113" width="4.54296875" style="267" customWidth="1"/>
    <col min="15114" max="15114" width="16.54296875" style="267" customWidth="1"/>
    <col min="15115" max="15115" width="9.1796875" style="267" customWidth="1"/>
    <col min="15116" max="15116" width="1.54296875" style="267" customWidth="1"/>
    <col min="15117" max="15360" width="10.81640625" style="267"/>
    <col min="15361" max="15361" width="3.54296875" style="267" customWidth="1"/>
    <col min="15362" max="15362" width="1.54296875" style="267" customWidth="1"/>
    <col min="15363" max="15363" width="71.54296875" style="267" customWidth="1"/>
    <col min="15364" max="15364" width="3.54296875" style="267" customWidth="1"/>
    <col min="15365" max="15365" width="4.54296875" style="267" customWidth="1"/>
    <col min="15366" max="15366" width="16.54296875" style="267" customWidth="1"/>
    <col min="15367" max="15367" width="4.54296875" style="267" customWidth="1"/>
    <col min="15368" max="15368" width="16.54296875" style="267" customWidth="1"/>
    <col min="15369" max="15369" width="4.54296875" style="267" customWidth="1"/>
    <col min="15370" max="15370" width="16.54296875" style="267" customWidth="1"/>
    <col min="15371" max="15371" width="9.1796875" style="267" customWidth="1"/>
    <col min="15372" max="15372" width="1.54296875" style="267" customWidth="1"/>
    <col min="15373" max="15616" width="10.81640625" style="267"/>
    <col min="15617" max="15617" width="3.54296875" style="267" customWidth="1"/>
    <col min="15618" max="15618" width="1.54296875" style="267" customWidth="1"/>
    <col min="15619" max="15619" width="71.54296875" style="267" customWidth="1"/>
    <col min="15620" max="15620" width="3.54296875" style="267" customWidth="1"/>
    <col min="15621" max="15621" width="4.54296875" style="267" customWidth="1"/>
    <col min="15622" max="15622" width="16.54296875" style="267" customWidth="1"/>
    <col min="15623" max="15623" width="4.54296875" style="267" customWidth="1"/>
    <col min="15624" max="15624" width="16.54296875" style="267" customWidth="1"/>
    <col min="15625" max="15625" width="4.54296875" style="267" customWidth="1"/>
    <col min="15626" max="15626" width="16.54296875" style="267" customWidth="1"/>
    <col min="15627" max="15627" width="9.1796875" style="267" customWidth="1"/>
    <col min="15628" max="15628" width="1.54296875" style="267" customWidth="1"/>
    <col min="15629" max="15872" width="10.81640625" style="267"/>
    <col min="15873" max="15873" width="3.54296875" style="267" customWidth="1"/>
    <col min="15874" max="15874" width="1.54296875" style="267" customWidth="1"/>
    <col min="15875" max="15875" width="71.54296875" style="267" customWidth="1"/>
    <col min="15876" max="15876" width="3.54296875" style="267" customWidth="1"/>
    <col min="15877" max="15877" width="4.54296875" style="267" customWidth="1"/>
    <col min="15878" max="15878" width="16.54296875" style="267" customWidth="1"/>
    <col min="15879" max="15879" width="4.54296875" style="267" customWidth="1"/>
    <col min="15880" max="15880" width="16.54296875" style="267" customWidth="1"/>
    <col min="15881" max="15881" width="4.54296875" style="267" customWidth="1"/>
    <col min="15882" max="15882" width="16.54296875" style="267" customWidth="1"/>
    <col min="15883" max="15883" width="9.1796875" style="267" customWidth="1"/>
    <col min="15884" max="15884" width="1.54296875" style="267" customWidth="1"/>
    <col min="15885" max="16128" width="10.81640625" style="267"/>
    <col min="16129" max="16129" width="3.54296875" style="267" customWidth="1"/>
    <col min="16130" max="16130" width="1.54296875" style="267" customWidth="1"/>
    <col min="16131" max="16131" width="71.54296875" style="267" customWidth="1"/>
    <col min="16132" max="16132" width="3.54296875" style="267" customWidth="1"/>
    <col min="16133" max="16133" width="4.54296875" style="267" customWidth="1"/>
    <col min="16134" max="16134" width="16.54296875" style="267" customWidth="1"/>
    <col min="16135" max="16135" width="4.54296875" style="267" customWidth="1"/>
    <col min="16136" max="16136" width="16.54296875" style="267" customWidth="1"/>
    <col min="16137" max="16137" width="4.54296875" style="267" customWidth="1"/>
    <col min="16138" max="16138" width="16.54296875" style="267" customWidth="1"/>
    <col min="16139" max="16139" width="9.1796875" style="267" customWidth="1"/>
    <col min="16140" max="16140" width="1.54296875" style="267" customWidth="1"/>
    <col min="16141" max="16384" width="10.81640625" style="267"/>
  </cols>
  <sheetData>
    <row r="1" spans="2:16" s="265" customFormat="1" ht="30" customHeight="1" x14ac:dyDescent="0.3">
      <c r="B1" s="266"/>
      <c r="C1" s="364" t="s">
        <v>255</v>
      </c>
      <c r="D1" s="364"/>
      <c r="E1" s="364"/>
      <c r="F1" s="364"/>
      <c r="G1" s="364"/>
      <c r="H1" s="364"/>
      <c r="I1" s="364"/>
      <c r="J1" s="364"/>
      <c r="K1" s="364"/>
      <c r="L1" s="266"/>
    </row>
    <row r="2" spans="2:16" ht="30" customHeight="1" thickBot="1" x14ac:dyDescent="0.3">
      <c r="B2" s="268"/>
      <c r="C2" s="268"/>
      <c r="D2" s="268"/>
      <c r="E2" s="269"/>
      <c r="F2" s="268"/>
      <c r="G2" s="268"/>
      <c r="H2" s="268"/>
      <c r="I2" s="268"/>
      <c r="J2" s="268"/>
      <c r="K2" s="268"/>
      <c r="L2" s="268"/>
    </row>
    <row r="3" spans="2:16" s="265" customFormat="1" ht="107.5" customHeight="1" thickBot="1" x14ac:dyDescent="0.45">
      <c r="B3" s="266"/>
      <c r="C3" s="365" t="s">
        <v>468</v>
      </c>
      <c r="D3" s="366"/>
      <c r="E3" s="366"/>
      <c r="F3" s="366"/>
      <c r="G3" s="366"/>
      <c r="H3" s="366"/>
      <c r="I3" s="366"/>
      <c r="J3" s="366"/>
      <c r="K3" s="367"/>
      <c r="L3" s="266"/>
      <c r="M3" s="270"/>
      <c r="N3" s="270"/>
      <c r="O3" s="271"/>
    </row>
    <row r="4" spans="2:16" ht="30" customHeight="1" thickBot="1" x14ac:dyDescent="0.3">
      <c r="B4" s="268"/>
      <c r="C4" s="268"/>
      <c r="D4" s="268"/>
      <c r="E4" s="269"/>
      <c r="F4" s="268"/>
      <c r="G4" s="268"/>
      <c r="H4" s="268"/>
      <c r="I4" s="268"/>
      <c r="J4" s="268"/>
      <c r="K4" s="268"/>
      <c r="L4" s="268"/>
    </row>
    <row r="5" spans="2:16" s="265" customFormat="1" ht="69.75" customHeight="1" thickBot="1" x14ac:dyDescent="0.35">
      <c r="B5" s="266"/>
      <c r="C5" s="272"/>
      <c r="D5" s="380" t="s">
        <v>456</v>
      </c>
      <c r="E5" s="381"/>
      <c r="F5" s="381"/>
      <c r="G5" s="381"/>
      <c r="H5" s="381"/>
      <c r="I5" s="381"/>
      <c r="J5" s="381"/>
      <c r="K5" s="382"/>
      <c r="L5" s="266"/>
    </row>
    <row r="6" spans="2:16" s="265" customFormat="1" ht="40" customHeight="1" x14ac:dyDescent="0.3">
      <c r="B6" s="266"/>
      <c r="C6" s="368" t="s">
        <v>457</v>
      </c>
      <c r="D6" s="273"/>
      <c r="E6" s="273" t="s">
        <v>448</v>
      </c>
      <c r="F6" s="274" t="s">
        <v>449</v>
      </c>
      <c r="G6" s="273" t="s">
        <v>448</v>
      </c>
      <c r="H6" s="275" t="s">
        <v>450</v>
      </c>
      <c r="I6" s="273" t="s">
        <v>448</v>
      </c>
      <c r="J6" s="275" t="s">
        <v>451</v>
      </c>
      <c r="K6" s="276"/>
      <c r="L6" s="266"/>
    </row>
    <row r="7" spans="2:16" s="265" customFormat="1" ht="40" customHeight="1" x14ac:dyDescent="0.3">
      <c r="B7" s="266"/>
      <c r="C7" s="369"/>
      <c r="D7" s="273"/>
      <c r="E7" s="273" t="s">
        <v>448</v>
      </c>
      <c r="F7" s="275" t="s">
        <v>452</v>
      </c>
      <c r="G7" s="273"/>
      <c r="H7" s="275"/>
      <c r="I7" s="275"/>
      <c r="J7" s="275"/>
      <c r="K7" s="276"/>
      <c r="L7" s="266"/>
    </row>
    <row r="8" spans="2:16" s="265" customFormat="1" ht="21" x14ac:dyDescent="0.35">
      <c r="B8" s="266"/>
      <c r="C8" s="370"/>
      <c r="D8" s="273"/>
      <c r="E8" s="277"/>
      <c r="F8" s="275"/>
      <c r="G8" s="273"/>
      <c r="H8" s="275"/>
      <c r="I8" s="275"/>
      <c r="J8" s="275"/>
      <c r="K8" s="276"/>
      <c r="L8" s="266"/>
      <c r="P8" s="278"/>
    </row>
    <row r="9" spans="2:16" ht="40" customHeight="1" x14ac:dyDescent="0.25">
      <c r="B9" s="268"/>
      <c r="C9" s="279" t="s">
        <v>453</v>
      </c>
      <c r="D9" s="280"/>
      <c r="E9" s="281" t="s">
        <v>448</v>
      </c>
      <c r="F9" s="282" t="s">
        <v>454</v>
      </c>
      <c r="G9" s="281" t="s">
        <v>448</v>
      </c>
      <c r="H9" s="282" t="s">
        <v>455</v>
      </c>
      <c r="I9" s="282"/>
      <c r="J9" s="282"/>
      <c r="K9" s="283"/>
      <c r="L9" s="268"/>
    </row>
    <row r="10" spans="2:16" ht="10" customHeight="1" x14ac:dyDescent="0.35">
      <c r="B10" s="268"/>
      <c r="C10" s="284"/>
      <c r="D10" s="285"/>
      <c r="E10" s="286"/>
      <c r="F10" s="286"/>
      <c r="G10" s="286"/>
      <c r="H10" s="286"/>
      <c r="I10" s="287"/>
      <c r="J10" s="287"/>
      <c r="K10" s="276"/>
      <c r="L10" s="268"/>
    </row>
    <row r="11" spans="2:16" ht="20.25" customHeight="1" x14ac:dyDescent="0.35">
      <c r="B11" s="268"/>
      <c r="C11" s="374" t="s">
        <v>458</v>
      </c>
      <c r="D11" s="285"/>
      <c r="E11" s="273" t="s">
        <v>448</v>
      </c>
      <c r="F11" s="275" t="s">
        <v>454</v>
      </c>
      <c r="G11" s="273" t="s">
        <v>448</v>
      </c>
      <c r="H11" s="275" t="s">
        <v>455</v>
      </c>
      <c r="I11" s="287"/>
      <c r="J11" s="287"/>
      <c r="K11" s="276"/>
      <c r="L11" s="268"/>
    </row>
    <row r="12" spans="2:16" ht="40" customHeight="1" x14ac:dyDescent="0.25">
      <c r="B12" s="268"/>
      <c r="C12" s="374"/>
      <c r="D12" s="285"/>
      <c r="E12" s="375" t="s">
        <v>459</v>
      </c>
      <c r="F12" s="376"/>
      <c r="G12" s="376"/>
      <c r="H12" s="376"/>
      <c r="I12" s="376"/>
      <c r="J12" s="376"/>
      <c r="K12" s="276"/>
      <c r="L12" s="268"/>
    </row>
    <row r="13" spans="2:16" ht="20.25" customHeight="1" x14ac:dyDescent="0.25">
      <c r="B13" s="268"/>
      <c r="C13" s="374"/>
      <c r="D13" s="285"/>
      <c r="E13" s="273" t="s">
        <v>448</v>
      </c>
      <c r="F13" s="275" t="s">
        <v>460</v>
      </c>
      <c r="G13" s="273"/>
      <c r="H13" s="275"/>
      <c r="I13" s="275"/>
      <c r="J13" s="275"/>
      <c r="K13" s="276"/>
      <c r="L13" s="268"/>
    </row>
    <row r="14" spans="2:16" ht="20.25" customHeight="1" x14ac:dyDescent="0.25">
      <c r="B14" s="268"/>
      <c r="C14" s="374"/>
      <c r="D14" s="285"/>
      <c r="E14" s="273" t="s">
        <v>448</v>
      </c>
      <c r="F14" s="275" t="s">
        <v>499</v>
      </c>
      <c r="G14" s="273"/>
      <c r="H14" s="275"/>
      <c r="I14" s="275"/>
      <c r="J14" s="275"/>
      <c r="K14" s="276"/>
      <c r="L14" s="268"/>
    </row>
    <row r="15" spans="2:16" ht="20.25" customHeight="1" x14ac:dyDescent="0.25">
      <c r="B15" s="268"/>
      <c r="C15" s="374"/>
      <c r="D15" s="285"/>
      <c r="E15" s="273" t="s">
        <v>448</v>
      </c>
      <c r="F15" s="275" t="s">
        <v>461</v>
      </c>
      <c r="G15" s="273"/>
      <c r="H15" s="275"/>
      <c r="I15" s="275"/>
      <c r="J15" s="275"/>
      <c r="K15" s="276"/>
      <c r="L15" s="268"/>
    </row>
    <row r="16" spans="2:16" ht="20.25" customHeight="1" x14ac:dyDescent="0.25">
      <c r="B16" s="268"/>
      <c r="C16" s="374"/>
      <c r="D16" s="285"/>
      <c r="E16" s="273" t="s">
        <v>448</v>
      </c>
      <c r="F16" s="275" t="s">
        <v>462</v>
      </c>
      <c r="G16" s="273"/>
      <c r="H16" s="275"/>
      <c r="I16" s="275"/>
      <c r="J16" s="275"/>
      <c r="K16" s="276"/>
      <c r="L16" s="268"/>
    </row>
    <row r="17" spans="2:12" ht="20.25" customHeight="1" x14ac:dyDescent="0.25">
      <c r="B17" s="268"/>
      <c r="C17" s="374"/>
      <c r="D17" s="285"/>
      <c r="E17" s="273" t="s">
        <v>448</v>
      </c>
      <c r="F17" s="275" t="s">
        <v>463</v>
      </c>
      <c r="G17" s="273"/>
      <c r="H17" s="275"/>
      <c r="I17" s="275"/>
      <c r="J17" s="275"/>
      <c r="K17" s="276"/>
      <c r="L17" s="268"/>
    </row>
    <row r="18" spans="2:12" ht="20.25" customHeight="1" x14ac:dyDescent="0.25">
      <c r="B18" s="268"/>
      <c r="C18" s="374"/>
      <c r="D18" s="285"/>
      <c r="E18" s="273" t="s">
        <v>448</v>
      </c>
      <c r="F18" s="275" t="s">
        <v>464</v>
      </c>
      <c r="G18" s="273"/>
      <c r="H18" s="275"/>
      <c r="I18" s="275"/>
      <c r="J18" s="275"/>
      <c r="K18" s="276"/>
      <c r="L18" s="268"/>
    </row>
    <row r="19" spans="2:12" ht="20.25" customHeight="1" x14ac:dyDescent="0.25">
      <c r="B19" s="268"/>
      <c r="C19" s="374"/>
      <c r="D19" s="285"/>
      <c r="E19" s="273" t="s">
        <v>448</v>
      </c>
      <c r="F19" s="275" t="s">
        <v>465</v>
      </c>
      <c r="G19" s="377"/>
      <c r="H19" s="377"/>
      <c r="I19" s="377"/>
      <c r="J19" s="377"/>
      <c r="K19" s="276"/>
      <c r="L19" s="268"/>
    </row>
    <row r="20" spans="2:12" ht="15" customHeight="1" x14ac:dyDescent="0.25">
      <c r="B20" s="268"/>
      <c r="C20" s="288"/>
      <c r="D20" s="285"/>
      <c r="E20" s="273"/>
      <c r="F20" s="275"/>
      <c r="G20" s="273"/>
      <c r="H20" s="275"/>
      <c r="I20" s="275"/>
      <c r="J20" s="275"/>
      <c r="K20" s="276"/>
      <c r="L20" s="268"/>
    </row>
    <row r="21" spans="2:12" ht="35.25" customHeight="1" x14ac:dyDescent="0.25">
      <c r="B21" s="268"/>
      <c r="C21" s="378" t="s">
        <v>466</v>
      </c>
      <c r="D21" s="289"/>
      <c r="E21" s="290" t="s">
        <v>448</v>
      </c>
      <c r="F21" s="291" t="s">
        <v>454</v>
      </c>
      <c r="G21" s="290" t="s">
        <v>448</v>
      </c>
      <c r="H21" s="291" t="s">
        <v>455</v>
      </c>
      <c r="I21" s="291"/>
      <c r="J21" s="291"/>
      <c r="K21" s="292"/>
      <c r="L21" s="268"/>
    </row>
    <row r="22" spans="2:12" ht="40" customHeight="1" x14ac:dyDescent="0.25">
      <c r="B22" s="268"/>
      <c r="C22" s="370"/>
      <c r="D22" s="293"/>
      <c r="E22" s="294"/>
      <c r="F22" s="294"/>
      <c r="G22" s="294"/>
      <c r="H22" s="294"/>
      <c r="I22" s="294"/>
      <c r="J22" s="294"/>
      <c r="K22" s="295"/>
      <c r="L22" s="268"/>
    </row>
    <row r="23" spans="2:12" ht="35.25" customHeight="1" x14ac:dyDescent="0.25">
      <c r="B23" s="268"/>
      <c r="C23" s="369" t="s">
        <v>467</v>
      </c>
      <c r="D23" s="285"/>
      <c r="E23" s="273" t="s">
        <v>448</v>
      </c>
      <c r="F23" s="275" t="s">
        <v>454</v>
      </c>
      <c r="G23" s="273" t="s">
        <v>448</v>
      </c>
      <c r="H23" s="275" t="s">
        <v>455</v>
      </c>
      <c r="I23" s="275"/>
      <c r="J23" s="275"/>
      <c r="K23" s="276"/>
      <c r="L23" s="268"/>
    </row>
    <row r="24" spans="2:12" ht="40" customHeight="1" thickBot="1" x14ac:dyDescent="0.3">
      <c r="B24" s="268"/>
      <c r="C24" s="379"/>
      <c r="D24" s="296"/>
      <c r="E24" s="297"/>
      <c r="F24" s="297"/>
      <c r="G24" s="297"/>
      <c r="H24" s="297"/>
      <c r="I24" s="297"/>
      <c r="J24" s="297"/>
      <c r="K24" s="298"/>
      <c r="L24" s="268"/>
    </row>
    <row r="25" spans="2:12" s="299" customFormat="1" ht="25" customHeight="1" thickBot="1" x14ac:dyDescent="0.5">
      <c r="B25" s="300"/>
      <c r="C25" s="371" t="s">
        <v>256</v>
      </c>
      <c r="D25" s="372"/>
      <c r="E25" s="372"/>
      <c r="F25" s="372"/>
      <c r="G25" s="372"/>
      <c r="H25" s="372"/>
      <c r="I25" s="372"/>
      <c r="J25" s="372"/>
      <c r="K25" s="373"/>
      <c r="L25" s="300"/>
    </row>
    <row r="26" spans="2:12" x14ac:dyDescent="0.25">
      <c r="B26" s="268"/>
      <c r="C26" s="268"/>
      <c r="D26" s="268"/>
      <c r="E26" s="269"/>
      <c r="F26" s="268"/>
      <c r="G26" s="268"/>
      <c r="H26" s="268"/>
      <c r="I26" s="268"/>
      <c r="J26" s="268"/>
      <c r="K26" s="268"/>
      <c r="L26" s="268"/>
    </row>
  </sheetData>
  <sheetProtection algorithmName="SHA-512" hashValue="lvXLYc6ntfQEErjBDsffNrXeodwMalzJ896Rvdh1i7A9inO1K6Lf8fHmU17jqOyxd6bPszXrIJbJ+SK/ZUicGg==" saltValue="2PMKW0+iYRcldKEnEWWlIA==" spinCount="100000" sheet="1" objects="1" scenarios="1"/>
  <mergeCells count="10">
    <mergeCell ref="C1:K1"/>
    <mergeCell ref="C3:K3"/>
    <mergeCell ref="C6:C8"/>
    <mergeCell ref="C25:K25"/>
    <mergeCell ref="C11:C19"/>
    <mergeCell ref="E12:J12"/>
    <mergeCell ref="G19:J19"/>
    <mergeCell ref="C21:C22"/>
    <mergeCell ref="C23:C24"/>
    <mergeCell ref="D5:K5"/>
  </mergeCells>
  <hyperlinks>
    <hyperlink ref="C3:H3" r:id="rId1" display="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Politique de confidentialité de Musicaction. Vos réponses seront agrégées, soit jumelées avec celles de vos pairs, sans votre nom. Ces données agrégées seulement pourront servir pour la production d’études, de recherches ou de statistiques sur l’industrie de la musique par Musicaction ainsi qu’être communiquées publiquement par Musicaction ou par les entités gouvernementales à qui elle les communiquera, y compris le ministère du Patrimoine canadien et le Conseil de la radiodiffusion et des télécommunications canadiennes. " xr:uid="{36FB7C14-C7EF-414D-ADFF-88B3AB54D6F4}"/>
  </hyperlinks>
  <pageMargins left="0.7" right="0.7" top="0.75" bottom="0.75" header="0.3" footer="0.3"/>
  <pageSetup scale="79" fitToHeight="0"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promptTitle="Pour cocher" prompt="Veuillez sélectionner" xr:uid="{2DEC0C4A-250D-4B44-8868-5263B410C71F}">
          <x14:formula1>
            <xm:f>"✔,☐"</xm:f>
          </x14:formula1>
          <xm: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E23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E65559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E131095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E196631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E262167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E327703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E393239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E458775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E524311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E589847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E655383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E720919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E786455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E851991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E917527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E983063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E6:E7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G23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G65559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G131095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G196631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G262167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G327703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G393239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G458775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G524311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G589847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G655383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G720919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G786455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G851991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G917527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G983063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E13:E21 JA13:JA21 SW13:SW21 ACS13:ACS21 AMO13:AMO21 AWK13:AWK21 BGG13:BGG21 BQC13:BQC21 BZY13:BZY21 CJU13:CJU21 CTQ13:CTQ21 DDM13:DDM21 DNI13:DNI21 DXE13:DXE21 EHA13:EHA21 EQW13:EQW21 FAS13:FAS21 FKO13:FKO21 FUK13:FUK21 GEG13:GEG21 GOC13:GOC21 GXY13:GXY21 HHU13:HHU21 HRQ13:HRQ21 IBM13:IBM21 ILI13:ILI21 IVE13:IVE21 JFA13:JFA21 JOW13:JOW21 JYS13:JYS21 KIO13:KIO21 KSK13:KSK21 LCG13:LCG21 LMC13:LMC21 LVY13:LVY21 MFU13:MFU21 MPQ13:MPQ21 MZM13:MZM21 NJI13:NJI21 NTE13:NTE21 ODA13:ODA21 OMW13:OMW21 OWS13:OWS21 PGO13:PGO21 PQK13:PQK21 QAG13:QAG21 QKC13:QKC21 QTY13:QTY21 RDU13:RDU21 RNQ13:RNQ21 RXM13:RXM21 SHI13:SHI21 SRE13:SRE21 TBA13:TBA21 TKW13:TKW21 TUS13:TUS21 UEO13:UEO21 UOK13:UOK21 UYG13:UYG21 VIC13:VIC21 VRY13:VRY21 WBU13:WBU21 WLQ13:WLQ21 WVM13:WVM21 E65550:E65557 JA65550:JA65557 SW65550:SW65557 ACS65550:ACS65557 AMO65550:AMO65557 AWK65550:AWK65557 BGG65550:BGG65557 BQC65550:BQC65557 BZY65550:BZY65557 CJU65550:CJU65557 CTQ65550:CTQ65557 DDM65550:DDM65557 DNI65550:DNI65557 DXE65550:DXE65557 EHA65550:EHA65557 EQW65550:EQW65557 FAS65550:FAS65557 FKO65550:FKO65557 FUK65550:FUK65557 GEG65550:GEG65557 GOC65550:GOC65557 GXY65550:GXY65557 HHU65550:HHU65557 HRQ65550:HRQ65557 IBM65550:IBM65557 ILI65550:ILI65557 IVE65550:IVE65557 JFA65550:JFA65557 JOW65550:JOW65557 JYS65550:JYS65557 KIO65550:KIO65557 KSK65550:KSK65557 LCG65550:LCG65557 LMC65550:LMC65557 LVY65550:LVY65557 MFU65550:MFU65557 MPQ65550:MPQ65557 MZM65550:MZM65557 NJI65550:NJI65557 NTE65550:NTE65557 ODA65550:ODA65557 OMW65550:OMW65557 OWS65550:OWS65557 PGO65550:PGO65557 PQK65550:PQK65557 QAG65550:QAG65557 QKC65550:QKC65557 QTY65550:QTY65557 RDU65550:RDU65557 RNQ65550:RNQ65557 RXM65550:RXM65557 SHI65550:SHI65557 SRE65550:SRE65557 TBA65550:TBA65557 TKW65550:TKW65557 TUS65550:TUS65557 UEO65550:UEO65557 UOK65550:UOK65557 UYG65550:UYG65557 VIC65550:VIC65557 VRY65550:VRY65557 WBU65550:WBU65557 WLQ65550:WLQ65557 WVM65550:WVM65557 E131086:E131093 JA131086:JA131093 SW131086:SW131093 ACS131086:ACS131093 AMO131086:AMO131093 AWK131086:AWK131093 BGG131086:BGG131093 BQC131086:BQC131093 BZY131086:BZY131093 CJU131086:CJU131093 CTQ131086:CTQ131093 DDM131086:DDM131093 DNI131086:DNI131093 DXE131086:DXE131093 EHA131086:EHA131093 EQW131086:EQW131093 FAS131086:FAS131093 FKO131086:FKO131093 FUK131086:FUK131093 GEG131086:GEG131093 GOC131086:GOC131093 GXY131086:GXY131093 HHU131086:HHU131093 HRQ131086:HRQ131093 IBM131086:IBM131093 ILI131086:ILI131093 IVE131086:IVE131093 JFA131086:JFA131093 JOW131086:JOW131093 JYS131086:JYS131093 KIO131086:KIO131093 KSK131086:KSK131093 LCG131086:LCG131093 LMC131086:LMC131093 LVY131086:LVY131093 MFU131086:MFU131093 MPQ131086:MPQ131093 MZM131086:MZM131093 NJI131086:NJI131093 NTE131086:NTE131093 ODA131086:ODA131093 OMW131086:OMW131093 OWS131086:OWS131093 PGO131086:PGO131093 PQK131086:PQK131093 QAG131086:QAG131093 QKC131086:QKC131093 QTY131086:QTY131093 RDU131086:RDU131093 RNQ131086:RNQ131093 RXM131086:RXM131093 SHI131086:SHI131093 SRE131086:SRE131093 TBA131086:TBA131093 TKW131086:TKW131093 TUS131086:TUS131093 UEO131086:UEO131093 UOK131086:UOK131093 UYG131086:UYG131093 VIC131086:VIC131093 VRY131086:VRY131093 WBU131086:WBU131093 WLQ131086:WLQ131093 WVM131086:WVM131093 E196622:E196629 JA196622:JA196629 SW196622:SW196629 ACS196622:ACS196629 AMO196622:AMO196629 AWK196622:AWK196629 BGG196622:BGG196629 BQC196622:BQC196629 BZY196622:BZY196629 CJU196622:CJU196629 CTQ196622:CTQ196629 DDM196622:DDM196629 DNI196622:DNI196629 DXE196622:DXE196629 EHA196622:EHA196629 EQW196622:EQW196629 FAS196622:FAS196629 FKO196622:FKO196629 FUK196622:FUK196629 GEG196622:GEG196629 GOC196622:GOC196629 GXY196622:GXY196629 HHU196622:HHU196629 HRQ196622:HRQ196629 IBM196622:IBM196629 ILI196622:ILI196629 IVE196622:IVE196629 JFA196622:JFA196629 JOW196622:JOW196629 JYS196622:JYS196629 KIO196622:KIO196629 KSK196622:KSK196629 LCG196622:LCG196629 LMC196622:LMC196629 LVY196622:LVY196629 MFU196622:MFU196629 MPQ196622:MPQ196629 MZM196622:MZM196629 NJI196622:NJI196629 NTE196622:NTE196629 ODA196622:ODA196629 OMW196622:OMW196629 OWS196622:OWS196629 PGO196622:PGO196629 PQK196622:PQK196629 QAG196622:QAG196629 QKC196622:QKC196629 QTY196622:QTY196629 RDU196622:RDU196629 RNQ196622:RNQ196629 RXM196622:RXM196629 SHI196622:SHI196629 SRE196622:SRE196629 TBA196622:TBA196629 TKW196622:TKW196629 TUS196622:TUS196629 UEO196622:UEO196629 UOK196622:UOK196629 UYG196622:UYG196629 VIC196622:VIC196629 VRY196622:VRY196629 WBU196622:WBU196629 WLQ196622:WLQ196629 WVM196622:WVM196629 E262158:E262165 JA262158:JA262165 SW262158:SW262165 ACS262158:ACS262165 AMO262158:AMO262165 AWK262158:AWK262165 BGG262158:BGG262165 BQC262158:BQC262165 BZY262158:BZY262165 CJU262158:CJU262165 CTQ262158:CTQ262165 DDM262158:DDM262165 DNI262158:DNI262165 DXE262158:DXE262165 EHA262158:EHA262165 EQW262158:EQW262165 FAS262158:FAS262165 FKO262158:FKO262165 FUK262158:FUK262165 GEG262158:GEG262165 GOC262158:GOC262165 GXY262158:GXY262165 HHU262158:HHU262165 HRQ262158:HRQ262165 IBM262158:IBM262165 ILI262158:ILI262165 IVE262158:IVE262165 JFA262158:JFA262165 JOW262158:JOW262165 JYS262158:JYS262165 KIO262158:KIO262165 KSK262158:KSK262165 LCG262158:LCG262165 LMC262158:LMC262165 LVY262158:LVY262165 MFU262158:MFU262165 MPQ262158:MPQ262165 MZM262158:MZM262165 NJI262158:NJI262165 NTE262158:NTE262165 ODA262158:ODA262165 OMW262158:OMW262165 OWS262158:OWS262165 PGO262158:PGO262165 PQK262158:PQK262165 QAG262158:QAG262165 QKC262158:QKC262165 QTY262158:QTY262165 RDU262158:RDU262165 RNQ262158:RNQ262165 RXM262158:RXM262165 SHI262158:SHI262165 SRE262158:SRE262165 TBA262158:TBA262165 TKW262158:TKW262165 TUS262158:TUS262165 UEO262158:UEO262165 UOK262158:UOK262165 UYG262158:UYG262165 VIC262158:VIC262165 VRY262158:VRY262165 WBU262158:WBU262165 WLQ262158:WLQ262165 WVM262158:WVM262165 E327694:E327701 JA327694:JA327701 SW327694:SW327701 ACS327694:ACS327701 AMO327694:AMO327701 AWK327694:AWK327701 BGG327694:BGG327701 BQC327694:BQC327701 BZY327694:BZY327701 CJU327694:CJU327701 CTQ327694:CTQ327701 DDM327694:DDM327701 DNI327694:DNI327701 DXE327694:DXE327701 EHA327694:EHA327701 EQW327694:EQW327701 FAS327694:FAS327701 FKO327694:FKO327701 FUK327694:FUK327701 GEG327694:GEG327701 GOC327694:GOC327701 GXY327694:GXY327701 HHU327694:HHU327701 HRQ327694:HRQ327701 IBM327694:IBM327701 ILI327694:ILI327701 IVE327694:IVE327701 JFA327694:JFA327701 JOW327694:JOW327701 JYS327694:JYS327701 KIO327694:KIO327701 KSK327694:KSK327701 LCG327694:LCG327701 LMC327694:LMC327701 LVY327694:LVY327701 MFU327694:MFU327701 MPQ327694:MPQ327701 MZM327694:MZM327701 NJI327694:NJI327701 NTE327694:NTE327701 ODA327694:ODA327701 OMW327694:OMW327701 OWS327694:OWS327701 PGO327694:PGO327701 PQK327694:PQK327701 QAG327694:QAG327701 QKC327694:QKC327701 QTY327694:QTY327701 RDU327694:RDU327701 RNQ327694:RNQ327701 RXM327694:RXM327701 SHI327694:SHI327701 SRE327694:SRE327701 TBA327694:TBA327701 TKW327694:TKW327701 TUS327694:TUS327701 UEO327694:UEO327701 UOK327694:UOK327701 UYG327694:UYG327701 VIC327694:VIC327701 VRY327694:VRY327701 WBU327694:WBU327701 WLQ327694:WLQ327701 WVM327694:WVM327701 E393230:E393237 JA393230:JA393237 SW393230:SW393237 ACS393230:ACS393237 AMO393230:AMO393237 AWK393230:AWK393237 BGG393230:BGG393237 BQC393230:BQC393237 BZY393230:BZY393237 CJU393230:CJU393237 CTQ393230:CTQ393237 DDM393230:DDM393237 DNI393230:DNI393237 DXE393230:DXE393237 EHA393230:EHA393237 EQW393230:EQW393237 FAS393230:FAS393237 FKO393230:FKO393237 FUK393230:FUK393237 GEG393230:GEG393237 GOC393230:GOC393237 GXY393230:GXY393237 HHU393230:HHU393237 HRQ393230:HRQ393237 IBM393230:IBM393237 ILI393230:ILI393237 IVE393230:IVE393237 JFA393230:JFA393237 JOW393230:JOW393237 JYS393230:JYS393237 KIO393230:KIO393237 KSK393230:KSK393237 LCG393230:LCG393237 LMC393230:LMC393237 LVY393230:LVY393237 MFU393230:MFU393237 MPQ393230:MPQ393237 MZM393230:MZM393237 NJI393230:NJI393237 NTE393230:NTE393237 ODA393230:ODA393237 OMW393230:OMW393237 OWS393230:OWS393237 PGO393230:PGO393237 PQK393230:PQK393237 QAG393230:QAG393237 QKC393230:QKC393237 QTY393230:QTY393237 RDU393230:RDU393237 RNQ393230:RNQ393237 RXM393230:RXM393237 SHI393230:SHI393237 SRE393230:SRE393237 TBA393230:TBA393237 TKW393230:TKW393237 TUS393230:TUS393237 UEO393230:UEO393237 UOK393230:UOK393237 UYG393230:UYG393237 VIC393230:VIC393237 VRY393230:VRY393237 WBU393230:WBU393237 WLQ393230:WLQ393237 WVM393230:WVM393237 E458766:E458773 JA458766:JA458773 SW458766:SW458773 ACS458766:ACS458773 AMO458766:AMO458773 AWK458766:AWK458773 BGG458766:BGG458773 BQC458766:BQC458773 BZY458766:BZY458773 CJU458766:CJU458773 CTQ458766:CTQ458773 DDM458766:DDM458773 DNI458766:DNI458773 DXE458766:DXE458773 EHA458766:EHA458773 EQW458766:EQW458773 FAS458766:FAS458773 FKO458766:FKO458773 FUK458766:FUK458773 GEG458766:GEG458773 GOC458766:GOC458773 GXY458766:GXY458773 HHU458766:HHU458773 HRQ458766:HRQ458773 IBM458766:IBM458773 ILI458766:ILI458773 IVE458766:IVE458773 JFA458766:JFA458773 JOW458766:JOW458773 JYS458766:JYS458773 KIO458766:KIO458773 KSK458766:KSK458773 LCG458766:LCG458773 LMC458766:LMC458773 LVY458766:LVY458773 MFU458766:MFU458773 MPQ458766:MPQ458773 MZM458766:MZM458773 NJI458766:NJI458773 NTE458766:NTE458773 ODA458766:ODA458773 OMW458766:OMW458773 OWS458766:OWS458773 PGO458766:PGO458773 PQK458766:PQK458773 QAG458766:QAG458773 QKC458766:QKC458773 QTY458766:QTY458773 RDU458766:RDU458773 RNQ458766:RNQ458773 RXM458766:RXM458773 SHI458766:SHI458773 SRE458766:SRE458773 TBA458766:TBA458773 TKW458766:TKW458773 TUS458766:TUS458773 UEO458766:UEO458773 UOK458766:UOK458773 UYG458766:UYG458773 VIC458766:VIC458773 VRY458766:VRY458773 WBU458766:WBU458773 WLQ458766:WLQ458773 WVM458766:WVM458773 E524302:E524309 JA524302:JA524309 SW524302:SW524309 ACS524302:ACS524309 AMO524302:AMO524309 AWK524302:AWK524309 BGG524302:BGG524309 BQC524302:BQC524309 BZY524302:BZY524309 CJU524302:CJU524309 CTQ524302:CTQ524309 DDM524302:DDM524309 DNI524302:DNI524309 DXE524302:DXE524309 EHA524302:EHA524309 EQW524302:EQW524309 FAS524302:FAS524309 FKO524302:FKO524309 FUK524302:FUK524309 GEG524302:GEG524309 GOC524302:GOC524309 GXY524302:GXY524309 HHU524302:HHU524309 HRQ524302:HRQ524309 IBM524302:IBM524309 ILI524302:ILI524309 IVE524302:IVE524309 JFA524302:JFA524309 JOW524302:JOW524309 JYS524302:JYS524309 KIO524302:KIO524309 KSK524302:KSK524309 LCG524302:LCG524309 LMC524302:LMC524309 LVY524302:LVY524309 MFU524302:MFU524309 MPQ524302:MPQ524309 MZM524302:MZM524309 NJI524302:NJI524309 NTE524302:NTE524309 ODA524302:ODA524309 OMW524302:OMW524309 OWS524302:OWS524309 PGO524302:PGO524309 PQK524302:PQK524309 QAG524302:QAG524309 QKC524302:QKC524309 QTY524302:QTY524309 RDU524302:RDU524309 RNQ524302:RNQ524309 RXM524302:RXM524309 SHI524302:SHI524309 SRE524302:SRE524309 TBA524302:TBA524309 TKW524302:TKW524309 TUS524302:TUS524309 UEO524302:UEO524309 UOK524302:UOK524309 UYG524302:UYG524309 VIC524302:VIC524309 VRY524302:VRY524309 WBU524302:WBU524309 WLQ524302:WLQ524309 WVM524302:WVM524309 E589838:E589845 JA589838:JA589845 SW589838:SW589845 ACS589838:ACS589845 AMO589838:AMO589845 AWK589838:AWK589845 BGG589838:BGG589845 BQC589838:BQC589845 BZY589838:BZY589845 CJU589838:CJU589845 CTQ589838:CTQ589845 DDM589838:DDM589845 DNI589838:DNI589845 DXE589838:DXE589845 EHA589838:EHA589845 EQW589838:EQW589845 FAS589838:FAS589845 FKO589838:FKO589845 FUK589838:FUK589845 GEG589838:GEG589845 GOC589838:GOC589845 GXY589838:GXY589845 HHU589838:HHU589845 HRQ589838:HRQ589845 IBM589838:IBM589845 ILI589838:ILI589845 IVE589838:IVE589845 JFA589838:JFA589845 JOW589838:JOW589845 JYS589838:JYS589845 KIO589838:KIO589845 KSK589838:KSK589845 LCG589838:LCG589845 LMC589838:LMC589845 LVY589838:LVY589845 MFU589838:MFU589845 MPQ589838:MPQ589845 MZM589838:MZM589845 NJI589838:NJI589845 NTE589838:NTE589845 ODA589838:ODA589845 OMW589838:OMW589845 OWS589838:OWS589845 PGO589838:PGO589845 PQK589838:PQK589845 QAG589838:QAG589845 QKC589838:QKC589845 QTY589838:QTY589845 RDU589838:RDU589845 RNQ589838:RNQ589845 RXM589838:RXM589845 SHI589838:SHI589845 SRE589838:SRE589845 TBA589838:TBA589845 TKW589838:TKW589845 TUS589838:TUS589845 UEO589838:UEO589845 UOK589838:UOK589845 UYG589838:UYG589845 VIC589838:VIC589845 VRY589838:VRY589845 WBU589838:WBU589845 WLQ589838:WLQ589845 WVM589838:WVM589845 E655374:E655381 JA655374:JA655381 SW655374:SW655381 ACS655374:ACS655381 AMO655374:AMO655381 AWK655374:AWK655381 BGG655374:BGG655381 BQC655374:BQC655381 BZY655374:BZY655381 CJU655374:CJU655381 CTQ655374:CTQ655381 DDM655374:DDM655381 DNI655374:DNI655381 DXE655374:DXE655381 EHA655374:EHA655381 EQW655374:EQW655381 FAS655374:FAS655381 FKO655374:FKO655381 FUK655374:FUK655381 GEG655374:GEG655381 GOC655374:GOC655381 GXY655374:GXY655381 HHU655374:HHU655381 HRQ655374:HRQ655381 IBM655374:IBM655381 ILI655374:ILI655381 IVE655374:IVE655381 JFA655374:JFA655381 JOW655374:JOW655381 JYS655374:JYS655381 KIO655374:KIO655381 KSK655374:KSK655381 LCG655374:LCG655381 LMC655374:LMC655381 LVY655374:LVY655381 MFU655374:MFU655381 MPQ655374:MPQ655381 MZM655374:MZM655381 NJI655374:NJI655381 NTE655374:NTE655381 ODA655374:ODA655381 OMW655374:OMW655381 OWS655374:OWS655381 PGO655374:PGO655381 PQK655374:PQK655381 QAG655374:QAG655381 QKC655374:QKC655381 QTY655374:QTY655381 RDU655374:RDU655381 RNQ655374:RNQ655381 RXM655374:RXM655381 SHI655374:SHI655381 SRE655374:SRE655381 TBA655374:TBA655381 TKW655374:TKW655381 TUS655374:TUS655381 UEO655374:UEO655381 UOK655374:UOK655381 UYG655374:UYG655381 VIC655374:VIC655381 VRY655374:VRY655381 WBU655374:WBU655381 WLQ655374:WLQ655381 WVM655374:WVM655381 E720910:E720917 JA720910:JA720917 SW720910:SW720917 ACS720910:ACS720917 AMO720910:AMO720917 AWK720910:AWK720917 BGG720910:BGG720917 BQC720910:BQC720917 BZY720910:BZY720917 CJU720910:CJU720917 CTQ720910:CTQ720917 DDM720910:DDM720917 DNI720910:DNI720917 DXE720910:DXE720917 EHA720910:EHA720917 EQW720910:EQW720917 FAS720910:FAS720917 FKO720910:FKO720917 FUK720910:FUK720917 GEG720910:GEG720917 GOC720910:GOC720917 GXY720910:GXY720917 HHU720910:HHU720917 HRQ720910:HRQ720917 IBM720910:IBM720917 ILI720910:ILI720917 IVE720910:IVE720917 JFA720910:JFA720917 JOW720910:JOW720917 JYS720910:JYS720917 KIO720910:KIO720917 KSK720910:KSK720917 LCG720910:LCG720917 LMC720910:LMC720917 LVY720910:LVY720917 MFU720910:MFU720917 MPQ720910:MPQ720917 MZM720910:MZM720917 NJI720910:NJI720917 NTE720910:NTE720917 ODA720910:ODA720917 OMW720910:OMW720917 OWS720910:OWS720917 PGO720910:PGO720917 PQK720910:PQK720917 QAG720910:QAG720917 QKC720910:QKC720917 QTY720910:QTY720917 RDU720910:RDU720917 RNQ720910:RNQ720917 RXM720910:RXM720917 SHI720910:SHI720917 SRE720910:SRE720917 TBA720910:TBA720917 TKW720910:TKW720917 TUS720910:TUS720917 UEO720910:UEO720917 UOK720910:UOK720917 UYG720910:UYG720917 VIC720910:VIC720917 VRY720910:VRY720917 WBU720910:WBU720917 WLQ720910:WLQ720917 WVM720910:WVM720917 E786446:E786453 JA786446:JA786453 SW786446:SW786453 ACS786446:ACS786453 AMO786446:AMO786453 AWK786446:AWK786453 BGG786446:BGG786453 BQC786446:BQC786453 BZY786446:BZY786453 CJU786446:CJU786453 CTQ786446:CTQ786453 DDM786446:DDM786453 DNI786446:DNI786453 DXE786446:DXE786453 EHA786446:EHA786453 EQW786446:EQW786453 FAS786446:FAS786453 FKO786446:FKO786453 FUK786446:FUK786453 GEG786446:GEG786453 GOC786446:GOC786453 GXY786446:GXY786453 HHU786446:HHU786453 HRQ786446:HRQ786453 IBM786446:IBM786453 ILI786446:ILI786453 IVE786446:IVE786453 JFA786446:JFA786453 JOW786446:JOW786453 JYS786446:JYS786453 KIO786446:KIO786453 KSK786446:KSK786453 LCG786446:LCG786453 LMC786446:LMC786453 LVY786446:LVY786453 MFU786446:MFU786453 MPQ786446:MPQ786453 MZM786446:MZM786453 NJI786446:NJI786453 NTE786446:NTE786453 ODA786446:ODA786453 OMW786446:OMW786453 OWS786446:OWS786453 PGO786446:PGO786453 PQK786446:PQK786453 QAG786446:QAG786453 QKC786446:QKC786453 QTY786446:QTY786453 RDU786446:RDU786453 RNQ786446:RNQ786453 RXM786446:RXM786453 SHI786446:SHI786453 SRE786446:SRE786453 TBA786446:TBA786453 TKW786446:TKW786453 TUS786446:TUS786453 UEO786446:UEO786453 UOK786446:UOK786453 UYG786446:UYG786453 VIC786446:VIC786453 VRY786446:VRY786453 WBU786446:WBU786453 WLQ786446:WLQ786453 WVM786446:WVM786453 E851982:E851989 JA851982:JA851989 SW851982:SW851989 ACS851982:ACS851989 AMO851982:AMO851989 AWK851982:AWK851989 BGG851982:BGG851989 BQC851982:BQC851989 BZY851982:BZY851989 CJU851982:CJU851989 CTQ851982:CTQ851989 DDM851982:DDM851989 DNI851982:DNI851989 DXE851982:DXE851989 EHA851982:EHA851989 EQW851982:EQW851989 FAS851982:FAS851989 FKO851982:FKO851989 FUK851982:FUK851989 GEG851982:GEG851989 GOC851982:GOC851989 GXY851982:GXY851989 HHU851982:HHU851989 HRQ851982:HRQ851989 IBM851982:IBM851989 ILI851982:ILI851989 IVE851982:IVE851989 JFA851982:JFA851989 JOW851982:JOW851989 JYS851982:JYS851989 KIO851982:KIO851989 KSK851982:KSK851989 LCG851982:LCG851989 LMC851982:LMC851989 LVY851982:LVY851989 MFU851982:MFU851989 MPQ851982:MPQ851989 MZM851982:MZM851989 NJI851982:NJI851989 NTE851982:NTE851989 ODA851982:ODA851989 OMW851982:OMW851989 OWS851982:OWS851989 PGO851982:PGO851989 PQK851982:PQK851989 QAG851982:QAG851989 QKC851982:QKC851989 QTY851982:QTY851989 RDU851982:RDU851989 RNQ851982:RNQ851989 RXM851982:RXM851989 SHI851982:SHI851989 SRE851982:SRE851989 TBA851982:TBA851989 TKW851982:TKW851989 TUS851982:TUS851989 UEO851982:UEO851989 UOK851982:UOK851989 UYG851982:UYG851989 VIC851982:VIC851989 VRY851982:VRY851989 WBU851982:WBU851989 WLQ851982:WLQ851989 WVM851982:WVM851989 E917518:E917525 JA917518:JA917525 SW917518:SW917525 ACS917518:ACS917525 AMO917518:AMO917525 AWK917518:AWK917525 BGG917518:BGG917525 BQC917518:BQC917525 BZY917518:BZY917525 CJU917518:CJU917525 CTQ917518:CTQ917525 DDM917518:DDM917525 DNI917518:DNI917525 DXE917518:DXE917525 EHA917518:EHA917525 EQW917518:EQW917525 FAS917518:FAS917525 FKO917518:FKO917525 FUK917518:FUK917525 GEG917518:GEG917525 GOC917518:GOC917525 GXY917518:GXY917525 HHU917518:HHU917525 HRQ917518:HRQ917525 IBM917518:IBM917525 ILI917518:ILI917525 IVE917518:IVE917525 JFA917518:JFA917525 JOW917518:JOW917525 JYS917518:JYS917525 KIO917518:KIO917525 KSK917518:KSK917525 LCG917518:LCG917525 LMC917518:LMC917525 LVY917518:LVY917525 MFU917518:MFU917525 MPQ917518:MPQ917525 MZM917518:MZM917525 NJI917518:NJI917525 NTE917518:NTE917525 ODA917518:ODA917525 OMW917518:OMW917525 OWS917518:OWS917525 PGO917518:PGO917525 PQK917518:PQK917525 QAG917518:QAG917525 QKC917518:QKC917525 QTY917518:QTY917525 RDU917518:RDU917525 RNQ917518:RNQ917525 RXM917518:RXM917525 SHI917518:SHI917525 SRE917518:SRE917525 TBA917518:TBA917525 TKW917518:TKW917525 TUS917518:TUS917525 UEO917518:UEO917525 UOK917518:UOK917525 UYG917518:UYG917525 VIC917518:VIC917525 VRY917518:VRY917525 WBU917518:WBU917525 WLQ917518:WLQ917525 WVM917518:WVM917525 E983054:E983061 JA983054:JA983061 SW983054:SW983061 ACS983054:ACS983061 AMO983054:AMO983061 AWK983054:AWK983061 BGG983054:BGG983061 BQC983054:BQC983061 BZY983054:BZY983061 CJU983054:CJU983061 CTQ983054:CTQ983061 DDM983054:DDM983061 DNI983054:DNI983061 DXE983054:DXE983061 EHA983054:EHA983061 EQW983054:EQW983061 FAS983054:FAS983061 FKO983054:FKO983061 FUK983054:FUK983061 GEG983054:GEG983061 GOC983054:GOC983061 GXY983054:GXY983061 HHU983054:HHU983061 HRQ983054:HRQ983061 IBM983054:IBM983061 ILI983054:ILI983061 IVE983054:IVE983061 JFA983054:JFA983061 JOW983054:JOW983061 JYS983054:JYS983061 KIO983054:KIO983061 KSK983054:KSK983061 LCG983054:LCG983061 LMC983054:LMC983061 LVY983054:LVY983061 MFU983054:MFU983061 MPQ983054:MPQ983061 MZM983054:MZM983061 NJI983054:NJI983061 NTE983054:NTE983061 ODA983054:ODA983061 OMW983054:OMW983061 OWS983054:OWS983061 PGO983054:PGO983061 PQK983054:PQK983061 QAG983054:QAG983061 QKC983054:QKC983061 QTY983054:QTY983061 RDU983054:RDU983061 RNQ983054:RNQ983061 RXM983054:RXM983061 SHI983054:SHI983061 SRE983054:SRE983061 TBA983054:TBA983061 TKW983054:TKW983061 TUS983054:TUS983061 UEO983054:UEO983061 UOK983054:UOK983061 UYG983054:UYG983061 VIC983054:VIC983061 VRY983054:VRY983061 WBU983054:WBU983061 WLQ983054:WLQ983061 WVM983054:WVM983061 G21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E6A2A-F1B9-45F8-B580-32E54773DFFE}">
  <sheetPr>
    <tabColor theme="5" tint="0.79998168889431442"/>
    <pageSetUpPr fitToPage="1"/>
  </sheetPr>
  <dimension ref="B1:P28"/>
  <sheetViews>
    <sheetView zoomScaleNormal="100" workbookViewId="0">
      <selection activeCell="C1" sqref="C1:K1"/>
    </sheetView>
  </sheetViews>
  <sheetFormatPr baseColWidth="10" defaultColWidth="10.81640625" defaultRowHeight="12.5" x14ac:dyDescent="0.25"/>
  <cols>
    <col min="1" max="1" width="3.54296875" style="305" customWidth="1"/>
    <col min="2" max="2" width="3.1796875" style="305" customWidth="1"/>
    <col min="3" max="3" width="71.54296875" style="305" customWidth="1"/>
    <col min="4" max="4" width="3.54296875" style="305" customWidth="1"/>
    <col min="5" max="5" width="4.54296875" style="336" customWidth="1"/>
    <col min="6" max="6" width="16.54296875" style="305" customWidth="1"/>
    <col min="7" max="7" width="4.54296875" style="305" customWidth="1"/>
    <col min="8" max="8" width="16.54296875" style="305" customWidth="1"/>
    <col min="9" max="9" width="4.54296875" style="305" customWidth="1"/>
    <col min="10" max="10" width="16.54296875" style="305" customWidth="1"/>
    <col min="11" max="11" width="9.1796875" style="305" customWidth="1"/>
    <col min="12" max="12" width="3.1796875" style="305" customWidth="1"/>
    <col min="13" max="256" width="10.81640625" style="305"/>
    <col min="257" max="257" width="3.54296875" style="305" customWidth="1"/>
    <col min="258" max="258" width="1.54296875" style="305" customWidth="1"/>
    <col min="259" max="259" width="71.54296875" style="305" customWidth="1"/>
    <col min="260" max="260" width="3.54296875" style="305" customWidth="1"/>
    <col min="261" max="261" width="4.54296875" style="305" customWidth="1"/>
    <col min="262" max="262" width="16.54296875" style="305" customWidth="1"/>
    <col min="263" max="263" width="4.54296875" style="305" customWidth="1"/>
    <col min="264" max="264" width="16.54296875" style="305" customWidth="1"/>
    <col min="265" max="265" width="4.54296875" style="305" customWidth="1"/>
    <col min="266" max="266" width="16.54296875" style="305" customWidth="1"/>
    <col min="267" max="267" width="9.1796875" style="305" customWidth="1"/>
    <col min="268" max="268" width="1.54296875" style="305" customWidth="1"/>
    <col min="269" max="512" width="10.81640625" style="305"/>
    <col min="513" max="513" width="3.54296875" style="305" customWidth="1"/>
    <col min="514" max="514" width="1.54296875" style="305" customWidth="1"/>
    <col min="515" max="515" width="71.54296875" style="305" customWidth="1"/>
    <col min="516" max="516" width="3.54296875" style="305" customWidth="1"/>
    <col min="517" max="517" width="4.54296875" style="305" customWidth="1"/>
    <col min="518" max="518" width="16.54296875" style="305" customWidth="1"/>
    <col min="519" max="519" width="4.54296875" style="305" customWidth="1"/>
    <col min="520" max="520" width="16.54296875" style="305" customWidth="1"/>
    <col min="521" max="521" width="4.54296875" style="305" customWidth="1"/>
    <col min="522" max="522" width="16.54296875" style="305" customWidth="1"/>
    <col min="523" max="523" width="9.1796875" style="305" customWidth="1"/>
    <col min="524" max="524" width="1.54296875" style="305" customWidth="1"/>
    <col min="525" max="768" width="10.81640625" style="305"/>
    <col min="769" max="769" width="3.54296875" style="305" customWidth="1"/>
    <col min="770" max="770" width="1.54296875" style="305" customWidth="1"/>
    <col min="771" max="771" width="71.54296875" style="305" customWidth="1"/>
    <col min="772" max="772" width="3.54296875" style="305" customWidth="1"/>
    <col min="773" max="773" width="4.54296875" style="305" customWidth="1"/>
    <col min="774" max="774" width="16.54296875" style="305" customWidth="1"/>
    <col min="775" max="775" width="4.54296875" style="305" customWidth="1"/>
    <col min="776" max="776" width="16.54296875" style="305" customWidth="1"/>
    <col min="777" max="777" width="4.54296875" style="305" customWidth="1"/>
    <col min="778" max="778" width="16.54296875" style="305" customWidth="1"/>
    <col min="779" max="779" width="9.1796875" style="305" customWidth="1"/>
    <col min="780" max="780" width="1.54296875" style="305" customWidth="1"/>
    <col min="781" max="1024" width="10.81640625" style="305"/>
    <col min="1025" max="1025" width="3.54296875" style="305" customWidth="1"/>
    <col min="1026" max="1026" width="1.54296875" style="305" customWidth="1"/>
    <col min="1027" max="1027" width="71.54296875" style="305" customWidth="1"/>
    <col min="1028" max="1028" width="3.54296875" style="305" customWidth="1"/>
    <col min="1029" max="1029" width="4.54296875" style="305" customWidth="1"/>
    <col min="1030" max="1030" width="16.54296875" style="305" customWidth="1"/>
    <col min="1031" max="1031" width="4.54296875" style="305" customWidth="1"/>
    <col min="1032" max="1032" width="16.54296875" style="305" customWidth="1"/>
    <col min="1033" max="1033" width="4.54296875" style="305" customWidth="1"/>
    <col min="1034" max="1034" width="16.54296875" style="305" customWidth="1"/>
    <col min="1035" max="1035" width="9.1796875" style="305" customWidth="1"/>
    <col min="1036" max="1036" width="1.54296875" style="305" customWidth="1"/>
    <col min="1037" max="1280" width="10.81640625" style="305"/>
    <col min="1281" max="1281" width="3.54296875" style="305" customWidth="1"/>
    <col min="1282" max="1282" width="1.54296875" style="305" customWidth="1"/>
    <col min="1283" max="1283" width="71.54296875" style="305" customWidth="1"/>
    <col min="1284" max="1284" width="3.54296875" style="305" customWidth="1"/>
    <col min="1285" max="1285" width="4.54296875" style="305" customWidth="1"/>
    <col min="1286" max="1286" width="16.54296875" style="305" customWidth="1"/>
    <col min="1287" max="1287" width="4.54296875" style="305" customWidth="1"/>
    <col min="1288" max="1288" width="16.54296875" style="305" customWidth="1"/>
    <col min="1289" max="1289" width="4.54296875" style="305" customWidth="1"/>
    <col min="1290" max="1290" width="16.54296875" style="305" customWidth="1"/>
    <col min="1291" max="1291" width="9.1796875" style="305" customWidth="1"/>
    <col min="1292" max="1292" width="1.54296875" style="305" customWidth="1"/>
    <col min="1293" max="1536" width="10.81640625" style="305"/>
    <col min="1537" max="1537" width="3.54296875" style="305" customWidth="1"/>
    <col min="1538" max="1538" width="1.54296875" style="305" customWidth="1"/>
    <col min="1539" max="1539" width="71.54296875" style="305" customWidth="1"/>
    <col min="1540" max="1540" width="3.54296875" style="305" customWidth="1"/>
    <col min="1541" max="1541" width="4.54296875" style="305" customWidth="1"/>
    <col min="1542" max="1542" width="16.54296875" style="305" customWidth="1"/>
    <col min="1543" max="1543" width="4.54296875" style="305" customWidth="1"/>
    <col min="1544" max="1544" width="16.54296875" style="305" customWidth="1"/>
    <col min="1545" max="1545" width="4.54296875" style="305" customWidth="1"/>
    <col min="1546" max="1546" width="16.54296875" style="305" customWidth="1"/>
    <col min="1547" max="1547" width="9.1796875" style="305" customWidth="1"/>
    <col min="1548" max="1548" width="1.54296875" style="305" customWidth="1"/>
    <col min="1549" max="1792" width="10.81640625" style="305"/>
    <col min="1793" max="1793" width="3.54296875" style="305" customWidth="1"/>
    <col min="1794" max="1794" width="1.54296875" style="305" customWidth="1"/>
    <col min="1795" max="1795" width="71.54296875" style="305" customWidth="1"/>
    <col min="1796" max="1796" width="3.54296875" style="305" customWidth="1"/>
    <col min="1797" max="1797" width="4.54296875" style="305" customWidth="1"/>
    <col min="1798" max="1798" width="16.54296875" style="305" customWidth="1"/>
    <col min="1799" max="1799" width="4.54296875" style="305" customWidth="1"/>
    <col min="1800" max="1800" width="16.54296875" style="305" customWidth="1"/>
    <col min="1801" max="1801" width="4.54296875" style="305" customWidth="1"/>
    <col min="1802" max="1802" width="16.54296875" style="305" customWidth="1"/>
    <col min="1803" max="1803" width="9.1796875" style="305" customWidth="1"/>
    <col min="1804" max="1804" width="1.54296875" style="305" customWidth="1"/>
    <col min="1805" max="2048" width="10.81640625" style="305"/>
    <col min="2049" max="2049" width="3.54296875" style="305" customWidth="1"/>
    <col min="2050" max="2050" width="1.54296875" style="305" customWidth="1"/>
    <col min="2051" max="2051" width="71.54296875" style="305" customWidth="1"/>
    <col min="2052" max="2052" width="3.54296875" style="305" customWidth="1"/>
    <col min="2053" max="2053" width="4.54296875" style="305" customWidth="1"/>
    <col min="2054" max="2054" width="16.54296875" style="305" customWidth="1"/>
    <col min="2055" max="2055" width="4.54296875" style="305" customWidth="1"/>
    <col min="2056" max="2056" width="16.54296875" style="305" customWidth="1"/>
    <col min="2057" max="2057" width="4.54296875" style="305" customWidth="1"/>
    <col min="2058" max="2058" width="16.54296875" style="305" customWidth="1"/>
    <col min="2059" max="2059" width="9.1796875" style="305" customWidth="1"/>
    <col min="2060" max="2060" width="1.54296875" style="305" customWidth="1"/>
    <col min="2061" max="2304" width="10.81640625" style="305"/>
    <col min="2305" max="2305" width="3.54296875" style="305" customWidth="1"/>
    <col min="2306" max="2306" width="1.54296875" style="305" customWidth="1"/>
    <col min="2307" max="2307" width="71.54296875" style="305" customWidth="1"/>
    <col min="2308" max="2308" width="3.54296875" style="305" customWidth="1"/>
    <col min="2309" max="2309" width="4.54296875" style="305" customWidth="1"/>
    <col min="2310" max="2310" width="16.54296875" style="305" customWidth="1"/>
    <col min="2311" max="2311" width="4.54296875" style="305" customWidth="1"/>
    <col min="2312" max="2312" width="16.54296875" style="305" customWidth="1"/>
    <col min="2313" max="2313" width="4.54296875" style="305" customWidth="1"/>
    <col min="2314" max="2314" width="16.54296875" style="305" customWidth="1"/>
    <col min="2315" max="2315" width="9.1796875" style="305" customWidth="1"/>
    <col min="2316" max="2316" width="1.54296875" style="305" customWidth="1"/>
    <col min="2317" max="2560" width="10.81640625" style="305"/>
    <col min="2561" max="2561" width="3.54296875" style="305" customWidth="1"/>
    <col min="2562" max="2562" width="1.54296875" style="305" customWidth="1"/>
    <col min="2563" max="2563" width="71.54296875" style="305" customWidth="1"/>
    <col min="2564" max="2564" width="3.54296875" style="305" customWidth="1"/>
    <col min="2565" max="2565" width="4.54296875" style="305" customWidth="1"/>
    <col min="2566" max="2566" width="16.54296875" style="305" customWidth="1"/>
    <col min="2567" max="2567" width="4.54296875" style="305" customWidth="1"/>
    <col min="2568" max="2568" width="16.54296875" style="305" customWidth="1"/>
    <col min="2569" max="2569" width="4.54296875" style="305" customWidth="1"/>
    <col min="2570" max="2570" width="16.54296875" style="305" customWidth="1"/>
    <col min="2571" max="2571" width="9.1796875" style="305" customWidth="1"/>
    <col min="2572" max="2572" width="1.54296875" style="305" customWidth="1"/>
    <col min="2573" max="2816" width="10.81640625" style="305"/>
    <col min="2817" max="2817" width="3.54296875" style="305" customWidth="1"/>
    <col min="2818" max="2818" width="1.54296875" style="305" customWidth="1"/>
    <col min="2819" max="2819" width="71.54296875" style="305" customWidth="1"/>
    <col min="2820" max="2820" width="3.54296875" style="305" customWidth="1"/>
    <col min="2821" max="2821" width="4.54296875" style="305" customWidth="1"/>
    <col min="2822" max="2822" width="16.54296875" style="305" customWidth="1"/>
    <col min="2823" max="2823" width="4.54296875" style="305" customWidth="1"/>
    <col min="2824" max="2824" width="16.54296875" style="305" customWidth="1"/>
    <col min="2825" max="2825" width="4.54296875" style="305" customWidth="1"/>
    <col min="2826" max="2826" width="16.54296875" style="305" customWidth="1"/>
    <col min="2827" max="2827" width="9.1796875" style="305" customWidth="1"/>
    <col min="2828" max="2828" width="1.54296875" style="305" customWidth="1"/>
    <col min="2829" max="3072" width="10.81640625" style="305"/>
    <col min="3073" max="3073" width="3.54296875" style="305" customWidth="1"/>
    <col min="3074" max="3074" width="1.54296875" style="305" customWidth="1"/>
    <col min="3075" max="3075" width="71.54296875" style="305" customWidth="1"/>
    <col min="3076" max="3076" width="3.54296875" style="305" customWidth="1"/>
    <col min="3077" max="3077" width="4.54296875" style="305" customWidth="1"/>
    <col min="3078" max="3078" width="16.54296875" style="305" customWidth="1"/>
    <col min="3079" max="3079" width="4.54296875" style="305" customWidth="1"/>
    <col min="3080" max="3080" width="16.54296875" style="305" customWidth="1"/>
    <col min="3081" max="3081" width="4.54296875" style="305" customWidth="1"/>
    <col min="3082" max="3082" width="16.54296875" style="305" customWidth="1"/>
    <col min="3083" max="3083" width="9.1796875" style="305" customWidth="1"/>
    <col min="3084" max="3084" width="1.54296875" style="305" customWidth="1"/>
    <col min="3085" max="3328" width="10.81640625" style="305"/>
    <col min="3329" max="3329" width="3.54296875" style="305" customWidth="1"/>
    <col min="3330" max="3330" width="1.54296875" style="305" customWidth="1"/>
    <col min="3331" max="3331" width="71.54296875" style="305" customWidth="1"/>
    <col min="3332" max="3332" width="3.54296875" style="305" customWidth="1"/>
    <col min="3333" max="3333" width="4.54296875" style="305" customWidth="1"/>
    <col min="3334" max="3334" width="16.54296875" style="305" customWidth="1"/>
    <col min="3335" max="3335" width="4.54296875" style="305" customWidth="1"/>
    <col min="3336" max="3336" width="16.54296875" style="305" customWidth="1"/>
    <col min="3337" max="3337" width="4.54296875" style="305" customWidth="1"/>
    <col min="3338" max="3338" width="16.54296875" style="305" customWidth="1"/>
    <col min="3339" max="3339" width="9.1796875" style="305" customWidth="1"/>
    <col min="3340" max="3340" width="1.54296875" style="305" customWidth="1"/>
    <col min="3341" max="3584" width="10.81640625" style="305"/>
    <col min="3585" max="3585" width="3.54296875" style="305" customWidth="1"/>
    <col min="3586" max="3586" width="1.54296875" style="305" customWidth="1"/>
    <col min="3587" max="3587" width="71.54296875" style="305" customWidth="1"/>
    <col min="3588" max="3588" width="3.54296875" style="305" customWidth="1"/>
    <col min="3589" max="3589" width="4.54296875" style="305" customWidth="1"/>
    <col min="3590" max="3590" width="16.54296875" style="305" customWidth="1"/>
    <col min="3591" max="3591" width="4.54296875" style="305" customWidth="1"/>
    <col min="3592" max="3592" width="16.54296875" style="305" customWidth="1"/>
    <col min="3593" max="3593" width="4.54296875" style="305" customWidth="1"/>
    <col min="3594" max="3594" width="16.54296875" style="305" customWidth="1"/>
    <col min="3595" max="3595" width="9.1796875" style="305" customWidth="1"/>
    <col min="3596" max="3596" width="1.54296875" style="305" customWidth="1"/>
    <col min="3597" max="3840" width="10.81640625" style="305"/>
    <col min="3841" max="3841" width="3.54296875" style="305" customWidth="1"/>
    <col min="3842" max="3842" width="1.54296875" style="305" customWidth="1"/>
    <col min="3843" max="3843" width="71.54296875" style="305" customWidth="1"/>
    <col min="3844" max="3844" width="3.54296875" style="305" customWidth="1"/>
    <col min="3845" max="3845" width="4.54296875" style="305" customWidth="1"/>
    <col min="3846" max="3846" width="16.54296875" style="305" customWidth="1"/>
    <col min="3847" max="3847" width="4.54296875" style="305" customWidth="1"/>
    <col min="3848" max="3848" width="16.54296875" style="305" customWidth="1"/>
    <col min="3849" max="3849" width="4.54296875" style="305" customWidth="1"/>
    <col min="3850" max="3850" width="16.54296875" style="305" customWidth="1"/>
    <col min="3851" max="3851" width="9.1796875" style="305" customWidth="1"/>
    <col min="3852" max="3852" width="1.54296875" style="305" customWidth="1"/>
    <col min="3853" max="4096" width="10.81640625" style="305"/>
    <col min="4097" max="4097" width="3.54296875" style="305" customWidth="1"/>
    <col min="4098" max="4098" width="1.54296875" style="305" customWidth="1"/>
    <col min="4099" max="4099" width="71.54296875" style="305" customWidth="1"/>
    <col min="4100" max="4100" width="3.54296875" style="305" customWidth="1"/>
    <col min="4101" max="4101" width="4.54296875" style="305" customWidth="1"/>
    <col min="4102" max="4102" width="16.54296875" style="305" customWidth="1"/>
    <col min="4103" max="4103" width="4.54296875" style="305" customWidth="1"/>
    <col min="4104" max="4104" width="16.54296875" style="305" customWidth="1"/>
    <col min="4105" max="4105" width="4.54296875" style="305" customWidth="1"/>
    <col min="4106" max="4106" width="16.54296875" style="305" customWidth="1"/>
    <col min="4107" max="4107" width="9.1796875" style="305" customWidth="1"/>
    <col min="4108" max="4108" width="1.54296875" style="305" customWidth="1"/>
    <col min="4109" max="4352" width="10.81640625" style="305"/>
    <col min="4353" max="4353" width="3.54296875" style="305" customWidth="1"/>
    <col min="4354" max="4354" width="1.54296875" style="305" customWidth="1"/>
    <col min="4355" max="4355" width="71.54296875" style="305" customWidth="1"/>
    <col min="4356" max="4356" width="3.54296875" style="305" customWidth="1"/>
    <col min="4357" max="4357" width="4.54296875" style="305" customWidth="1"/>
    <col min="4358" max="4358" width="16.54296875" style="305" customWidth="1"/>
    <col min="4359" max="4359" width="4.54296875" style="305" customWidth="1"/>
    <col min="4360" max="4360" width="16.54296875" style="305" customWidth="1"/>
    <col min="4361" max="4361" width="4.54296875" style="305" customWidth="1"/>
    <col min="4362" max="4362" width="16.54296875" style="305" customWidth="1"/>
    <col min="4363" max="4363" width="9.1796875" style="305" customWidth="1"/>
    <col min="4364" max="4364" width="1.54296875" style="305" customWidth="1"/>
    <col min="4365" max="4608" width="10.81640625" style="305"/>
    <col min="4609" max="4609" width="3.54296875" style="305" customWidth="1"/>
    <col min="4610" max="4610" width="1.54296875" style="305" customWidth="1"/>
    <col min="4611" max="4611" width="71.54296875" style="305" customWidth="1"/>
    <col min="4612" max="4612" width="3.54296875" style="305" customWidth="1"/>
    <col min="4613" max="4613" width="4.54296875" style="305" customWidth="1"/>
    <col min="4614" max="4614" width="16.54296875" style="305" customWidth="1"/>
    <col min="4615" max="4615" width="4.54296875" style="305" customWidth="1"/>
    <col min="4616" max="4616" width="16.54296875" style="305" customWidth="1"/>
    <col min="4617" max="4617" width="4.54296875" style="305" customWidth="1"/>
    <col min="4618" max="4618" width="16.54296875" style="305" customWidth="1"/>
    <col min="4619" max="4619" width="9.1796875" style="305" customWidth="1"/>
    <col min="4620" max="4620" width="1.54296875" style="305" customWidth="1"/>
    <col min="4621" max="4864" width="10.81640625" style="305"/>
    <col min="4865" max="4865" width="3.54296875" style="305" customWidth="1"/>
    <col min="4866" max="4866" width="1.54296875" style="305" customWidth="1"/>
    <col min="4867" max="4867" width="71.54296875" style="305" customWidth="1"/>
    <col min="4868" max="4868" width="3.54296875" style="305" customWidth="1"/>
    <col min="4869" max="4869" width="4.54296875" style="305" customWidth="1"/>
    <col min="4870" max="4870" width="16.54296875" style="305" customWidth="1"/>
    <col min="4871" max="4871" width="4.54296875" style="305" customWidth="1"/>
    <col min="4872" max="4872" width="16.54296875" style="305" customWidth="1"/>
    <col min="4873" max="4873" width="4.54296875" style="305" customWidth="1"/>
    <col min="4874" max="4874" width="16.54296875" style="305" customWidth="1"/>
    <col min="4875" max="4875" width="9.1796875" style="305" customWidth="1"/>
    <col min="4876" max="4876" width="1.54296875" style="305" customWidth="1"/>
    <col min="4877" max="5120" width="10.81640625" style="305"/>
    <col min="5121" max="5121" width="3.54296875" style="305" customWidth="1"/>
    <col min="5122" max="5122" width="1.54296875" style="305" customWidth="1"/>
    <col min="5123" max="5123" width="71.54296875" style="305" customWidth="1"/>
    <col min="5124" max="5124" width="3.54296875" style="305" customWidth="1"/>
    <col min="5125" max="5125" width="4.54296875" style="305" customWidth="1"/>
    <col min="5126" max="5126" width="16.54296875" style="305" customWidth="1"/>
    <col min="5127" max="5127" width="4.54296875" style="305" customWidth="1"/>
    <col min="5128" max="5128" width="16.54296875" style="305" customWidth="1"/>
    <col min="5129" max="5129" width="4.54296875" style="305" customWidth="1"/>
    <col min="5130" max="5130" width="16.54296875" style="305" customWidth="1"/>
    <col min="5131" max="5131" width="9.1796875" style="305" customWidth="1"/>
    <col min="5132" max="5132" width="1.54296875" style="305" customWidth="1"/>
    <col min="5133" max="5376" width="10.81640625" style="305"/>
    <col min="5377" max="5377" width="3.54296875" style="305" customWidth="1"/>
    <col min="5378" max="5378" width="1.54296875" style="305" customWidth="1"/>
    <col min="5379" max="5379" width="71.54296875" style="305" customWidth="1"/>
    <col min="5380" max="5380" width="3.54296875" style="305" customWidth="1"/>
    <col min="5381" max="5381" width="4.54296875" style="305" customWidth="1"/>
    <col min="5382" max="5382" width="16.54296875" style="305" customWidth="1"/>
    <col min="5383" max="5383" width="4.54296875" style="305" customWidth="1"/>
    <col min="5384" max="5384" width="16.54296875" style="305" customWidth="1"/>
    <col min="5385" max="5385" width="4.54296875" style="305" customWidth="1"/>
    <col min="5386" max="5386" width="16.54296875" style="305" customWidth="1"/>
    <col min="5387" max="5387" width="9.1796875" style="305" customWidth="1"/>
    <col min="5388" max="5388" width="1.54296875" style="305" customWidth="1"/>
    <col min="5389" max="5632" width="10.81640625" style="305"/>
    <col min="5633" max="5633" width="3.54296875" style="305" customWidth="1"/>
    <col min="5634" max="5634" width="1.54296875" style="305" customWidth="1"/>
    <col min="5635" max="5635" width="71.54296875" style="305" customWidth="1"/>
    <col min="5636" max="5636" width="3.54296875" style="305" customWidth="1"/>
    <col min="5637" max="5637" width="4.54296875" style="305" customWidth="1"/>
    <col min="5638" max="5638" width="16.54296875" style="305" customWidth="1"/>
    <col min="5639" max="5639" width="4.54296875" style="305" customWidth="1"/>
    <col min="5640" max="5640" width="16.54296875" style="305" customWidth="1"/>
    <col min="5641" max="5641" width="4.54296875" style="305" customWidth="1"/>
    <col min="5642" max="5642" width="16.54296875" style="305" customWidth="1"/>
    <col min="5643" max="5643" width="9.1796875" style="305" customWidth="1"/>
    <col min="5644" max="5644" width="1.54296875" style="305" customWidth="1"/>
    <col min="5645" max="5888" width="10.81640625" style="305"/>
    <col min="5889" max="5889" width="3.54296875" style="305" customWidth="1"/>
    <col min="5890" max="5890" width="1.54296875" style="305" customWidth="1"/>
    <col min="5891" max="5891" width="71.54296875" style="305" customWidth="1"/>
    <col min="5892" max="5892" width="3.54296875" style="305" customWidth="1"/>
    <col min="5893" max="5893" width="4.54296875" style="305" customWidth="1"/>
    <col min="5894" max="5894" width="16.54296875" style="305" customWidth="1"/>
    <col min="5895" max="5895" width="4.54296875" style="305" customWidth="1"/>
    <col min="5896" max="5896" width="16.54296875" style="305" customWidth="1"/>
    <col min="5897" max="5897" width="4.54296875" style="305" customWidth="1"/>
    <col min="5898" max="5898" width="16.54296875" style="305" customWidth="1"/>
    <col min="5899" max="5899" width="9.1796875" style="305" customWidth="1"/>
    <col min="5900" max="5900" width="1.54296875" style="305" customWidth="1"/>
    <col min="5901" max="6144" width="10.81640625" style="305"/>
    <col min="6145" max="6145" width="3.54296875" style="305" customWidth="1"/>
    <col min="6146" max="6146" width="1.54296875" style="305" customWidth="1"/>
    <col min="6147" max="6147" width="71.54296875" style="305" customWidth="1"/>
    <col min="6148" max="6148" width="3.54296875" style="305" customWidth="1"/>
    <col min="6149" max="6149" width="4.54296875" style="305" customWidth="1"/>
    <col min="6150" max="6150" width="16.54296875" style="305" customWidth="1"/>
    <col min="6151" max="6151" width="4.54296875" style="305" customWidth="1"/>
    <col min="6152" max="6152" width="16.54296875" style="305" customWidth="1"/>
    <col min="6153" max="6153" width="4.54296875" style="305" customWidth="1"/>
    <col min="6154" max="6154" width="16.54296875" style="305" customWidth="1"/>
    <col min="6155" max="6155" width="9.1796875" style="305" customWidth="1"/>
    <col min="6156" max="6156" width="1.54296875" style="305" customWidth="1"/>
    <col min="6157" max="6400" width="10.81640625" style="305"/>
    <col min="6401" max="6401" width="3.54296875" style="305" customWidth="1"/>
    <col min="6402" max="6402" width="1.54296875" style="305" customWidth="1"/>
    <col min="6403" max="6403" width="71.54296875" style="305" customWidth="1"/>
    <col min="6404" max="6404" width="3.54296875" style="305" customWidth="1"/>
    <col min="6405" max="6405" width="4.54296875" style="305" customWidth="1"/>
    <col min="6406" max="6406" width="16.54296875" style="305" customWidth="1"/>
    <col min="6407" max="6407" width="4.54296875" style="305" customWidth="1"/>
    <col min="6408" max="6408" width="16.54296875" style="305" customWidth="1"/>
    <col min="6409" max="6409" width="4.54296875" style="305" customWidth="1"/>
    <col min="6410" max="6410" width="16.54296875" style="305" customWidth="1"/>
    <col min="6411" max="6411" width="9.1796875" style="305" customWidth="1"/>
    <col min="6412" max="6412" width="1.54296875" style="305" customWidth="1"/>
    <col min="6413" max="6656" width="10.81640625" style="305"/>
    <col min="6657" max="6657" width="3.54296875" style="305" customWidth="1"/>
    <col min="6658" max="6658" width="1.54296875" style="305" customWidth="1"/>
    <col min="6659" max="6659" width="71.54296875" style="305" customWidth="1"/>
    <col min="6660" max="6660" width="3.54296875" style="305" customWidth="1"/>
    <col min="6661" max="6661" width="4.54296875" style="305" customWidth="1"/>
    <col min="6662" max="6662" width="16.54296875" style="305" customWidth="1"/>
    <col min="6663" max="6663" width="4.54296875" style="305" customWidth="1"/>
    <col min="6664" max="6664" width="16.54296875" style="305" customWidth="1"/>
    <col min="6665" max="6665" width="4.54296875" style="305" customWidth="1"/>
    <col min="6666" max="6666" width="16.54296875" style="305" customWidth="1"/>
    <col min="6667" max="6667" width="9.1796875" style="305" customWidth="1"/>
    <col min="6668" max="6668" width="1.54296875" style="305" customWidth="1"/>
    <col min="6669" max="6912" width="10.81640625" style="305"/>
    <col min="6913" max="6913" width="3.54296875" style="305" customWidth="1"/>
    <col min="6914" max="6914" width="1.54296875" style="305" customWidth="1"/>
    <col min="6915" max="6915" width="71.54296875" style="305" customWidth="1"/>
    <col min="6916" max="6916" width="3.54296875" style="305" customWidth="1"/>
    <col min="6917" max="6917" width="4.54296875" style="305" customWidth="1"/>
    <col min="6918" max="6918" width="16.54296875" style="305" customWidth="1"/>
    <col min="6919" max="6919" width="4.54296875" style="305" customWidth="1"/>
    <col min="6920" max="6920" width="16.54296875" style="305" customWidth="1"/>
    <col min="6921" max="6921" width="4.54296875" style="305" customWidth="1"/>
    <col min="6922" max="6922" width="16.54296875" style="305" customWidth="1"/>
    <col min="6923" max="6923" width="9.1796875" style="305" customWidth="1"/>
    <col min="6924" max="6924" width="1.54296875" style="305" customWidth="1"/>
    <col min="6925" max="7168" width="10.81640625" style="305"/>
    <col min="7169" max="7169" width="3.54296875" style="305" customWidth="1"/>
    <col min="7170" max="7170" width="1.54296875" style="305" customWidth="1"/>
    <col min="7171" max="7171" width="71.54296875" style="305" customWidth="1"/>
    <col min="7172" max="7172" width="3.54296875" style="305" customWidth="1"/>
    <col min="7173" max="7173" width="4.54296875" style="305" customWidth="1"/>
    <col min="7174" max="7174" width="16.54296875" style="305" customWidth="1"/>
    <col min="7175" max="7175" width="4.54296875" style="305" customWidth="1"/>
    <col min="7176" max="7176" width="16.54296875" style="305" customWidth="1"/>
    <col min="7177" max="7177" width="4.54296875" style="305" customWidth="1"/>
    <col min="7178" max="7178" width="16.54296875" style="305" customWidth="1"/>
    <col min="7179" max="7179" width="9.1796875" style="305" customWidth="1"/>
    <col min="7180" max="7180" width="1.54296875" style="305" customWidth="1"/>
    <col min="7181" max="7424" width="10.81640625" style="305"/>
    <col min="7425" max="7425" width="3.54296875" style="305" customWidth="1"/>
    <col min="7426" max="7426" width="1.54296875" style="305" customWidth="1"/>
    <col min="7427" max="7427" width="71.54296875" style="305" customWidth="1"/>
    <col min="7428" max="7428" width="3.54296875" style="305" customWidth="1"/>
    <col min="7429" max="7429" width="4.54296875" style="305" customWidth="1"/>
    <col min="7430" max="7430" width="16.54296875" style="305" customWidth="1"/>
    <col min="7431" max="7431" width="4.54296875" style="305" customWidth="1"/>
    <col min="7432" max="7432" width="16.54296875" style="305" customWidth="1"/>
    <col min="7433" max="7433" width="4.54296875" style="305" customWidth="1"/>
    <col min="7434" max="7434" width="16.54296875" style="305" customWidth="1"/>
    <col min="7435" max="7435" width="9.1796875" style="305" customWidth="1"/>
    <col min="7436" max="7436" width="1.54296875" style="305" customWidth="1"/>
    <col min="7437" max="7680" width="10.81640625" style="305"/>
    <col min="7681" max="7681" width="3.54296875" style="305" customWidth="1"/>
    <col min="7682" max="7682" width="1.54296875" style="305" customWidth="1"/>
    <col min="7683" max="7683" width="71.54296875" style="305" customWidth="1"/>
    <col min="7684" max="7684" width="3.54296875" style="305" customWidth="1"/>
    <col min="7685" max="7685" width="4.54296875" style="305" customWidth="1"/>
    <col min="7686" max="7686" width="16.54296875" style="305" customWidth="1"/>
    <col min="7687" max="7687" width="4.54296875" style="305" customWidth="1"/>
    <col min="7688" max="7688" width="16.54296875" style="305" customWidth="1"/>
    <col min="7689" max="7689" width="4.54296875" style="305" customWidth="1"/>
    <col min="7690" max="7690" width="16.54296875" style="305" customWidth="1"/>
    <col min="7691" max="7691" width="9.1796875" style="305" customWidth="1"/>
    <col min="7692" max="7692" width="1.54296875" style="305" customWidth="1"/>
    <col min="7693" max="7936" width="10.81640625" style="305"/>
    <col min="7937" max="7937" width="3.54296875" style="305" customWidth="1"/>
    <col min="7938" max="7938" width="1.54296875" style="305" customWidth="1"/>
    <col min="7939" max="7939" width="71.54296875" style="305" customWidth="1"/>
    <col min="7940" max="7940" width="3.54296875" style="305" customWidth="1"/>
    <col min="7941" max="7941" width="4.54296875" style="305" customWidth="1"/>
    <col min="7942" max="7942" width="16.54296875" style="305" customWidth="1"/>
    <col min="7943" max="7943" width="4.54296875" style="305" customWidth="1"/>
    <col min="7944" max="7944" width="16.54296875" style="305" customWidth="1"/>
    <col min="7945" max="7945" width="4.54296875" style="305" customWidth="1"/>
    <col min="7946" max="7946" width="16.54296875" style="305" customWidth="1"/>
    <col min="7947" max="7947" width="9.1796875" style="305" customWidth="1"/>
    <col min="7948" max="7948" width="1.54296875" style="305" customWidth="1"/>
    <col min="7949" max="8192" width="10.81640625" style="305"/>
    <col min="8193" max="8193" width="3.54296875" style="305" customWidth="1"/>
    <col min="8194" max="8194" width="1.54296875" style="305" customWidth="1"/>
    <col min="8195" max="8195" width="71.54296875" style="305" customWidth="1"/>
    <col min="8196" max="8196" width="3.54296875" style="305" customWidth="1"/>
    <col min="8197" max="8197" width="4.54296875" style="305" customWidth="1"/>
    <col min="8198" max="8198" width="16.54296875" style="305" customWidth="1"/>
    <col min="8199" max="8199" width="4.54296875" style="305" customWidth="1"/>
    <col min="8200" max="8200" width="16.54296875" style="305" customWidth="1"/>
    <col min="8201" max="8201" width="4.54296875" style="305" customWidth="1"/>
    <col min="8202" max="8202" width="16.54296875" style="305" customWidth="1"/>
    <col min="8203" max="8203" width="9.1796875" style="305" customWidth="1"/>
    <col min="8204" max="8204" width="1.54296875" style="305" customWidth="1"/>
    <col min="8205" max="8448" width="10.81640625" style="305"/>
    <col min="8449" max="8449" width="3.54296875" style="305" customWidth="1"/>
    <col min="8450" max="8450" width="1.54296875" style="305" customWidth="1"/>
    <col min="8451" max="8451" width="71.54296875" style="305" customWidth="1"/>
    <col min="8452" max="8452" width="3.54296875" style="305" customWidth="1"/>
    <col min="8453" max="8453" width="4.54296875" style="305" customWidth="1"/>
    <col min="8454" max="8454" width="16.54296875" style="305" customWidth="1"/>
    <col min="8455" max="8455" width="4.54296875" style="305" customWidth="1"/>
    <col min="8456" max="8456" width="16.54296875" style="305" customWidth="1"/>
    <col min="8457" max="8457" width="4.54296875" style="305" customWidth="1"/>
    <col min="8458" max="8458" width="16.54296875" style="305" customWidth="1"/>
    <col min="8459" max="8459" width="9.1796875" style="305" customWidth="1"/>
    <col min="8460" max="8460" width="1.54296875" style="305" customWidth="1"/>
    <col min="8461" max="8704" width="10.81640625" style="305"/>
    <col min="8705" max="8705" width="3.54296875" style="305" customWidth="1"/>
    <col min="8706" max="8706" width="1.54296875" style="305" customWidth="1"/>
    <col min="8707" max="8707" width="71.54296875" style="305" customWidth="1"/>
    <col min="8708" max="8708" width="3.54296875" style="305" customWidth="1"/>
    <col min="8709" max="8709" width="4.54296875" style="305" customWidth="1"/>
    <col min="8710" max="8710" width="16.54296875" style="305" customWidth="1"/>
    <col min="8711" max="8711" width="4.54296875" style="305" customWidth="1"/>
    <col min="8712" max="8712" width="16.54296875" style="305" customWidth="1"/>
    <col min="8713" max="8713" width="4.54296875" style="305" customWidth="1"/>
    <col min="8714" max="8714" width="16.54296875" style="305" customWidth="1"/>
    <col min="8715" max="8715" width="9.1796875" style="305" customWidth="1"/>
    <col min="8716" max="8716" width="1.54296875" style="305" customWidth="1"/>
    <col min="8717" max="8960" width="10.81640625" style="305"/>
    <col min="8961" max="8961" width="3.54296875" style="305" customWidth="1"/>
    <col min="8962" max="8962" width="1.54296875" style="305" customWidth="1"/>
    <col min="8963" max="8963" width="71.54296875" style="305" customWidth="1"/>
    <col min="8964" max="8964" width="3.54296875" style="305" customWidth="1"/>
    <col min="8965" max="8965" width="4.54296875" style="305" customWidth="1"/>
    <col min="8966" max="8966" width="16.54296875" style="305" customWidth="1"/>
    <col min="8967" max="8967" width="4.54296875" style="305" customWidth="1"/>
    <col min="8968" max="8968" width="16.54296875" style="305" customWidth="1"/>
    <col min="8969" max="8969" width="4.54296875" style="305" customWidth="1"/>
    <col min="8970" max="8970" width="16.54296875" style="305" customWidth="1"/>
    <col min="8971" max="8971" width="9.1796875" style="305" customWidth="1"/>
    <col min="8972" max="8972" width="1.54296875" style="305" customWidth="1"/>
    <col min="8973" max="9216" width="10.81640625" style="305"/>
    <col min="9217" max="9217" width="3.54296875" style="305" customWidth="1"/>
    <col min="9218" max="9218" width="1.54296875" style="305" customWidth="1"/>
    <col min="9219" max="9219" width="71.54296875" style="305" customWidth="1"/>
    <col min="9220" max="9220" width="3.54296875" style="305" customWidth="1"/>
    <col min="9221" max="9221" width="4.54296875" style="305" customWidth="1"/>
    <col min="9222" max="9222" width="16.54296875" style="305" customWidth="1"/>
    <col min="9223" max="9223" width="4.54296875" style="305" customWidth="1"/>
    <col min="9224" max="9224" width="16.54296875" style="305" customWidth="1"/>
    <col min="9225" max="9225" width="4.54296875" style="305" customWidth="1"/>
    <col min="9226" max="9226" width="16.54296875" style="305" customWidth="1"/>
    <col min="9227" max="9227" width="9.1796875" style="305" customWidth="1"/>
    <col min="9228" max="9228" width="1.54296875" style="305" customWidth="1"/>
    <col min="9229" max="9472" width="10.81640625" style="305"/>
    <col min="9473" max="9473" width="3.54296875" style="305" customWidth="1"/>
    <col min="9474" max="9474" width="1.54296875" style="305" customWidth="1"/>
    <col min="9475" max="9475" width="71.54296875" style="305" customWidth="1"/>
    <col min="9476" max="9476" width="3.54296875" style="305" customWidth="1"/>
    <col min="9477" max="9477" width="4.54296875" style="305" customWidth="1"/>
    <col min="9478" max="9478" width="16.54296875" style="305" customWidth="1"/>
    <col min="9479" max="9479" width="4.54296875" style="305" customWidth="1"/>
    <col min="9480" max="9480" width="16.54296875" style="305" customWidth="1"/>
    <col min="9481" max="9481" width="4.54296875" style="305" customWidth="1"/>
    <col min="9482" max="9482" width="16.54296875" style="305" customWidth="1"/>
    <col min="9483" max="9483" width="9.1796875" style="305" customWidth="1"/>
    <col min="9484" max="9484" width="1.54296875" style="305" customWidth="1"/>
    <col min="9485" max="9728" width="10.81640625" style="305"/>
    <col min="9729" max="9729" width="3.54296875" style="305" customWidth="1"/>
    <col min="9730" max="9730" width="1.54296875" style="305" customWidth="1"/>
    <col min="9731" max="9731" width="71.54296875" style="305" customWidth="1"/>
    <col min="9732" max="9732" width="3.54296875" style="305" customWidth="1"/>
    <col min="9733" max="9733" width="4.54296875" style="305" customWidth="1"/>
    <col min="9734" max="9734" width="16.54296875" style="305" customWidth="1"/>
    <col min="9735" max="9735" width="4.54296875" style="305" customWidth="1"/>
    <col min="9736" max="9736" width="16.54296875" style="305" customWidth="1"/>
    <col min="9737" max="9737" width="4.54296875" style="305" customWidth="1"/>
    <col min="9738" max="9738" width="16.54296875" style="305" customWidth="1"/>
    <col min="9739" max="9739" width="9.1796875" style="305" customWidth="1"/>
    <col min="9740" max="9740" width="1.54296875" style="305" customWidth="1"/>
    <col min="9741" max="9984" width="10.81640625" style="305"/>
    <col min="9985" max="9985" width="3.54296875" style="305" customWidth="1"/>
    <col min="9986" max="9986" width="1.54296875" style="305" customWidth="1"/>
    <col min="9987" max="9987" width="71.54296875" style="305" customWidth="1"/>
    <col min="9988" max="9988" width="3.54296875" style="305" customWidth="1"/>
    <col min="9989" max="9989" width="4.54296875" style="305" customWidth="1"/>
    <col min="9990" max="9990" width="16.54296875" style="305" customWidth="1"/>
    <col min="9991" max="9991" width="4.54296875" style="305" customWidth="1"/>
    <col min="9992" max="9992" width="16.54296875" style="305" customWidth="1"/>
    <col min="9993" max="9993" width="4.54296875" style="305" customWidth="1"/>
    <col min="9994" max="9994" width="16.54296875" style="305" customWidth="1"/>
    <col min="9995" max="9995" width="9.1796875" style="305" customWidth="1"/>
    <col min="9996" max="9996" width="1.54296875" style="305" customWidth="1"/>
    <col min="9997" max="10240" width="10.81640625" style="305"/>
    <col min="10241" max="10241" width="3.54296875" style="305" customWidth="1"/>
    <col min="10242" max="10242" width="1.54296875" style="305" customWidth="1"/>
    <col min="10243" max="10243" width="71.54296875" style="305" customWidth="1"/>
    <col min="10244" max="10244" width="3.54296875" style="305" customWidth="1"/>
    <col min="10245" max="10245" width="4.54296875" style="305" customWidth="1"/>
    <col min="10246" max="10246" width="16.54296875" style="305" customWidth="1"/>
    <col min="10247" max="10247" width="4.54296875" style="305" customWidth="1"/>
    <col min="10248" max="10248" width="16.54296875" style="305" customWidth="1"/>
    <col min="10249" max="10249" width="4.54296875" style="305" customWidth="1"/>
    <col min="10250" max="10250" width="16.54296875" style="305" customWidth="1"/>
    <col min="10251" max="10251" width="9.1796875" style="305" customWidth="1"/>
    <col min="10252" max="10252" width="1.54296875" style="305" customWidth="1"/>
    <col min="10253" max="10496" width="10.81640625" style="305"/>
    <col min="10497" max="10497" width="3.54296875" style="305" customWidth="1"/>
    <col min="10498" max="10498" width="1.54296875" style="305" customWidth="1"/>
    <col min="10499" max="10499" width="71.54296875" style="305" customWidth="1"/>
    <col min="10500" max="10500" width="3.54296875" style="305" customWidth="1"/>
    <col min="10501" max="10501" width="4.54296875" style="305" customWidth="1"/>
    <col min="10502" max="10502" width="16.54296875" style="305" customWidth="1"/>
    <col min="10503" max="10503" width="4.54296875" style="305" customWidth="1"/>
    <col min="10504" max="10504" width="16.54296875" style="305" customWidth="1"/>
    <col min="10505" max="10505" width="4.54296875" style="305" customWidth="1"/>
    <col min="10506" max="10506" width="16.54296875" style="305" customWidth="1"/>
    <col min="10507" max="10507" width="9.1796875" style="305" customWidth="1"/>
    <col min="10508" max="10508" width="1.54296875" style="305" customWidth="1"/>
    <col min="10509" max="10752" width="10.81640625" style="305"/>
    <col min="10753" max="10753" width="3.54296875" style="305" customWidth="1"/>
    <col min="10754" max="10754" width="1.54296875" style="305" customWidth="1"/>
    <col min="10755" max="10755" width="71.54296875" style="305" customWidth="1"/>
    <col min="10756" max="10756" width="3.54296875" style="305" customWidth="1"/>
    <col min="10757" max="10757" width="4.54296875" style="305" customWidth="1"/>
    <col min="10758" max="10758" width="16.54296875" style="305" customWidth="1"/>
    <col min="10759" max="10759" width="4.54296875" style="305" customWidth="1"/>
    <col min="10760" max="10760" width="16.54296875" style="305" customWidth="1"/>
    <col min="10761" max="10761" width="4.54296875" style="305" customWidth="1"/>
    <col min="10762" max="10762" width="16.54296875" style="305" customWidth="1"/>
    <col min="10763" max="10763" width="9.1796875" style="305" customWidth="1"/>
    <col min="10764" max="10764" width="1.54296875" style="305" customWidth="1"/>
    <col min="10765" max="11008" width="10.81640625" style="305"/>
    <col min="11009" max="11009" width="3.54296875" style="305" customWidth="1"/>
    <col min="11010" max="11010" width="1.54296875" style="305" customWidth="1"/>
    <col min="11011" max="11011" width="71.54296875" style="305" customWidth="1"/>
    <col min="11012" max="11012" width="3.54296875" style="305" customWidth="1"/>
    <col min="11013" max="11013" width="4.54296875" style="305" customWidth="1"/>
    <col min="11014" max="11014" width="16.54296875" style="305" customWidth="1"/>
    <col min="11015" max="11015" width="4.54296875" style="305" customWidth="1"/>
    <col min="11016" max="11016" width="16.54296875" style="305" customWidth="1"/>
    <col min="11017" max="11017" width="4.54296875" style="305" customWidth="1"/>
    <col min="11018" max="11018" width="16.54296875" style="305" customWidth="1"/>
    <col min="11019" max="11019" width="9.1796875" style="305" customWidth="1"/>
    <col min="11020" max="11020" width="1.54296875" style="305" customWidth="1"/>
    <col min="11021" max="11264" width="10.81640625" style="305"/>
    <col min="11265" max="11265" width="3.54296875" style="305" customWidth="1"/>
    <col min="11266" max="11266" width="1.54296875" style="305" customWidth="1"/>
    <col min="11267" max="11267" width="71.54296875" style="305" customWidth="1"/>
    <col min="11268" max="11268" width="3.54296875" style="305" customWidth="1"/>
    <col min="11269" max="11269" width="4.54296875" style="305" customWidth="1"/>
    <col min="11270" max="11270" width="16.54296875" style="305" customWidth="1"/>
    <col min="11271" max="11271" width="4.54296875" style="305" customWidth="1"/>
    <col min="11272" max="11272" width="16.54296875" style="305" customWidth="1"/>
    <col min="11273" max="11273" width="4.54296875" style="305" customWidth="1"/>
    <col min="11274" max="11274" width="16.54296875" style="305" customWidth="1"/>
    <col min="11275" max="11275" width="9.1796875" style="305" customWidth="1"/>
    <col min="11276" max="11276" width="1.54296875" style="305" customWidth="1"/>
    <col min="11277" max="11520" width="10.81640625" style="305"/>
    <col min="11521" max="11521" width="3.54296875" style="305" customWidth="1"/>
    <col min="11522" max="11522" width="1.54296875" style="305" customWidth="1"/>
    <col min="11523" max="11523" width="71.54296875" style="305" customWidth="1"/>
    <col min="11524" max="11524" width="3.54296875" style="305" customWidth="1"/>
    <col min="11525" max="11525" width="4.54296875" style="305" customWidth="1"/>
    <col min="11526" max="11526" width="16.54296875" style="305" customWidth="1"/>
    <col min="11527" max="11527" width="4.54296875" style="305" customWidth="1"/>
    <col min="11528" max="11528" width="16.54296875" style="305" customWidth="1"/>
    <col min="11529" max="11529" width="4.54296875" style="305" customWidth="1"/>
    <col min="11530" max="11530" width="16.54296875" style="305" customWidth="1"/>
    <col min="11531" max="11531" width="9.1796875" style="305" customWidth="1"/>
    <col min="11532" max="11532" width="1.54296875" style="305" customWidth="1"/>
    <col min="11533" max="11776" width="10.81640625" style="305"/>
    <col min="11777" max="11777" width="3.54296875" style="305" customWidth="1"/>
    <col min="11778" max="11778" width="1.54296875" style="305" customWidth="1"/>
    <col min="11779" max="11779" width="71.54296875" style="305" customWidth="1"/>
    <col min="11780" max="11780" width="3.54296875" style="305" customWidth="1"/>
    <col min="11781" max="11781" width="4.54296875" style="305" customWidth="1"/>
    <col min="11782" max="11782" width="16.54296875" style="305" customWidth="1"/>
    <col min="11783" max="11783" width="4.54296875" style="305" customWidth="1"/>
    <col min="11784" max="11784" width="16.54296875" style="305" customWidth="1"/>
    <col min="11785" max="11785" width="4.54296875" style="305" customWidth="1"/>
    <col min="11786" max="11786" width="16.54296875" style="305" customWidth="1"/>
    <col min="11787" max="11787" width="9.1796875" style="305" customWidth="1"/>
    <col min="11788" max="11788" width="1.54296875" style="305" customWidth="1"/>
    <col min="11789" max="12032" width="10.81640625" style="305"/>
    <col min="12033" max="12033" width="3.54296875" style="305" customWidth="1"/>
    <col min="12034" max="12034" width="1.54296875" style="305" customWidth="1"/>
    <col min="12035" max="12035" width="71.54296875" style="305" customWidth="1"/>
    <col min="12036" max="12036" width="3.54296875" style="305" customWidth="1"/>
    <col min="12037" max="12037" width="4.54296875" style="305" customWidth="1"/>
    <col min="12038" max="12038" width="16.54296875" style="305" customWidth="1"/>
    <col min="12039" max="12039" width="4.54296875" style="305" customWidth="1"/>
    <col min="12040" max="12040" width="16.54296875" style="305" customWidth="1"/>
    <col min="12041" max="12041" width="4.54296875" style="305" customWidth="1"/>
    <col min="12042" max="12042" width="16.54296875" style="305" customWidth="1"/>
    <col min="12043" max="12043" width="9.1796875" style="305" customWidth="1"/>
    <col min="12044" max="12044" width="1.54296875" style="305" customWidth="1"/>
    <col min="12045" max="12288" width="10.81640625" style="305"/>
    <col min="12289" max="12289" width="3.54296875" style="305" customWidth="1"/>
    <col min="12290" max="12290" width="1.54296875" style="305" customWidth="1"/>
    <col min="12291" max="12291" width="71.54296875" style="305" customWidth="1"/>
    <col min="12292" max="12292" width="3.54296875" style="305" customWidth="1"/>
    <col min="12293" max="12293" width="4.54296875" style="305" customWidth="1"/>
    <col min="12294" max="12294" width="16.54296875" style="305" customWidth="1"/>
    <col min="12295" max="12295" width="4.54296875" style="305" customWidth="1"/>
    <col min="12296" max="12296" width="16.54296875" style="305" customWidth="1"/>
    <col min="12297" max="12297" width="4.54296875" style="305" customWidth="1"/>
    <col min="12298" max="12298" width="16.54296875" style="305" customWidth="1"/>
    <col min="12299" max="12299" width="9.1796875" style="305" customWidth="1"/>
    <col min="12300" max="12300" width="1.54296875" style="305" customWidth="1"/>
    <col min="12301" max="12544" width="10.81640625" style="305"/>
    <col min="12545" max="12545" width="3.54296875" style="305" customWidth="1"/>
    <col min="12546" max="12546" width="1.54296875" style="305" customWidth="1"/>
    <col min="12547" max="12547" width="71.54296875" style="305" customWidth="1"/>
    <col min="12548" max="12548" width="3.54296875" style="305" customWidth="1"/>
    <col min="12549" max="12549" width="4.54296875" style="305" customWidth="1"/>
    <col min="12550" max="12550" width="16.54296875" style="305" customWidth="1"/>
    <col min="12551" max="12551" width="4.54296875" style="305" customWidth="1"/>
    <col min="12552" max="12552" width="16.54296875" style="305" customWidth="1"/>
    <col min="12553" max="12553" width="4.54296875" style="305" customWidth="1"/>
    <col min="12554" max="12554" width="16.54296875" style="305" customWidth="1"/>
    <col min="12555" max="12555" width="9.1796875" style="305" customWidth="1"/>
    <col min="12556" max="12556" width="1.54296875" style="305" customWidth="1"/>
    <col min="12557" max="12800" width="10.81640625" style="305"/>
    <col min="12801" max="12801" width="3.54296875" style="305" customWidth="1"/>
    <col min="12802" max="12802" width="1.54296875" style="305" customWidth="1"/>
    <col min="12803" max="12803" width="71.54296875" style="305" customWidth="1"/>
    <col min="12804" max="12804" width="3.54296875" style="305" customWidth="1"/>
    <col min="12805" max="12805" width="4.54296875" style="305" customWidth="1"/>
    <col min="12806" max="12806" width="16.54296875" style="305" customWidth="1"/>
    <col min="12807" max="12807" width="4.54296875" style="305" customWidth="1"/>
    <col min="12808" max="12808" width="16.54296875" style="305" customWidth="1"/>
    <col min="12809" max="12809" width="4.54296875" style="305" customWidth="1"/>
    <col min="12810" max="12810" width="16.54296875" style="305" customWidth="1"/>
    <col min="12811" max="12811" width="9.1796875" style="305" customWidth="1"/>
    <col min="12812" max="12812" width="1.54296875" style="305" customWidth="1"/>
    <col min="12813" max="13056" width="10.81640625" style="305"/>
    <col min="13057" max="13057" width="3.54296875" style="305" customWidth="1"/>
    <col min="13058" max="13058" width="1.54296875" style="305" customWidth="1"/>
    <col min="13059" max="13059" width="71.54296875" style="305" customWidth="1"/>
    <col min="13060" max="13060" width="3.54296875" style="305" customWidth="1"/>
    <col min="13061" max="13061" width="4.54296875" style="305" customWidth="1"/>
    <col min="13062" max="13062" width="16.54296875" style="305" customWidth="1"/>
    <col min="13063" max="13063" width="4.54296875" style="305" customWidth="1"/>
    <col min="13064" max="13064" width="16.54296875" style="305" customWidth="1"/>
    <col min="13065" max="13065" width="4.54296875" style="305" customWidth="1"/>
    <col min="13066" max="13066" width="16.54296875" style="305" customWidth="1"/>
    <col min="13067" max="13067" width="9.1796875" style="305" customWidth="1"/>
    <col min="13068" max="13068" width="1.54296875" style="305" customWidth="1"/>
    <col min="13069" max="13312" width="10.81640625" style="305"/>
    <col min="13313" max="13313" width="3.54296875" style="305" customWidth="1"/>
    <col min="13314" max="13314" width="1.54296875" style="305" customWidth="1"/>
    <col min="13315" max="13315" width="71.54296875" style="305" customWidth="1"/>
    <col min="13316" max="13316" width="3.54296875" style="305" customWidth="1"/>
    <col min="13317" max="13317" width="4.54296875" style="305" customWidth="1"/>
    <col min="13318" max="13318" width="16.54296875" style="305" customWidth="1"/>
    <col min="13319" max="13319" width="4.54296875" style="305" customWidth="1"/>
    <col min="13320" max="13320" width="16.54296875" style="305" customWidth="1"/>
    <col min="13321" max="13321" width="4.54296875" style="305" customWidth="1"/>
    <col min="13322" max="13322" width="16.54296875" style="305" customWidth="1"/>
    <col min="13323" max="13323" width="9.1796875" style="305" customWidth="1"/>
    <col min="13324" max="13324" width="1.54296875" style="305" customWidth="1"/>
    <col min="13325" max="13568" width="10.81640625" style="305"/>
    <col min="13569" max="13569" width="3.54296875" style="305" customWidth="1"/>
    <col min="13570" max="13570" width="1.54296875" style="305" customWidth="1"/>
    <col min="13571" max="13571" width="71.54296875" style="305" customWidth="1"/>
    <col min="13572" max="13572" width="3.54296875" style="305" customWidth="1"/>
    <col min="13573" max="13573" width="4.54296875" style="305" customWidth="1"/>
    <col min="13574" max="13574" width="16.54296875" style="305" customWidth="1"/>
    <col min="13575" max="13575" width="4.54296875" style="305" customWidth="1"/>
    <col min="13576" max="13576" width="16.54296875" style="305" customWidth="1"/>
    <col min="13577" max="13577" width="4.54296875" style="305" customWidth="1"/>
    <col min="13578" max="13578" width="16.54296875" style="305" customWidth="1"/>
    <col min="13579" max="13579" width="9.1796875" style="305" customWidth="1"/>
    <col min="13580" max="13580" width="1.54296875" style="305" customWidth="1"/>
    <col min="13581" max="13824" width="10.81640625" style="305"/>
    <col min="13825" max="13825" width="3.54296875" style="305" customWidth="1"/>
    <col min="13826" max="13826" width="1.54296875" style="305" customWidth="1"/>
    <col min="13827" max="13827" width="71.54296875" style="305" customWidth="1"/>
    <col min="13828" max="13828" width="3.54296875" style="305" customWidth="1"/>
    <col min="13829" max="13829" width="4.54296875" style="305" customWidth="1"/>
    <col min="13830" max="13830" width="16.54296875" style="305" customWidth="1"/>
    <col min="13831" max="13831" width="4.54296875" style="305" customWidth="1"/>
    <col min="13832" max="13832" width="16.54296875" style="305" customWidth="1"/>
    <col min="13833" max="13833" width="4.54296875" style="305" customWidth="1"/>
    <col min="13834" max="13834" width="16.54296875" style="305" customWidth="1"/>
    <col min="13835" max="13835" width="9.1796875" style="305" customWidth="1"/>
    <col min="13836" max="13836" width="1.54296875" style="305" customWidth="1"/>
    <col min="13837" max="14080" width="10.81640625" style="305"/>
    <col min="14081" max="14081" width="3.54296875" style="305" customWidth="1"/>
    <col min="14082" max="14082" width="1.54296875" style="305" customWidth="1"/>
    <col min="14083" max="14083" width="71.54296875" style="305" customWidth="1"/>
    <col min="14084" max="14084" width="3.54296875" style="305" customWidth="1"/>
    <col min="14085" max="14085" width="4.54296875" style="305" customWidth="1"/>
    <col min="14086" max="14086" width="16.54296875" style="305" customWidth="1"/>
    <col min="14087" max="14087" width="4.54296875" style="305" customWidth="1"/>
    <col min="14088" max="14088" width="16.54296875" style="305" customWidth="1"/>
    <col min="14089" max="14089" width="4.54296875" style="305" customWidth="1"/>
    <col min="14090" max="14090" width="16.54296875" style="305" customWidth="1"/>
    <col min="14091" max="14091" width="9.1796875" style="305" customWidth="1"/>
    <col min="14092" max="14092" width="1.54296875" style="305" customWidth="1"/>
    <col min="14093" max="14336" width="10.81640625" style="305"/>
    <col min="14337" max="14337" width="3.54296875" style="305" customWidth="1"/>
    <col min="14338" max="14338" width="1.54296875" style="305" customWidth="1"/>
    <col min="14339" max="14339" width="71.54296875" style="305" customWidth="1"/>
    <col min="14340" max="14340" width="3.54296875" style="305" customWidth="1"/>
    <col min="14341" max="14341" width="4.54296875" style="305" customWidth="1"/>
    <col min="14342" max="14342" width="16.54296875" style="305" customWidth="1"/>
    <col min="14343" max="14343" width="4.54296875" style="305" customWidth="1"/>
    <col min="14344" max="14344" width="16.54296875" style="305" customWidth="1"/>
    <col min="14345" max="14345" width="4.54296875" style="305" customWidth="1"/>
    <col min="14346" max="14346" width="16.54296875" style="305" customWidth="1"/>
    <col min="14347" max="14347" width="9.1796875" style="305" customWidth="1"/>
    <col min="14348" max="14348" width="1.54296875" style="305" customWidth="1"/>
    <col min="14349" max="14592" width="10.81640625" style="305"/>
    <col min="14593" max="14593" width="3.54296875" style="305" customWidth="1"/>
    <col min="14594" max="14594" width="1.54296875" style="305" customWidth="1"/>
    <col min="14595" max="14595" width="71.54296875" style="305" customWidth="1"/>
    <col min="14596" max="14596" width="3.54296875" style="305" customWidth="1"/>
    <col min="14597" max="14597" width="4.54296875" style="305" customWidth="1"/>
    <col min="14598" max="14598" width="16.54296875" style="305" customWidth="1"/>
    <col min="14599" max="14599" width="4.54296875" style="305" customWidth="1"/>
    <col min="14600" max="14600" width="16.54296875" style="305" customWidth="1"/>
    <col min="14601" max="14601" width="4.54296875" style="305" customWidth="1"/>
    <col min="14602" max="14602" width="16.54296875" style="305" customWidth="1"/>
    <col min="14603" max="14603" width="9.1796875" style="305" customWidth="1"/>
    <col min="14604" max="14604" width="1.54296875" style="305" customWidth="1"/>
    <col min="14605" max="14848" width="10.81640625" style="305"/>
    <col min="14849" max="14849" width="3.54296875" style="305" customWidth="1"/>
    <col min="14850" max="14850" width="1.54296875" style="305" customWidth="1"/>
    <col min="14851" max="14851" width="71.54296875" style="305" customWidth="1"/>
    <col min="14852" max="14852" width="3.54296875" style="305" customWidth="1"/>
    <col min="14853" max="14853" width="4.54296875" style="305" customWidth="1"/>
    <col min="14854" max="14854" width="16.54296875" style="305" customWidth="1"/>
    <col min="14855" max="14855" width="4.54296875" style="305" customWidth="1"/>
    <col min="14856" max="14856" width="16.54296875" style="305" customWidth="1"/>
    <col min="14857" max="14857" width="4.54296875" style="305" customWidth="1"/>
    <col min="14858" max="14858" width="16.54296875" style="305" customWidth="1"/>
    <col min="14859" max="14859" width="9.1796875" style="305" customWidth="1"/>
    <col min="14860" max="14860" width="1.54296875" style="305" customWidth="1"/>
    <col min="14861" max="15104" width="10.81640625" style="305"/>
    <col min="15105" max="15105" width="3.54296875" style="305" customWidth="1"/>
    <col min="15106" max="15106" width="1.54296875" style="305" customWidth="1"/>
    <col min="15107" max="15107" width="71.54296875" style="305" customWidth="1"/>
    <col min="15108" max="15108" width="3.54296875" style="305" customWidth="1"/>
    <col min="15109" max="15109" width="4.54296875" style="305" customWidth="1"/>
    <col min="15110" max="15110" width="16.54296875" style="305" customWidth="1"/>
    <col min="15111" max="15111" width="4.54296875" style="305" customWidth="1"/>
    <col min="15112" max="15112" width="16.54296875" style="305" customWidth="1"/>
    <col min="15113" max="15113" width="4.54296875" style="305" customWidth="1"/>
    <col min="15114" max="15114" width="16.54296875" style="305" customWidth="1"/>
    <col min="15115" max="15115" width="9.1796875" style="305" customWidth="1"/>
    <col min="15116" max="15116" width="1.54296875" style="305" customWidth="1"/>
    <col min="15117" max="15360" width="10.81640625" style="305"/>
    <col min="15361" max="15361" width="3.54296875" style="305" customWidth="1"/>
    <col min="15362" max="15362" width="1.54296875" style="305" customWidth="1"/>
    <col min="15363" max="15363" width="71.54296875" style="305" customWidth="1"/>
    <col min="15364" max="15364" width="3.54296875" style="305" customWidth="1"/>
    <col min="15365" max="15365" width="4.54296875" style="305" customWidth="1"/>
    <col min="15366" max="15366" width="16.54296875" style="305" customWidth="1"/>
    <col min="15367" max="15367" width="4.54296875" style="305" customWidth="1"/>
    <col min="15368" max="15368" width="16.54296875" style="305" customWidth="1"/>
    <col min="15369" max="15369" width="4.54296875" style="305" customWidth="1"/>
    <col min="15370" max="15370" width="16.54296875" style="305" customWidth="1"/>
    <col min="15371" max="15371" width="9.1796875" style="305" customWidth="1"/>
    <col min="15372" max="15372" width="1.54296875" style="305" customWidth="1"/>
    <col min="15373" max="15616" width="10.81640625" style="305"/>
    <col min="15617" max="15617" width="3.54296875" style="305" customWidth="1"/>
    <col min="15618" max="15618" width="1.54296875" style="305" customWidth="1"/>
    <col min="15619" max="15619" width="71.54296875" style="305" customWidth="1"/>
    <col min="15620" max="15620" width="3.54296875" style="305" customWidth="1"/>
    <col min="15621" max="15621" width="4.54296875" style="305" customWidth="1"/>
    <col min="15622" max="15622" width="16.54296875" style="305" customWidth="1"/>
    <col min="15623" max="15623" width="4.54296875" style="305" customWidth="1"/>
    <col min="15624" max="15624" width="16.54296875" style="305" customWidth="1"/>
    <col min="15625" max="15625" width="4.54296875" style="305" customWidth="1"/>
    <col min="15626" max="15626" width="16.54296875" style="305" customWidth="1"/>
    <col min="15627" max="15627" width="9.1796875" style="305" customWidth="1"/>
    <col min="15628" max="15628" width="1.54296875" style="305" customWidth="1"/>
    <col min="15629" max="15872" width="10.81640625" style="305"/>
    <col min="15873" max="15873" width="3.54296875" style="305" customWidth="1"/>
    <col min="15874" max="15874" width="1.54296875" style="305" customWidth="1"/>
    <col min="15875" max="15875" width="71.54296875" style="305" customWidth="1"/>
    <col min="15876" max="15876" width="3.54296875" style="305" customWidth="1"/>
    <col min="15877" max="15877" width="4.54296875" style="305" customWidth="1"/>
    <col min="15878" max="15878" width="16.54296875" style="305" customWidth="1"/>
    <col min="15879" max="15879" width="4.54296875" style="305" customWidth="1"/>
    <col min="15880" max="15880" width="16.54296875" style="305" customWidth="1"/>
    <col min="15881" max="15881" width="4.54296875" style="305" customWidth="1"/>
    <col min="15882" max="15882" width="16.54296875" style="305" customWidth="1"/>
    <col min="15883" max="15883" width="9.1796875" style="305" customWidth="1"/>
    <col min="15884" max="15884" width="1.54296875" style="305" customWidth="1"/>
    <col min="15885" max="16128" width="10.81640625" style="305"/>
    <col min="16129" max="16129" width="3.54296875" style="305" customWidth="1"/>
    <col min="16130" max="16130" width="1.54296875" style="305" customWidth="1"/>
    <col min="16131" max="16131" width="71.54296875" style="305" customWidth="1"/>
    <col min="16132" max="16132" width="3.54296875" style="305" customWidth="1"/>
    <col min="16133" max="16133" width="4.54296875" style="305" customWidth="1"/>
    <col min="16134" max="16134" width="16.54296875" style="305" customWidth="1"/>
    <col min="16135" max="16135" width="4.54296875" style="305" customWidth="1"/>
    <col min="16136" max="16136" width="16.54296875" style="305" customWidth="1"/>
    <col min="16137" max="16137" width="4.54296875" style="305" customWidth="1"/>
    <col min="16138" max="16138" width="16.54296875" style="305" customWidth="1"/>
    <col min="16139" max="16139" width="9.1796875" style="305" customWidth="1"/>
    <col min="16140" max="16140" width="1.54296875" style="305" customWidth="1"/>
    <col min="16141" max="16384" width="10.81640625" style="305"/>
  </cols>
  <sheetData>
    <row r="1" spans="2:16" s="302" customFormat="1" ht="30" customHeight="1" x14ac:dyDescent="0.3">
      <c r="B1" s="260"/>
      <c r="C1" s="385" t="s">
        <v>255</v>
      </c>
      <c r="D1" s="385"/>
      <c r="E1" s="385"/>
      <c r="F1" s="385"/>
      <c r="G1" s="385"/>
      <c r="H1" s="385"/>
      <c r="I1" s="385"/>
      <c r="J1" s="385"/>
      <c r="K1" s="385"/>
      <c r="L1" s="260"/>
    </row>
    <row r="2" spans="2:16" s="302" customFormat="1" ht="53.25" customHeight="1" thickBot="1" x14ac:dyDescent="0.35">
      <c r="B2" s="260"/>
      <c r="C2" s="386" t="s">
        <v>447</v>
      </c>
      <c r="D2" s="386"/>
      <c r="E2" s="386"/>
      <c r="F2" s="386"/>
      <c r="G2" s="386"/>
      <c r="H2" s="386"/>
      <c r="I2" s="386"/>
      <c r="J2" s="386"/>
      <c r="K2" s="386"/>
      <c r="L2" s="260"/>
    </row>
    <row r="3" spans="2:16" s="302" customFormat="1" ht="45.65" customHeight="1" thickBot="1" x14ac:dyDescent="0.45">
      <c r="B3" s="260"/>
      <c r="C3" s="303" t="s">
        <v>37</v>
      </c>
      <c r="D3" s="387"/>
      <c r="E3" s="388"/>
      <c r="F3" s="388"/>
      <c r="G3" s="388"/>
      <c r="H3" s="388"/>
      <c r="I3" s="388"/>
      <c r="J3" s="388"/>
      <c r="K3" s="389"/>
      <c r="L3" s="260"/>
      <c r="M3" s="304"/>
    </row>
    <row r="4" spans="2:16" ht="30" customHeight="1" thickBot="1" x14ac:dyDescent="0.3">
      <c r="B4" s="263"/>
      <c r="C4" s="263"/>
      <c r="D4" s="263"/>
      <c r="E4" s="306"/>
      <c r="F4" s="263"/>
      <c r="G4" s="263"/>
      <c r="H4" s="263"/>
      <c r="I4" s="263"/>
      <c r="J4" s="263"/>
      <c r="K4" s="263"/>
      <c r="L4" s="263"/>
    </row>
    <row r="5" spans="2:16" s="302" customFormat="1" ht="107.5" customHeight="1" thickBot="1" x14ac:dyDescent="0.45">
      <c r="B5" s="260"/>
      <c r="C5" s="390" t="s">
        <v>469</v>
      </c>
      <c r="D5" s="391"/>
      <c r="E5" s="391"/>
      <c r="F5" s="391"/>
      <c r="G5" s="391"/>
      <c r="H5" s="391"/>
      <c r="I5" s="391"/>
      <c r="J5" s="391"/>
      <c r="K5" s="392"/>
      <c r="L5" s="260"/>
      <c r="M5" s="304"/>
      <c r="N5" s="304"/>
      <c r="O5" s="307"/>
    </row>
    <row r="6" spans="2:16" ht="30" customHeight="1" thickBot="1" x14ac:dyDescent="0.3">
      <c r="B6" s="263"/>
      <c r="C6" s="263"/>
      <c r="D6" s="263"/>
      <c r="E6" s="306"/>
      <c r="F6" s="263"/>
      <c r="G6" s="263"/>
      <c r="H6" s="263"/>
      <c r="I6" s="263"/>
      <c r="J6" s="263"/>
      <c r="K6" s="263"/>
      <c r="L6" s="263"/>
    </row>
    <row r="7" spans="2:16" s="302" customFormat="1" ht="69.75" customHeight="1" thickBot="1" x14ac:dyDescent="0.35">
      <c r="B7" s="260"/>
      <c r="C7" s="308"/>
      <c r="D7" s="309"/>
      <c r="E7" s="393" t="s">
        <v>470</v>
      </c>
      <c r="F7" s="393"/>
      <c r="G7" s="393"/>
      <c r="H7" s="393"/>
      <c r="I7" s="393"/>
      <c r="J7" s="393"/>
      <c r="K7" s="310"/>
      <c r="L7" s="260"/>
    </row>
    <row r="8" spans="2:16" s="302" customFormat="1" ht="40" customHeight="1" thickBot="1" x14ac:dyDescent="0.35">
      <c r="B8" s="260"/>
      <c r="C8" s="383" t="s">
        <v>457</v>
      </c>
      <c r="D8" s="262"/>
      <c r="E8" s="262" t="s">
        <v>448</v>
      </c>
      <c r="F8" s="311" t="s">
        <v>449</v>
      </c>
      <c r="G8" s="262" t="s">
        <v>448</v>
      </c>
      <c r="H8" s="261" t="s">
        <v>450</v>
      </c>
      <c r="I8" s="262" t="s">
        <v>448</v>
      </c>
      <c r="J8" s="261" t="s">
        <v>451</v>
      </c>
      <c r="K8" s="312"/>
      <c r="L8" s="260"/>
    </row>
    <row r="9" spans="2:16" s="302" customFormat="1" ht="40" customHeight="1" thickBot="1" x14ac:dyDescent="0.35">
      <c r="B9" s="260"/>
      <c r="C9" s="383"/>
      <c r="D9" s="262"/>
      <c r="E9" s="262" t="s">
        <v>448</v>
      </c>
      <c r="F9" s="261" t="s">
        <v>452</v>
      </c>
      <c r="G9" s="262"/>
      <c r="H9" s="261"/>
      <c r="I9" s="261"/>
      <c r="J9" s="261"/>
      <c r="K9" s="312"/>
      <c r="L9" s="260"/>
    </row>
    <row r="10" spans="2:16" s="302" customFormat="1" ht="18" customHeight="1" x14ac:dyDescent="0.35">
      <c r="B10" s="260"/>
      <c r="C10" s="384"/>
      <c r="D10" s="262"/>
      <c r="E10" s="313"/>
      <c r="F10" s="261"/>
      <c r="G10" s="262"/>
      <c r="H10" s="261"/>
      <c r="I10" s="261"/>
      <c r="J10" s="261"/>
      <c r="K10" s="312"/>
      <c r="L10" s="260"/>
      <c r="P10" s="314"/>
    </row>
    <row r="11" spans="2:16" ht="40" customHeight="1" x14ac:dyDescent="0.25">
      <c r="B11" s="263"/>
      <c r="C11" s="315" t="s">
        <v>453</v>
      </c>
      <c r="D11" s="316"/>
      <c r="E11" s="317" t="s">
        <v>448</v>
      </c>
      <c r="F11" s="318" t="s">
        <v>454</v>
      </c>
      <c r="G11" s="317" t="s">
        <v>448</v>
      </c>
      <c r="H11" s="318" t="s">
        <v>455</v>
      </c>
      <c r="I11" s="318"/>
      <c r="J11" s="318"/>
      <c r="K11" s="319"/>
      <c r="L11" s="263"/>
    </row>
    <row r="12" spans="2:16" ht="10" customHeight="1" x14ac:dyDescent="0.35">
      <c r="B12" s="263"/>
      <c r="C12" s="320"/>
      <c r="D12" s="321"/>
      <c r="E12" s="322"/>
      <c r="F12" s="322"/>
      <c r="G12" s="322"/>
      <c r="H12" s="322"/>
      <c r="I12" s="323"/>
      <c r="J12" s="323"/>
      <c r="K12" s="312"/>
      <c r="L12" s="263"/>
    </row>
    <row r="13" spans="2:16" ht="21" x14ac:dyDescent="0.35">
      <c r="B13" s="263"/>
      <c r="C13" s="397" t="s">
        <v>458</v>
      </c>
      <c r="D13" s="321"/>
      <c r="E13" s="262" t="s">
        <v>448</v>
      </c>
      <c r="F13" s="261" t="s">
        <v>454</v>
      </c>
      <c r="G13" s="262" t="s">
        <v>448</v>
      </c>
      <c r="H13" s="261" t="s">
        <v>455</v>
      </c>
      <c r="I13" s="323"/>
      <c r="J13" s="323"/>
      <c r="K13" s="312"/>
      <c r="L13" s="263"/>
    </row>
    <row r="14" spans="2:16" ht="40" customHeight="1" x14ac:dyDescent="0.25">
      <c r="B14" s="263"/>
      <c r="C14" s="397"/>
      <c r="D14" s="321"/>
      <c r="E14" s="398" t="s">
        <v>459</v>
      </c>
      <c r="F14" s="399"/>
      <c r="G14" s="399"/>
      <c r="H14" s="399"/>
      <c r="I14" s="399"/>
      <c r="J14" s="399"/>
      <c r="K14" s="312"/>
      <c r="L14" s="263"/>
    </row>
    <row r="15" spans="2:16" ht="20.25" customHeight="1" x14ac:dyDescent="0.25">
      <c r="B15" s="263"/>
      <c r="C15" s="397"/>
      <c r="D15" s="321"/>
      <c r="E15" s="262" t="s">
        <v>448</v>
      </c>
      <c r="F15" s="261" t="s">
        <v>460</v>
      </c>
      <c r="G15" s="262"/>
      <c r="H15" s="261"/>
      <c r="I15" s="261"/>
      <c r="J15" s="261"/>
      <c r="K15" s="312"/>
      <c r="L15" s="263"/>
    </row>
    <row r="16" spans="2:16" ht="20.25" customHeight="1" x14ac:dyDescent="0.25">
      <c r="B16" s="263"/>
      <c r="C16" s="397"/>
      <c r="D16" s="321"/>
      <c r="E16" s="262" t="s">
        <v>448</v>
      </c>
      <c r="F16" s="275" t="s">
        <v>499</v>
      </c>
      <c r="G16" s="262"/>
      <c r="H16" s="261"/>
      <c r="I16" s="261"/>
      <c r="J16" s="261"/>
      <c r="K16" s="312"/>
      <c r="L16" s="263"/>
    </row>
    <row r="17" spans="2:12" ht="20.25" customHeight="1" x14ac:dyDescent="0.25">
      <c r="B17" s="263"/>
      <c r="C17" s="397"/>
      <c r="D17" s="321"/>
      <c r="E17" s="262" t="s">
        <v>448</v>
      </c>
      <c r="F17" s="261" t="s">
        <v>461</v>
      </c>
      <c r="G17" s="262"/>
      <c r="H17" s="261"/>
      <c r="I17" s="261"/>
      <c r="J17" s="261"/>
      <c r="K17" s="312"/>
      <c r="L17" s="263"/>
    </row>
    <row r="18" spans="2:12" ht="20.25" customHeight="1" x14ac:dyDescent="0.25">
      <c r="B18" s="263"/>
      <c r="C18" s="397"/>
      <c r="D18" s="321"/>
      <c r="E18" s="262" t="s">
        <v>448</v>
      </c>
      <c r="F18" s="261" t="s">
        <v>462</v>
      </c>
      <c r="G18" s="262"/>
      <c r="H18" s="261"/>
      <c r="I18" s="261"/>
      <c r="J18" s="261"/>
      <c r="K18" s="312"/>
      <c r="L18" s="263"/>
    </row>
    <row r="19" spans="2:12" ht="20.25" customHeight="1" x14ac:dyDescent="0.25">
      <c r="B19" s="263"/>
      <c r="C19" s="397"/>
      <c r="D19" s="321"/>
      <c r="E19" s="262" t="s">
        <v>448</v>
      </c>
      <c r="F19" s="261" t="s">
        <v>463</v>
      </c>
      <c r="G19" s="262"/>
      <c r="H19" s="261"/>
      <c r="I19" s="261"/>
      <c r="J19" s="261"/>
      <c r="K19" s="312"/>
      <c r="L19" s="263"/>
    </row>
    <row r="20" spans="2:12" ht="20.25" customHeight="1" x14ac:dyDescent="0.25">
      <c r="B20" s="263"/>
      <c r="C20" s="397"/>
      <c r="D20" s="321"/>
      <c r="E20" s="262" t="s">
        <v>448</v>
      </c>
      <c r="F20" s="261" t="s">
        <v>464</v>
      </c>
      <c r="G20" s="262"/>
      <c r="H20" s="261"/>
      <c r="I20" s="261"/>
      <c r="J20" s="261"/>
      <c r="K20" s="312"/>
      <c r="L20" s="263"/>
    </row>
    <row r="21" spans="2:12" ht="20.25" customHeight="1" x14ac:dyDescent="0.25">
      <c r="B21" s="263"/>
      <c r="C21" s="397"/>
      <c r="D21" s="321"/>
      <c r="E21" s="262" t="s">
        <v>448</v>
      </c>
      <c r="F21" s="261" t="s">
        <v>465</v>
      </c>
      <c r="G21" s="400"/>
      <c r="H21" s="400"/>
      <c r="I21" s="400"/>
      <c r="J21" s="400"/>
      <c r="K21" s="312"/>
      <c r="L21" s="263"/>
    </row>
    <row r="22" spans="2:12" ht="15" customHeight="1" x14ac:dyDescent="0.25">
      <c r="B22" s="263"/>
      <c r="C22" s="324"/>
      <c r="D22" s="321"/>
      <c r="E22" s="262"/>
      <c r="F22" s="261"/>
      <c r="G22" s="262"/>
      <c r="H22" s="261"/>
      <c r="I22" s="261"/>
      <c r="J22" s="261"/>
      <c r="K22" s="312"/>
      <c r="L22" s="263"/>
    </row>
    <row r="23" spans="2:12" ht="35.25" customHeight="1" x14ac:dyDescent="0.25">
      <c r="B23" s="263"/>
      <c r="C23" s="401" t="s">
        <v>466</v>
      </c>
      <c r="D23" s="325"/>
      <c r="E23" s="326" t="s">
        <v>448</v>
      </c>
      <c r="F23" s="327" t="s">
        <v>454</v>
      </c>
      <c r="G23" s="326" t="s">
        <v>448</v>
      </c>
      <c r="H23" s="327" t="s">
        <v>455</v>
      </c>
      <c r="I23" s="327"/>
      <c r="J23" s="327"/>
      <c r="K23" s="328"/>
      <c r="L23" s="263"/>
    </row>
    <row r="24" spans="2:12" ht="40" customHeight="1" x14ac:dyDescent="0.25">
      <c r="B24" s="263"/>
      <c r="C24" s="402"/>
      <c r="D24" s="329"/>
      <c r="E24" s="330"/>
      <c r="F24" s="330"/>
      <c r="G24" s="330"/>
      <c r="H24" s="330"/>
      <c r="I24" s="330"/>
      <c r="J24" s="330"/>
      <c r="K24" s="331"/>
      <c r="L24" s="263"/>
    </row>
    <row r="25" spans="2:12" ht="35.25" customHeight="1" x14ac:dyDescent="0.25">
      <c r="B25" s="263"/>
      <c r="C25" s="403" t="s">
        <v>467</v>
      </c>
      <c r="D25" s="321"/>
      <c r="E25" s="262" t="s">
        <v>448</v>
      </c>
      <c r="F25" s="261" t="s">
        <v>454</v>
      </c>
      <c r="G25" s="262" t="s">
        <v>448</v>
      </c>
      <c r="H25" s="261" t="s">
        <v>455</v>
      </c>
      <c r="I25" s="261"/>
      <c r="J25" s="261"/>
      <c r="K25" s="312"/>
      <c r="L25" s="263"/>
    </row>
    <row r="26" spans="2:12" ht="40" customHeight="1" thickBot="1" x14ac:dyDescent="0.3">
      <c r="B26" s="263"/>
      <c r="C26" s="404"/>
      <c r="D26" s="332"/>
      <c r="E26" s="333"/>
      <c r="F26" s="333"/>
      <c r="G26" s="333"/>
      <c r="H26" s="333"/>
      <c r="I26" s="333"/>
      <c r="J26" s="333"/>
      <c r="K26" s="334"/>
      <c r="L26" s="263"/>
    </row>
    <row r="27" spans="2:12" s="335" customFormat="1" ht="25" customHeight="1" thickBot="1" x14ac:dyDescent="0.5">
      <c r="B27" s="264"/>
      <c r="C27" s="394" t="s">
        <v>256</v>
      </c>
      <c r="D27" s="395"/>
      <c r="E27" s="395"/>
      <c r="F27" s="395"/>
      <c r="G27" s="395"/>
      <c r="H27" s="395"/>
      <c r="I27" s="395"/>
      <c r="J27" s="395"/>
      <c r="K27" s="396"/>
      <c r="L27" s="264"/>
    </row>
    <row r="28" spans="2:12" x14ac:dyDescent="0.25">
      <c r="B28" s="263"/>
      <c r="C28" s="263"/>
      <c r="D28" s="263"/>
      <c r="E28" s="306"/>
      <c r="F28" s="263"/>
      <c r="G28" s="263"/>
      <c r="H28" s="263"/>
      <c r="I28" s="263"/>
      <c r="J28" s="263"/>
      <c r="K28" s="263"/>
      <c r="L28" s="263"/>
    </row>
  </sheetData>
  <sheetProtection algorithmName="SHA-512" hashValue="t2vc0HXZFTZpQIiY8Ixhu9EJyZb/gTzNpD9/mOeIq4wAkAo24u+y8Mpc465WqXL+qF++N6wz3hujzdxa7rjoXg==" saltValue="LYZa138WTkYKiaAbGp58VA==" spinCount="100000" sheet="1"/>
  <mergeCells count="12">
    <mergeCell ref="C27:K27"/>
    <mergeCell ref="C13:C21"/>
    <mergeCell ref="E14:J14"/>
    <mergeCell ref="G21:J21"/>
    <mergeCell ref="C23:C24"/>
    <mergeCell ref="C25:C26"/>
    <mergeCell ref="C8:C10"/>
    <mergeCell ref="C1:K1"/>
    <mergeCell ref="C2:K2"/>
    <mergeCell ref="D3:K3"/>
    <mergeCell ref="C5:K5"/>
    <mergeCell ref="E7:J7"/>
  </mergeCells>
  <hyperlinks>
    <hyperlink ref="C5:H5" r:id="rId1" display="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Politique de confidentialité de Musicaction. Vos réponses seront agrégées, soit jumelées avec celles de vos pairs, sans votre nom. Ces données agrégées seulement pourront servir pour la production d’études, de recherches ou de statistiques sur l’industrie de la musique par Musicaction ainsi qu’être communiquées publiquement par Musicaction ou par les entités gouvernementales à qui elle les communiquera, y compris le ministère du Patrimoine canadien et le Conseil de la radiodiffusion et des télécommunications canadiennes. " xr:uid="{616379D1-EAB2-46A1-8418-A5E7B69CD822}"/>
  </hyperlinks>
  <pageMargins left="0.7" right="0.7" top="0.75" bottom="0.75" header="0.3" footer="0.3"/>
  <pageSetup scale="79" fitToHeight="0"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promptTitle="Pour cocher" prompt="Veuillez sélectionner" xr:uid="{4C9755FD-E3B7-47F5-9F31-D2E04601FCBF}">
          <x14:formula1>
            <xm:f>"✔,☐"</xm:f>
          </x14:formula1>
          <xm: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E25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E131097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E196633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E262169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E327705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E393241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E458777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E524313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E589849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E655385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E720921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E786457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E851993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E917529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E983065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E8:E9 JA8:JA9 SW8:SW9 ACS8:ACS9 AMO8:AMO9 AWK8:AWK9 BGG8:BGG9 BQC8:BQC9 BZY8:BZY9 CJU8:CJU9 CTQ8:CTQ9 DDM8:DDM9 DNI8:DNI9 DXE8:DXE9 EHA8:EHA9 EQW8:EQW9 FAS8:FAS9 FKO8:FKO9 FUK8:FUK9 GEG8:GEG9 GOC8:GOC9 GXY8:GXY9 HHU8:HHU9 HRQ8:HRQ9 IBM8:IBM9 ILI8:ILI9 IVE8:IVE9 JFA8:JFA9 JOW8:JOW9 JYS8:JYS9 KIO8:KIO9 KSK8:KSK9 LCG8:LCG9 LMC8:LMC9 LVY8:LVY9 MFU8:MFU9 MPQ8:MPQ9 MZM8:MZM9 NJI8:NJI9 NTE8:NTE9 ODA8:ODA9 OMW8:OMW9 OWS8:OWS9 PGO8:PGO9 PQK8:PQK9 QAG8:QAG9 QKC8:QKC9 QTY8:QTY9 RDU8:RDU9 RNQ8:RNQ9 RXM8:RXM9 SHI8:SHI9 SRE8:SRE9 TBA8:TBA9 TKW8:TKW9 TUS8:TUS9 UEO8:UEO9 UOK8:UOK9 UYG8:UYG9 VIC8:VIC9 VRY8:VRY9 WBU8:WBU9 WLQ8:WLQ9 WVM8:WVM9 E65545:E65546 JA65545:JA65546 SW65545:SW65546 ACS65545:ACS65546 AMO65545:AMO65546 AWK65545:AWK65546 BGG65545:BGG65546 BQC65545:BQC65546 BZY65545:BZY65546 CJU65545:CJU65546 CTQ65545:CTQ65546 DDM65545:DDM65546 DNI65545:DNI65546 DXE65545:DXE65546 EHA65545:EHA65546 EQW65545:EQW65546 FAS65545:FAS65546 FKO65545:FKO65546 FUK65545:FUK65546 GEG65545:GEG65546 GOC65545:GOC65546 GXY65545:GXY65546 HHU65545:HHU65546 HRQ65545:HRQ65546 IBM65545:IBM65546 ILI65545:ILI65546 IVE65545:IVE65546 JFA65545:JFA65546 JOW65545:JOW65546 JYS65545:JYS65546 KIO65545:KIO65546 KSK65545:KSK65546 LCG65545:LCG65546 LMC65545:LMC65546 LVY65545:LVY65546 MFU65545:MFU65546 MPQ65545:MPQ65546 MZM65545:MZM65546 NJI65545:NJI65546 NTE65545:NTE65546 ODA65545:ODA65546 OMW65545:OMW65546 OWS65545:OWS65546 PGO65545:PGO65546 PQK65545:PQK65546 QAG65545:QAG65546 QKC65545:QKC65546 QTY65545:QTY65546 RDU65545:RDU65546 RNQ65545:RNQ65546 RXM65545:RXM65546 SHI65545:SHI65546 SRE65545:SRE65546 TBA65545:TBA65546 TKW65545:TKW65546 TUS65545:TUS65546 UEO65545:UEO65546 UOK65545:UOK65546 UYG65545:UYG65546 VIC65545:VIC65546 VRY65545:VRY65546 WBU65545:WBU65546 WLQ65545:WLQ65546 WVM65545:WVM65546 E131081:E131082 JA131081:JA131082 SW131081:SW131082 ACS131081:ACS131082 AMO131081:AMO131082 AWK131081:AWK131082 BGG131081:BGG131082 BQC131081:BQC131082 BZY131081:BZY131082 CJU131081:CJU131082 CTQ131081:CTQ131082 DDM131081:DDM131082 DNI131081:DNI131082 DXE131081:DXE131082 EHA131081:EHA131082 EQW131081:EQW131082 FAS131081:FAS131082 FKO131081:FKO131082 FUK131081:FUK131082 GEG131081:GEG131082 GOC131081:GOC131082 GXY131081:GXY131082 HHU131081:HHU131082 HRQ131081:HRQ131082 IBM131081:IBM131082 ILI131081:ILI131082 IVE131081:IVE131082 JFA131081:JFA131082 JOW131081:JOW131082 JYS131081:JYS131082 KIO131081:KIO131082 KSK131081:KSK131082 LCG131081:LCG131082 LMC131081:LMC131082 LVY131081:LVY131082 MFU131081:MFU131082 MPQ131081:MPQ131082 MZM131081:MZM131082 NJI131081:NJI131082 NTE131081:NTE131082 ODA131081:ODA131082 OMW131081:OMW131082 OWS131081:OWS131082 PGO131081:PGO131082 PQK131081:PQK131082 QAG131081:QAG131082 QKC131081:QKC131082 QTY131081:QTY131082 RDU131081:RDU131082 RNQ131081:RNQ131082 RXM131081:RXM131082 SHI131081:SHI131082 SRE131081:SRE131082 TBA131081:TBA131082 TKW131081:TKW131082 TUS131081:TUS131082 UEO131081:UEO131082 UOK131081:UOK131082 UYG131081:UYG131082 VIC131081:VIC131082 VRY131081:VRY131082 WBU131081:WBU131082 WLQ131081:WLQ131082 WVM131081:WVM131082 E196617:E196618 JA196617:JA196618 SW196617:SW196618 ACS196617:ACS196618 AMO196617:AMO196618 AWK196617:AWK196618 BGG196617:BGG196618 BQC196617:BQC196618 BZY196617:BZY196618 CJU196617:CJU196618 CTQ196617:CTQ196618 DDM196617:DDM196618 DNI196617:DNI196618 DXE196617:DXE196618 EHA196617:EHA196618 EQW196617:EQW196618 FAS196617:FAS196618 FKO196617:FKO196618 FUK196617:FUK196618 GEG196617:GEG196618 GOC196617:GOC196618 GXY196617:GXY196618 HHU196617:HHU196618 HRQ196617:HRQ196618 IBM196617:IBM196618 ILI196617:ILI196618 IVE196617:IVE196618 JFA196617:JFA196618 JOW196617:JOW196618 JYS196617:JYS196618 KIO196617:KIO196618 KSK196617:KSK196618 LCG196617:LCG196618 LMC196617:LMC196618 LVY196617:LVY196618 MFU196617:MFU196618 MPQ196617:MPQ196618 MZM196617:MZM196618 NJI196617:NJI196618 NTE196617:NTE196618 ODA196617:ODA196618 OMW196617:OMW196618 OWS196617:OWS196618 PGO196617:PGO196618 PQK196617:PQK196618 QAG196617:QAG196618 QKC196617:QKC196618 QTY196617:QTY196618 RDU196617:RDU196618 RNQ196617:RNQ196618 RXM196617:RXM196618 SHI196617:SHI196618 SRE196617:SRE196618 TBA196617:TBA196618 TKW196617:TKW196618 TUS196617:TUS196618 UEO196617:UEO196618 UOK196617:UOK196618 UYG196617:UYG196618 VIC196617:VIC196618 VRY196617:VRY196618 WBU196617:WBU196618 WLQ196617:WLQ196618 WVM196617:WVM196618 E262153:E262154 JA262153:JA262154 SW262153:SW262154 ACS262153:ACS262154 AMO262153:AMO262154 AWK262153:AWK262154 BGG262153:BGG262154 BQC262153:BQC262154 BZY262153:BZY262154 CJU262153:CJU262154 CTQ262153:CTQ262154 DDM262153:DDM262154 DNI262153:DNI262154 DXE262153:DXE262154 EHA262153:EHA262154 EQW262153:EQW262154 FAS262153:FAS262154 FKO262153:FKO262154 FUK262153:FUK262154 GEG262153:GEG262154 GOC262153:GOC262154 GXY262153:GXY262154 HHU262153:HHU262154 HRQ262153:HRQ262154 IBM262153:IBM262154 ILI262153:ILI262154 IVE262153:IVE262154 JFA262153:JFA262154 JOW262153:JOW262154 JYS262153:JYS262154 KIO262153:KIO262154 KSK262153:KSK262154 LCG262153:LCG262154 LMC262153:LMC262154 LVY262153:LVY262154 MFU262153:MFU262154 MPQ262153:MPQ262154 MZM262153:MZM262154 NJI262153:NJI262154 NTE262153:NTE262154 ODA262153:ODA262154 OMW262153:OMW262154 OWS262153:OWS262154 PGO262153:PGO262154 PQK262153:PQK262154 QAG262153:QAG262154 QKC262153:QKC262154 QTY262153:QTY262154 RDU262153:RDU262154 RNQ262153:RNQ262154 RXM262153:RXM262154 SHI262153:SHI262154 SRE262153:SRE262154 TBA262153:TBA262154 TKW262153:TKW262154 TUS262153:TUS262154 UEO262153:UEO262154 UOK262153:UOK262154 UYG262153:UYG262154 VIC262153:VIC262154 VRY262153:VRY262154 WBU262153:WBU262154 WLQ262153:WLQ262154 WVM262153:WVM262154 E327689:E327690 JA327689:JA327690 SW327689:SW327690 ACS327689:ACS327690 AMO327689:AMO327690 AWK327689:AWK327690 BGG327689:BGG327690 BQC327689:BQC327690 BZY327689:BZY327690 CJU327689:CJU327690 CTQ327689:CTQ327690 DDM327689:DDM327690 DNI327689:DNI327690 DXE327689:DXE327690 EHA327689:EHA327690 EQW327689:EQW327690 FAS327689:FAS327690 FKO327689:FKO327690 FUK327689:FUK327690 GEG327689:GEG327690 GOC327689:GOC327690 GXY327689:GXY327690 HHU327689:HHU327690 HRQ327689:HRQ327690 IBM327689:IBM327690 ILI327689:ILI327690 IVE327689:IVE327690 JFA327689:JFA327690 JOW327689:JOW327690 JYS327689:JYS327690 KIO327689:KIO327690 KSK327689:KSK327690 LCG327689:LCG327690 LMC327689:LMC327690 LVY327689:LVY327690 MFU327689:MFU327690 MPQ327689:MPQ327690 MZM327689:MZM327690 NJI327689:NJI327690 NTE327689:NTE327690 ODA327689:ODA327690 OMW327689:OMW327690 OWS327689:OWS327690 PGO327689:PGO327690 PQK327689:PQK327690 QAG327689:QAG327690 QKC327689:QKC327690 QTY327689:QTY327690 RDU327689:RDU327690 RNQ327689:RNQ327690 RXM327689:RXM327690 SHI327689:SHI327690 SRE327689:SRE327690 TBA327689:TBA327690 TKW327689:TKW327690 TUS327689:TUS327690 UEO327689:UEO327690 UOK327689:UOK327690 UYG327689:UYG327690 VIC327689:VIC327690 VRY327689:VRY327690 WBU327689:WBU327690 WLQ327689:WLQ327690 WVM327689:WVM327690 E393225:E393226 JA393225:JA393226 SW393225:SW393226 ACS393225:ACS393226 AMO393225:AMO393226 AWK393225:AWK393226 BGG393225:BGG393226 BQC393225:BQC393226 BZY393225:BZY393226 CJU393225:CJU393226 CTQ393225:CTQ393226 DDM393225:DDM393226 DNI393225:DNI393226 DXE393225:DXE393226 EHA393225:EHA393226 EQW393225:EQW393226 FAS393225:FAS393226 FKO393225:FKO393226 FUK393225:FUK393226 GEG393225:GEG393226 GOC393225:GOC393226 GXY393225:GXY393226 HHU393225:HHU393226 HRQ393225:HRQ393226 IBM393225:IBM393226 ILI393225:ILI393226 IVE393225:IVE393226 JFA393225:JFA393226 JOW393225:JOW393226 JYS393225:JYS393226 KIO393225:KIO393226 KSK393225:KSK393226 LCG393225:LCG393226 LMC393225:LMC393226 LVY393225:LVY393226 MFU393225:MFU393226 MPQ393225:MPQ393226 MZM393225:MZM393226 NJI393225:NJI393226 NTE393225:NTE393226 ODA393225:ODA393226 OMW393225:OMW393226 OWS393225:OWS393226 PGO393225:PGO393226 PQK393225:PQK393226 QAG393225:QAG393226 QKC393225:QKC393226 QTY393225:QTY393226 RDU393225:RDU393226 RNQ393225:RNQ393226 RXM393225:RXM393226 SHI393225:SHI393226 SRE393225:SRE393226 TBA393225:TBA393226 TKW393225:TKW393226 TUS393225:TUS393226 UEO393225:UEO393226 UOK393225:UOK393226 UYG393225:UYG393226 VIC393225:VIC393226 VRY393225:VRY393226 WBU393225:WBU393226 WLQ393225:WLQ393226 WVM393225:WVM393226 E458761:E458762 JA458761:JA458762 SW458761:SW458762 ACS458761:ACS458762 AMO458761:AMO458762 AWK458761:AWK458762 BGG458761:BGG458762 BQC458761:BQC458762 BZY458761:BZY458762 CJU458761:CJU458762 CTQ458761:CTQ458762 DDM458761:DDM458762 DNI458761:DNI458762 DXE458761:DXE458762 EHA458761:EHA458762 EQW458761:EQW458762 FAS458761:FAS458762 FKO458761:FKO458762 FUK458761:FUK458762 GEG458761:GEG458762 GOC458761:GOC458762 GXY458761:GXY458762 HHU458761:HHU458762 HRQ458761:HRQ458762 IBM458761:IBM458762 ILI458761:ILI458762 IVE458761:IVE458762 JFA458761:JFA458762 JOW458761:JOW458762 JYS458761:JYS458762 KIO458761:KIO458762 KSK458761:KSK458762 LCG458761:LCG458762 LMC458761:LMC458762 LVY458761:LVY458762 MFU458761:MFU458762 MPQ458761:MPQ458762 MZM458761:MZM458762 NJI458761:NJI458762 NTE458761:NTE458762 ODA458761:ODA458762 OMW458761:OMW458762 OWS458761:OWS458762 PGO458761:PGO458762 PQK458761:PQK458762 QAG458761:QAG458762 QKC458761:QKC458762 QTY458761:QTY458762 RDU458761:RDU458762 RNQ458761:RNQ458762 RXM458761:RXM458762 SHI458761:SHI458762 SRE458761:SRE458762 TBA458761:TBA458762 TKW458761:TKW458762 TUS458761:TUS458762 UEO458761:UEO458762 UOK458761:UOK458762 UYG458761:UYG458762 VIC458761:VIC458762 VRY458761:VRY458762 WBU458761:WBU458762 WLQ458761:WLQ458762 WVM458761:WVM458762 E524297:E524298 JA524297:JA524298 SW524297:SW524298 ACS524297:ACS524298 AMO524297:AMO524298 AWK524297:AWK524298 BGG524297:BGG524298 BQC524297:BQC524298 BZY524297:BZY524298 CJU524297:CJU524298 CTQ524297:CTQ524298 DDM524297:DDM524298 DNI524297:DNI524298 DXE524297:DXE524298 EHA524297:EHA524298 EQW524297:EQW524298 FAS524297:FAS524298 FKO524297:FKO524298 FUK524297:FUK524298 GEG524297:GEG524298 GOC524297:GOC524298 GXY524297:GXY524298 HHU524297:HHU524298 HRQ524297:HRQ524298 IBM524297:IBM524298 ILI524297:ILI524298 IVE524297:IVE524298 JFA524297:JFA524298 JOW524297:JOW524298 JYS524297:JYS524298 KIO524297:KIO524298 KSK524297:KSK524298 LCG524297:LCG524298 LMC524297:LMC524298 LVY524297:LVY524298 MFU524297:MFU524298 MPQ524297:MPQ524298 MZM524297:MZM524298 NJI524297:NJI524298 NTE524297:NTE524298 ODA524297:ODA524298 OMW524297:OMW524298 OWS524297:OWS524298 PGO524297:PGO524298 PQK524297:PQK524298 QAG524297:QAG524298 QKC524297:QKC524298 QTY524297:QTY524298 RDU524297:RDU524298 RNQ524297:RNQ524298 RXM524297:RXM524298 SHI524297:SHI524298 SRE524297:SRE524298 TBA524297:TBA524298 TKW524297:TKW524298 TUS524297:TUS524298 UEO524297:UEO524298 UOK524297:UOK524298 UYG524297:UYG524298 VIC524297:VIC524298 VRY524297:VRY524298 WBU524297:WBU524298 WLQ524297:WLQ524298 WVM524297:WVM524298 E589833:E589834 JA589833:JA589834 SW589833:SW589834 ACS589833:ACS589834 AMO589833:AMO589834 AWK589833:AWK589834 BGG589833:BGG589834 BQC589833:BQC589834 BZY589833:BZY589834 CJU589833:CJU589834 CTQ589833:CTQ589834 DDM589833:DDM589834 DNI589833:DNI589834 DXE589833:DXE589834 EHA589833:EHA589834 EQW589833:EQW589834 FAS589833:FAS589834 FKO589833:FKO589834 FUK589833:FUK589834 GEG589833:GEG589834 GOC589833:GOC589834 GXY589833:GXY589834 HHU589833:HHU589834 HRQ589833:HRQ589834 IBM589833:IBM589834 ILI589833:ILI589834 IVE589833:IVE589834 JFA589833:JFA589834 JOW589833:JOW589834 JYS589833:JYS589834 KIO589833:KIO589834 KSK589833:KSK589834 LCG589833:LCG589834 LMC589833:LMC589834 LVY589833:LVY589834 MFU589833:MFU589834 MPQ589833:MPQ589834 MZM589833:MZM589834 NJI589833:NJI589834 NTE589833:NTE589834 ODA589833:ODA589834 OMW589833:OMW589834 OWS589833:OWS589834 PGO589833:PGO589834 PQK589833:PQK589834 QAG589833:QAG589834 QKC589833:QKC589834 QTY589833:QTY589834 RDU589833:RDU589834 RNQ589833:RNQ589834 RXM589833:RXM589834 SHI589833:SHI589834 SRE589833:SRE589834 TBA589833:TBA589834 TKW589833:TKW589834 TUS589833:TUS589834 UEO589833:UEO589834 UOK589833:UOK589834 UYG589833:UYG589834 VIC589833:VIC589834 VRY589833:VRY589834 WBU589833:WBU589834 WLQ589833:WLQ589834 WVM589833:WVM589834 E655369:E655370 JA655369:JA655370 SW655369:SW655370 ACS655369:ACS655370 AMO655369:AMO655370 AWK655369:AWK655370 BGG655369:BGG655370 BQC655369:BQC655370 BZY655369:BZY655370 CJU655369:CJU655370 CTQ655369:CTQ655370 DDM655369:DDM655370 DNI655369:DNI655370 DXE655369:DXE655370 EHA655369:EHA655370 EQW655369:EQW655370 FAS655369:FAS655370 FKO655369:FKO655370 FUK655369:FUK655370 GEG655369:GEG655370 GOC655369:GOC655370 GXY655369:GXY655370 HHU655369:HHU655370 HRQ655369:HRQ655370 IBM655369:IBM655370 ILI655369:ILI655370 IVE655369:IVE655370 JFA655369:JFA655370 JOW655369:JOW655370 JYS655369:JYS655370 KIO655369:KIO655370 KSK655369:KSK655370 LCG655369:LCG655370 LMC655369:LMC655370 LVY655369:LVY655370 MFU655369:MFU655370 MPQ655369:MPQ655370 MZM655369:MZM655370 NJI655369:NJI655370 NTE655369:NTE655370 ODA655369:ODA655370 OMW655369:OMW655370 OWS655369:OWS655370 PGO655369:PGO655370 PQK655369:PQK655370 QAG655369:QAG655370 QKC655369:QKC655370 QTY655369:QTY655370 RDU655369:RDU655370 RNQ655369:RNQ655370 RXM655369:RXM655370 SHI655369:SHI655370 SRE655369:SRE655370 TBA655369:TBA655370 TKW655369:TKW655370 TUS655369:TUS655370 UEO655369:UEO655370 UOK655369:UOK655370 UYG655369:UYG655370 VIC655369:VIC655370 VRY655369:VRY655370 WBU655369:WBU655370 WLQ655369:WLQ655370 WVM655369:WVM655370 E720905:E720906 JA720905:JA720906 SW720905:SW720906 ACS720905:ACS720906 AMO720905:AMO720906 AWK720905:AWK720906 BGG720905:BGG720906 BQC720905:BQC720906 BZY720905:BZY720906 CJU720905:CJU720906 CTQ720905:CTQ720906 DDM720905:DDM720906 DNI720905:DNI720906 DXE720905:DXE720906 EHA720905:EHA720906 EQW720905:EQW720906 FAS720905:FAS720906 FKO720905:FKO720906 FUK720905:FUK720906 GEG720905:GEG720906 GOC720905:GOC720906 GXY720905:GXY720906 HHU720905:HHU720906 HRQ720905:HRQ720906 IBM720905:IBM720906 ILI720905:ILI720906 IVE720905:IVE720906 JFA720905:JFA720906 JOW720905:JOW720906 JYS720905:JYS720906 KIO720905:KIO720906 KSK720905:KSK720906 LCG720905:LCG720906 LMC720905:LMC720906 LVY720905:LVY720906 MFU720905:MFU720906 MPQ720905:MPQ720906 MZM720905:MZM720906 NJI720905:NJI720906 NTE720905:NTE720906 ODA720905:ODA720906 OMW720905:OMW720906 OWS720905:OWS720906 PGO720905:PGO720906 PQK720905:PQK720906 QAG720905:QAG720906 QKC720905:QKC720906 QTY720905:QTY720906 RDU720905:RDU720906 RNQ720905:RNQ720906 RXM720905:RXM720906 SHI720905:SHI720906 SRE720905:SRE720906 TBA720905:TBA720906 TKW720905:TKW720906 TUS720905:TUS720906 UEO720905:UEO720906 UOK720905:UOK720906 UYG720905:UYG720906 VIC720905:VIC720906 VRY720905:VRY720906 WBU720905:WBU720906 WLQ720905:WLQ720906 WVM720905:WVM720906 E786441:E786442 JA786441:JA786442 SW786441:SW786442 ACS786441:ACS786442 AMO786441:AMO786442 AWK786441:AWK786442 BGG786441:BGG786442 BQC786441:BQC786442 BZY786441:BZY786442 CJU786441:CJU786442 CTQ786441:CTQ786442 DDM786441:DDM786442 DNI786441:DNI786442 DXE786441:DXE786442 EHA786441:EHA786442 EQW786441:EQW786442 FAS786441:FAS786442 FKO786441:FKO786442 FUK786441:FUK786442 GEG786441:GEG786442 GOC786441:GOC786442 GXY786441:GXY786442 HHU786441:HHU786442 HRQ786441:HRQ786442 IBM786441:IBM786442 ILI786441:ILI786442 IVE786441:IVE786442 JFA786441:JFA786442 JOW786441:JOW786442 JYS786441:JYS786442 KIO786441:KIO786442 KSK786441:KSK786442 LCG786441:LCG786442 LMC786441:LMC786442 LVY786441:LVY786442 MFU786441:MFU786442 MPQ786441:MPQ786442 MZM786441:MZM786442 NJI786441:NJI786442 NTE786441:NTE786442 ODA786441:ODA786442 OMW786441:OMW786442 OWS786441:OWS786442 PGO786441:PGO786442 PQK786441:PQK786442 QAG786441:QAG786442 QKC786441:QKC786442 QTY786441:QTY786442 RDU786441:RDU786442 RNQ786441:RNQ786442 RXM786441:RXM786442 SHI786441:SHI786442 SRE786441:SRE786442 TBA786441:TBA786442 TKW786441:TKW786442 TUS786441:TUS786442 UEO786441:UEO786442 UOK786441:UOK786442 UYG786441:UYG786442 VIC786441:VIC786442 VRY786441:VRY786442 WBU786441:WBU786442 WLQ786441:WLQ786442 WVM786441:WVM786442 E851977:E851978 JA851977:JA851978 SW851977:SW851978 ACS851977:ACS851978 AMO851977:AMO851978 AWK851977:AWK851978 BGG851977:BGG851978 BQC851977:BQC851978 BZY851977:BZY851978 CJU851977:CJU851978 CTQ851977:CTQ851978 DDM851977:DDM851978 DNI851977:DNI851978 DXE851977:DXE851978 EHA851977:EHA851978 EQW851977:EQW851978 FAS851977:FAS851978 FKO851977:FKO851978 FUK851977:FUK851978 GEG851977:GEG851978 GOC851977:GOC851978 GXY851977:GXY851978 HHU851977:HHU851978 HRQ851977:HRQ851978 IBM851977:IBM851978 ILI851977:ILI851978 IVE851977:IVE851978 JFA851977:JFA851978 JOW851977:JOW851978 JYS851977:JYS851978 KIO851977:KIO851978 KSK851977:KSK851978 LCG851977:LCG851978 LMC851977:LMC851978 LVY851977:LVY851978 MFU851977:MFU851978 MPQ851977:MPQ851978 MZM851977:MZM851978 NJI851977:NJI851978 NTE851977:NTE851978 ODA851977:ODA851978 OMW851977:OMW851978 OWS851977:OWS851978 PGO851977:PGO851978 PQK851977:PQK851978 QAG851977:QAG851978 QKC851977:QKC851978 QTY851977:QTY851978 RDU851977:RDU851978 RNQ851977:RNQ851978 RXM851977:RXM851978 SHI851977:SHI851978 SRE851977:SRE851978 TBA851977:TBA851978 TKW851977:TKW851978 TUS851977:TUS851978 UEO851977:UEO851978 UOK851977:UOK851978 UYG851977:UYG851978 VIC851977:VIC851978 VRY851977:VRY851978 WBU851977:WBU851978 WLQ851977:WLQ851978 WVM851977:WVM851978 E917513:E917514 JA917513:JA917514 SW917513:SW917514 ACS917513:ACS917514 AMO917513:AMO917514 AWK917513:AWK917514 BGG917513:BGG917514 BQC917513:BQC917514 BZY917513:BZY917514 CJU917513:CJU917514 CTQ917513:CTQ917514 DDM917513:DDM917514 DNI917513:DNI917514 DXE917513:DXE917514 EHA917513:EHA917514 EQW917513:EQW917514 FAS917513:FAS917514 FKO917513:FKO917514 FUK917513:FUK917514 GEG917513:GEG917514 GOC917513:GOC917514 GXY917513:GXY917514 HHU917513:HHU917514 HRQ917513:HRQ917514 IBM917513:IBM917514 ILI917513:ILI917514 IVE917513:IVE917514 JFA917513:JFA917514 JOW917513:JOW917514 JYS917513:JYS917514 KIO917513:KIO917514 KSK917513:KSK917514 LCG917513:LCG917514 LMC917513:LMC917514 LVY917513:LVY917514 MFU917513:MFU917514 MPQ917513:MPQ917514 MZM917513:MZM917514 NJI917513:NJI917514 NTE917513:NTE917514 ODA917513:ODA917514 OMW917513:OMW917514 OWS917513:OWS917514 PGO917513:PGO917514 PQK917513:PQK917514 QAG917513:QAG917514 QKC917513:QKC917514 QTY917513:QTY917514 RDU917513:RDU917514 RNQ917513:RNQ917514 RXM917513:RXM917514 SHI917513:SHI917514 SRE917513:SRE917514 TBA917513:TBA917514 TKW917513:TKW917514 TUS917513:TUS917514 UEO917513:UEO917514 UOK917513:UOK917514 UYG917513:UYG917514 VIC917513:VIC917514 VRY917513:VRY917514 WBU917513:WBU917514 WLQ917513:WLQ917514 WVM917513:WVM917514 E983049:E983050 JA983049:JA983050 SW983049:SW983050 ACS983049:ACS983050 AMO983049:AMO983050 AWK983049:AWK983050 BGG983049:BGG983050 BQC983049:BQC983050 BZY983049:BZY983050 CJU983049:CJU983050 CTQ983049:CTQ983050 DDM983049:DDM983050 DNI983049:DNI983050 DXE983049:DXE983050 EHA983049:EHA983050 EQW983049:EQW983050 FAS983049:FAS983050 FKO983049:FKO983050 FUK983049:FUK983050 GEG983049:GEG983050 GOC983049:GOC983050 GXY983049:GXY983050 HHU983049:HHU983050 HRQ983049:HRQ983050 IBM983049:IBM983050 ILI983049:ILI983050 IVE983049:IVE983050 JFA983049:JFA983050 JOW983049:JOW983050 JYS983049:JYS983050 KIO983049:KIO983050 KSK983049:KSK983050 LCG983049:LCG983050 LMC983049:LMC983050 LVY983049:LVY983050 MFU983049:MFU983050 MPQ983049:MPQ983050 MZM983049:MZM983050 NJI983049:NJI983050 NTE983049:NTE983050 ODA983049:ODA983050 OMW983049:OMW983050 OWS983049:OWS983050 PGO983049:PGO983050 PQK983049:PQK983050 QAG983049:QAG983050 QKC983049:QKC983050 QTY983049:QTY983050 RDU983049:RDU983050 RNQ983049:RNQ983050 RXM983049:RXM983050 SHI983049:SHI983050 SRE983049:SRE983050 TBA983049:TBA983050 TKW983049:TKW983050 TUS983049:TUS983050 UEO983049:UEO983050 UOK983049:UOK983050 UYG983049:UYG983050 VIC983049:VIC983050 VRY983049:VRY983050 WBU983049:WBU983050 WLQ983049:WLQ983050 WVM983049:WVM983050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G25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E15:E23 JA15:JA23 SW15:SW23 ACS15:ACS23 AMO15:AMO23 AWK15:AWK23 BGG15:BGG23 BQC15:BQC23 BZY15:BZY23 CJU15:CJU23 CTQ15:CTQ23 DDM15:DDM23 DNI15:DNI23 DXE15:DXE23 EHA15:EHA23 EQW15:EQW23 FAS15:FAS23 FKO15:FKO23 FUK15:FUK23 GEG15:GEG23 GOC15:GOC23 GXY15:GXY23 HHU15:HHU23 HRQ15:HRQ23 IBM15:IBM23 ILI15:ILI23 IVE15:IVE23 JFA15:JFA23 JOW15:JOW23 JYS15:JYS23 KIO15:KIO23 KSK15:KSK23 LCG15:LCG23 LMC15:LMC23 LVY15:LVY23 MFU15:MFU23 MPQ15:MPQ23 MZM15:MZM23 NJI15:NJI23 NTE15:NTE23 ODA15:ODA23 OMW15:OMW23 OWS15:OWS23 PGO15:PGO23 PQK15:PQK23 QAG15:QAG23 QKC15:QKC23 QTY15:QTY23 RDU15:RDU23 RNQ15:RNQ23 RXM15:RXM23 SHI15:SHI23 SRE15:SRE23 TBA15:TBA23 TKW15:TKW23 TUS15:TUS23 UEO15:UEO23 UOK15:UOK23 UYG15:UYG23 VIC15:VIC23 VRY15:VRY23 WBU15:WBU23 WLQ15:WLQ23 WVM15:WVM23 E65552:E65559 JA65552:JA65559 SW65552:SW65559 ACS65552:ACS65559 AMO65552:AMO65559 AWK65552:AWK65559 BGG65552:BGG65559 BQC65552:BQC65559 BZY65552:BZY65559 CJU65552:CJU65559 CTQ65552:CTQ65559 DDM65552:DDM65559 DNI65552:DNI65559 DXE65552:DXE65559 EHA65552:EHA65559 EQW65552:EQW65559 FAS65552:FAS65559 FKO65552:FKO65559 FUK65552:FUK65559 GEG65552:GEG65559 GOC65552:GOC65559 GXY65552:GXY65559 HHU65552:HHU65559 HRQ65552:HRQ65559 IBM65552:IBM65559 ILI65552:ILI65559 IVE65552:IVE65559 JFA65552:JFA65559 JOW65552:JOW65559 JYS65552:JYS65559 KIO65552:KIO65559 KSK65552:KSK65559 LCG65552:LCG65559 LMC65552:LMC65559 LVY65552:LVY65559 MFU65552:MFU65559 MPQ65552:MPQ65559 MZM65552:MZM65559 NJI65552:NJI65559 NTE65552:NTE65559 ODA65552:ODA65559 OMW65552:OMW65559 OWS65552:OWS65559 PGO65552:PGO65559 PQK65552:PQK65559 QAG65552:QAG65559 QKC65552:QKC65559 QTY65552:QTY65559 RDU65552:RDU65559 RNQ65552:RNQ65559 RXM65552:RXM65559 SHI65552:SHI65559 SRE65552:SRE65559 TBA65552:TBA65559 TKW65552:TKW65559 TUS65552:TUS65559 UEO65552:UEO65559 UOK65552:UOK65559 UYG65552:UYG65559 VIC65552:VIC65559 VRY65552:VRY65559 WBU65552:WBU65559 WLQ65552:WLQ65559 WVM65552:WVM65559 E131088:E131095 JA131088:JA131095 SW131088:SW131095 ACS131088:ACS131095 AMO131088:AMO131095 AWK131088:AWK131095 BGG131088:BGG131095 BQC131088:BQC131095 BZY131088:BZY131095 CJU131088:CJU131095 CTQ131088:CTQ131095 DDM131088:DDM131095 DNI131088:DNI131095 DXE131088:DXE131095 EHA131088:EHA131095 EQW131088:EQW131095 FAS131088:FAS131095 FKO131088:FKO131095 FUK131088:FUK131095 GEG131088:GEG131095 GOC131088:GOC131095 GXY131088:GXY131095 HHU131088:HHU131095 HRQ131088:HRQ131095 IBM131088:IBM131095 ILI131088:ILI131095 IVE131088:IVE131095 JFA131088:JFA131095 JOW131088:JOW131095 JYS131088:JYS131095 KIO131088:KIO131095 KSK131088:KSK131095 LCG131088:LCG131095 LMC131088:LMC131095 LVY131088:LVY131095 MFU131088:MFU131095 MPQ131088:MPQ131095 MZM131088:MZM131095 NJI131088:NJI131095 NTE131088:NTE131095 ODA131088:ODA131095 OMW131088:OMW131095 OWS131088:OWS131095 PGO131088:PGO131095 PQK131088:PQK131095 QAG131088:QAG131095 QKC131088:QKC131095 QTY131088:QTY131095 RDU131088:RDU131095 RNQ131088:RNQ131095 RXM131088:RXM131095 SHI131088:SHI131095 SRE131088:SRE131095 TBA131088:TBA131095 TKW131088:TKW131095 TUS131088:TUS131095 UEO131088:UEO131095 UOK131088:UOK131095 UYG131088:UYG131095 VIC131088:VIC131095 VRY131088:VRY131095 WBU131088:WBU131095 WLQ131088:WLQ131095 WVM131088:WVM131095 E196624:E196631 JA196624:JA196631 SW196624:SW196631 ACS196624:ACS196631 AMO196624:AMO196631 AWK196624:AWK196631 BGG196624:BGG196631 BQC196624:BQC196631 BZY196624:BZY196631 CJU196624:CJU196631 CTQ196624:CTQ196631 DDM196624:DDM196631 DNI196624:DNI196631 DXE196624:DXE196631 EHA196624:EHA196631 EQW196624:EQW196631 FAS196624:FAS196631 FKO196624:FKO196631 FUK196624:FUK196631 GEG196624:GEG196631 GOC196624:GOC196631 GXY196624:GXY196631 HHU196624:HHU196631 HRQ196624:HRQ196631 IBM196624:IBM196631 ILI196624:ILI196631 IVE196624:IVE196631 JFA196624:JFA196631 JOW196624:JOW196631 JYS196624:JYS196631 KIO196624:KIO196631 KSK196624:KSK196631 LCG196624:LCG196631 LMC196624:LMC196631 LVY196624:LVY196631 MFU196624:MFU196631 MPQ196624:MPQ196631 MZM196624:MZM196631 NJI196624:NJI196631 NTE196624:NTE196631 ODA196624:ODA196631 OMW196624:OMW196631 OWS196624:OWS196631 PGO196624:PGO196631 PQK196624:PQK196631 QAG196624:QAG196631 QKC196624:QKC196631 QTY196624:QTY196631 RDU196624:RDU196631 RNQ196624:RNQ196631 RXM196624:RXM196631 SHI196624:SHI196631 SRE196624:SRE196631 TBA196624:TBA196631 TKW196624:TKW196631 TUS196624:TUS196631 UEO196624:UEO196631 UOK196624:UOK196631 UYG196624:UYG196631 VIC196624:VIC196631 VRY196624:VRY196631 WBU196624:WBU196631 WLQ196624:WLQ196631 WVM196624:WVM196631 E262160:E262167 JA262160:JA262167 SW262160:SW262167 ACS262160:ACS262167 AMO262160:AMO262167 AWK262160:AWK262167 BGG262160:BGG262167 BQC262160:BQC262167 BZY262160:BZY262167 CJU262160:CJU262167 CTQ262160:CTQ262167 DDM262160:DDM262167 DNI262160:DNI262167 DXE262160:DXE262167 EHA262160:EHA262167 EQW262160:EQW262167 FAS262160:FAS262167 FKO262160:FKO262167 FUK262160:FUK262167 GEG262160:GEG262167 GOC262160:GOC262167 GXY262160:GXY262167 HHU262160:HHU262167 HRQ262160:HRQ262167 IBM262160:IBM262167 ILI262160:ILI262167 IVE262160:IVE262167 JFA262160:JFA262167 JOW262160:JOW262167 JYS262160:JYS262167 KIO262160:KIO262167 KSK262160:KSK262167 LCG262160:LCG262167 LMC262160:LMC262167 LVY262160:LVY262167 MFU262160:MFU262167 MPQ262160:MPQ262167 MZM262160:MZM262167 NJI262160:NJI262167 NTE262160:NTE262167 ODA262160:ODA262167 OMW262160:OMW262167 OWS262160:OWS262167 PGO262160:PGO262167 PQK262160:PQK262167 QAG262160:QAG262167 QKC262160:QKC262167 QTY262160:QTY262167 RDU262160:RDU262167 RNQ262160:RNQ262167 RXM262160:RXM262167 SHI262160:SHI262167 SRE262160:SRE262167 TBA262160:TBA262167 TKW262160:TKW262167 TUS262160:TUS262167 UEO262160:UEO262167 UOK262160:UOK262167 UYG262160:UYG262167 VIC262160:VIC262167 VRY262160:VRY262167 WBU262160:WBU262167 WLQ262160:WLQ262167 WVM262160:WVM262167 E327696:E327703 JA327696:JA327703 SW327696:SW327703 ACS327696:ACS327703 AMO327696:AMO327703 AWK327696:AWK327703 BGG327696:BGG327703 BQC327696:BQC327703 BZY327696:BZY327703 CJU327696:CJU327703 CTQ327696:CTQ327703 DDM327696:DDM327703 DNI327696:DNI327703 DXE327696:DXE327703 EHA327696:EHA327703 EQW327696:EQW327703 FAS327696:FAS327703 FKO327696:FKO327703 FUK327696:FUK327703 GEG327696:GEG327703 GOC327696:GOC327703 GXY327696:GXY327703 HHU327696:HHU327703 HRQ327696:HRQ327703 IBM327696:IBM327703 ILI327696:ILI327703 IVE327696:IVE327703 JFA327696:JFA327703 JOW327696:JOW327703 JYS327696:JYS327703 KIO327696:KIO327703 KSK327696:KSK327703 LCG327696:LCG327703 LMC327696:LMC327703 LVY327696:LVY327703 MFU327696:MFU327703 MPQ327696:MPQ327703 MZM327696:MZM327703 NJI327696:NJI327703 NTE327696:NTE327703 ODA327696:ODA327703 OMW327696:OMW327703 OWS327696:OWS327703 PGO327696:PGO327703 PQK327696:PQK327703 QAG327696:QAG327703 QKC327696:QKC327703 QTY327696:QTY327703 RDU327696:RDU327703 RNQ327696:RNQ327703 RXM327696:RXM327703 SHI327696:SHI327703 SRE327696:SRE327703 TBA327696:TBA327703 TKW327696:TKW327703 TUS327696:TUS327703 UEO327696:UEO327703 UOK327696:UOK327703 UYG327696:UYG327703 VIC327696:VIC327703 VRY327696:VRY327703 WBU327696:WBU327703 WLQ327696:WLQ327703 WVM327696:WVM327703 E393232:E393239 JA393232:JA393239 SW393232:SW393239 ACS393232:ACS393239 AMO393232:AMO393239 AWK393232:AWK393239 BGG393232:BGG393239 BQC393232:BQC393239 BZY393232:BZY393239 CJU393232:CJU393239 CTQ393232:CTQ393239 DDM393232:DDM393239 DNI393232:DNI393239 DXE393232:DXE393239 EHA393232:EHA393239 EQW393232:EQW393239 FAS393232:FAS393239 FKO393232:FKO393239 FUK393232:FUK393239 GEG393232:GEG393239 GOC393232:GOC393239 GXY393232:GXY393239 HHU393232:HHU393239 HRQ393232:HRQ393239 IBM393232:IBM393239 ILI393232:ILI393239 IVE393232:IVE393239 JFA393232:JFA393239 JOW393232:JOW393239 JYS393232:JYS393239 KIO393232:KIO393239 KSK393232:KSK393239 LCG393232:LCG393239 LMC393232:LMC393239 LVY393232:LVY393239 MFU393232:MFU393239 MPQ393232:MPQ393239 MZM393232:MZM393239 NJI393232:NJI393239 NTE393232:NTE393239 ODA393232:ODA393239 OMW393232:OMW393239 OWS393232:OWS393239 PGO393232:PGO393239 PQK393232:PQK393239 QAG393232:QAG393239 QKC393232:QKC393239 QTY393232:QTY393239 RDU393232:RDU393239 RNQ393232:RNQ393239 RXM393232:RXM393239 SHI393232:SHI393239 SRE393232:SRE393239 TBA393232:TBA393239 TKW393232:TKW393239 TUS393232:TUS393239 UEO393232:UEO393239 UOK393232:UOK393239 UYG393232:UYG393239 VIC393232:VIC393239 VRY393232:VRY393239 WBU393232:WBU393239 WLQ393232:WLQ393239 WVM393232:WVM393239 E458768:E458775 JA458768:JA458775 SW458768:SW458775 ACS458768:ACS458775 AMO458768:AMO458775 AWK458768:AWK458775 BGG458768:BGG458775 BQC458768:BQC458775 BZY458768:BZY458775 CJU458768:CJU458775 CTQ458768:CTQ458775 DDM458768:DDM458775 DNI458768:DNI458775 DXE458768:DXE458775 EHA458768:EHA458775 EQW458768:EQW458775 FAS458768:FAS458775 FKO458768:FKO458775 FUK458768:FUK458775 GEG458768:GEG458775 GOC458768:GOC458775 GXY458768:GXY458775 HHU458768:HHU458775 HRQ458768:HRQ458775 IBM458768:IBM458775 ILI458768:ILI458775 IVE458768:IVE458775 JFA458768:JFA458775 JOW458768:JOW458775 JYS458768:JYS458775 KIO458768:KIO458775 KSK458768:KSK458775 LCG458768:LCG458775 LMC458768:LMC458775 LVY458768:LVY458775 MFU458768:MFU458775 MPQ458768:MPQ458775 MZM458768:MZM458775 NJI458768:NJI458775 NTE458768:NTE458775 ODA458768:ODA458775 OMW458768:OMW458775 OWS458768:OWS458775 PGO458768:PGO458775 PQK458768:PQK458775 QAG458768:QAG458775 QKC458768:QKC458775 QTY458768:QTY458775 RDU458768:RDU458775 RNQ458768:RNQ458775 RXM458768:RXM458775 SHI458768:SHI458775 SRE458768:SRE458775 TBA458768:TBA458775 TKW458768:TKW458775 TUS458768:TUS458775 UEO458768:UEO458775 UOK458768:UOK458775 UYG458768:UYG458775 VIC458768:VIC458775 VRY458768:VRY458775 WBU458768:WBU458775 WLQ458768:WLQ458775 WVM458768:WVM458775 E524304:E524311 JA524304:JA524311 SW524304:SW524311 ACS524304:ACS524311 AMO524304:AMO524311 AWK524304:AWK524311 BGG524304:BGG524311 BQC524304:BQC524311 BZY524304:BZY524311 CJU524304:CJU524311 CTQ524304:CTQ524311 DDM524304:DDM524311 DNI524304:DNI524311 DXE524304:DXE524311 EHA524304:EHA524311 EQW524304:EQW524311 FAS524304:FAS524311 FKO524304:FKO524311 FUK524304:FUK524311 GEG524304:GEG524311 GOC524304:GOC524311 GXY524304:GXY524311 HHU524304:HHU524311 HRQ524304:HRQ524311 IBM524304:IBM524311 ILI524304:ILI524311 IVE524304:IVE524311 JFA524304:JFA524311 JOW524304:JOW524311 JYS524304:JYS524311 KIO524304:KIO524311 KSK524304:KSK524311 LCG524304:LCG524311 LMC524304:LMC524311 LVY524304:LVY524311 MFU524304:MFU524311 MPQ524304:MPQ524311 MZM524304:MZM524311 NJI524304:NJI524311 NTE524304:NTE524311 ODA524304:ODA524311 OMW524304:OMW524311 OWS524304:OWS524311 PGO524304:PGO524311 PQK524304:PQK524311 QAG524304:QAG524311 QKC524304:QKC524311 QTY524304:QTY524311 RDU524304:RDU524311 RNQ524304:RNQ524311 RXM524304:RXM524311 SHI524304:SHI524311 SRE524304:SRE524311 TBA524304:TBA524311 TKW524304:TKW524311 TUS524304:TUS524311 UEO524304:UEO524311 UOK524304:UOK524311 UYG524304:UYG524311 VIC524304:VIC524311 VRY524304:VRY524311 WBU524304:WBU524311 WLQ524304:WLQ524311 WVM524304:WVM524311 E589840:E589847 JA589840:JA589847 SW589840:SW589847 ACS589840:ACS589847 AMO589840:AMO589847 AWK589840:AWK589847 BGG589840:BGG589847 BQC589840:BQC589847 BZY589840:BZY589847 CJU589840:CJU589847 CTQ589840:CTQ589847 DDM589840:DDM589847 DNI589840:DNI589847 DXE589840:DXE589847 EHA589840:EHA589847 EQW589840:EQW589847 FAS589840:FAS589847 FKO589840:FKO589847 FUK589840:FUK589847 GEG589840:GEG589847 GOC589840:GOC589847 GXY589840:GXY589847 HHU589840:HHU589847 HRQ589840:HRQ589847 IBM589840:IBM589847 ILI589840:ILI589847 IVE589840:IVE589847 JFA589840:JFA589847 JOW589840:JOW589847 JYS589840:JYS589847 KIO589840:KIO589847 KSK589840:KSK589847 LCG589840:LCG589847 LMC589840:LMC589847 LVY589840:LVY589847 MFU589840:MFU589847 MPQ589840:MPQ589847 MZM589840:MZM589847 NJI589840:NJI589847 NTE589840:NTE589847 ODA589840:ODA589847 OMW589840:OMW589847 OWS589840:OWS589847 PGO589840:PGO589847 PQK589840:PQK589847 QAG589840:QAG589847 QKC589840:QKC589847 QTY589840:QTY589847 RDU589840:RDU589847 RNQ589840:RNQ589847 RXM589840:RXM589847 SHI589840:SHI589847 SRE589840:SRE589847 TBA589840:TBA589847 TKW589840:TKW589847 TUS589840:TUS589847 UEO589840:UEO589847 UOK589840:UOK589847 UYG589840:UYG589847 VIC589840:VIC589847 VRY589840:VRY589847 WBU589840:WBU589847 WLQ589840:WLQ589847 WVM589840:WVM589847 E655376:E655383 JA655376:JA655383 SW655376:SW655383 ACS655376:ACS655383 AMO655376:AMO655383 AWK655376:AWK655383 BGG655376:BGG655383 BQC655376:BQC655383 BZY655376:BZY655383 CJU655376:CJU655383 CTQ655376:CTQ655383 DDM655376:DDM655383 DNI655376:DNI655383 DXE655376:DXE655383 EHA655376:EHA655383 EQW655376:EQW655383 FAS655376:FAS655383 FKO655376:FKO655383 FUK655376:FUK655383 GEG655376:GEG655383 GOC655376:GOC655383 GXY655376:GXY655383 HHU655376:HHU655383 HRQ655376:HRQ655383 IBM655376:IBM655383 ILI655376:ILI655383 IVE655376:IVE655383 JFA655376:JFA655383 JOW655376:JOW655383 JYS655376:JYS655383 KIO655376:KIO655383 KSK655376:KSK655383 LCG655376:LCG655383 LMC655376:LMC655383 LVY655376:LVY655383 MFU655376:MFU655383 MPQ655376:MPQ655383 MZM655376:MZM655383 NJI655376:NJI655383 NTE655376:NTE655383 ODA655376:ODA655383 OMW655376:OMW655383 OWS655376:OWS655383 PGO655376:PGO655383 PQK655376:PQK655383 QAG655376:QAG655383 QKC655376:QKC655383 QTY655376:QTY655383 RDU655376:RDU655383 RNQ655376:RNQ655383 RXM655376:RXM655383 SHI655376:SHI655383 SRE655376:SRE655383 TBA655376:TBA655383 TKW655376:TKW655383 TUS655376:TUS655383 UEO655376:UEO655383 UOK655376:UOK655383 UYG655376:UYG655383 VIC655376:VIC655383 VRY655376:VRY655383 WBU655376:WBU655383 WLQ655376:WLQ655383 WVM655376:WVM655383 E720912:E720919 JA720912:JA720919 SW720912:SW720919 ACS720912:ACS720919 AMO720912:AMO720919 AWK720912:AWK720919 BGG720912:BGG720919 BQC720912:BQC720919 BZY720912:BZY720919 CJU720912:CJU720919 CTQ720912:CTQ720919 DDM720912:DDM720919 DNI720912:DNI720919 DXE720912:DXE720919 EHA720912:EHA720919 EQW720912:EQW720919 FAS720912:FAS720919 FKO720912:FKO720919 FUK720912:FUK720919 GEG720912:GEG720919 GOC720912:GOC720919 GXY720912:GXY720919 HHU720912:HHU720919 HRQ720912:HRQ720919 IBM720912:IBM720919 ILI720912:ILI720919 IVE720912:IVE720919 JFA720912:JFA720919 JOW720912:JOW720919 JYS720912:JYS720919 KIO720912:KIO720919 KSK720912:KSK720919 LCG720912:LCG720919 LMC720912:LMC720919 LVY720912:LVY720919 MFU720912:MFU720919 MPQ720912:MPQ720919 MZM720912:MZM720919 NJI720912:NJI720919 NTE720912:NTE720919 ODA720912:ODA720919 OMW720912:OMW720919 OWS720912:OWS720919 PGO720912:PGO720919 PQK720912:PQK720919 QAG720912:QAG720919 QKC720912:QKC720919 QTY720912:QTY720919 RDU720912:RDU720919 RNQ720912:RNQ720919 RXM720912:RXM720919 SHI720912:SHI720919 SRE720912:SRE720919 TBA720912:TBA720919 TKW720912:TKW720919 TUS720912:TUS720919 UEO720912:UEO720919 UOK720912:UOK720919 UYG720912:UYG720919 VIC720912:VIC720919 VRY720912:VRY720919 WBU720912:WBU720919 WLQ720912:WLQ720919 WVM720912:WVM720919 E786448:E786455 JA786448:JA786455 SW786448:SW786455 ACS786448:ACS786455 AMO786448:AMO786455 AWK786448:AWK786455 BGG786448:BGG786455 BQC786448:BQC786455 BZY786448:BZY786455 CJU786448:CJU786455 CTQ786448:CTQ786455 DDM786448:DDM786455 DNI786448:DNI786455 DXE786448:DXE786455 EHA786448:EHA786455 EQW786448:EQW786455 FAS786448:FAS786455 FKO786448:FKO786455 FUK786448:FUK786455 GEG786448:GEG786455 GOC786448:GOC786455 GXY786448:GXY786455 HHU786448:HHU786455 HRQ786448:HRQ786455 IBM786448:IBM786455 ILI786448:ILI786455 IVE786448:IVE786455 JFA786448:JFA786455 JOW786448:JOW786455 JYS786448:JYS786455 KIO786448:KIO786455 KSK786448:KSK786455 LCG786448:LCG786455 LMC786448:LMC786455 LVY786448:LVY786455 MFU786448:MFU786455 MPQ786448:MPQ786455 MZM786448:MZM786455 NJI786448:NJI786455 NTE786448:NTE786455 ODA786448:ODA786455 OMW786448:OMW786455 OWS786448:OWS786455 PGO786448:PGO786455 PQK786448:PQK786455 QAG786448:QAG786455 QKC786448:QKC786455 QTY786448:QTY786455 RDU786448:RDU786455 RNQ786448:RNQ786455 RXM786448:RXM786455 SHI786448:SHI786455 SRE786448:SRE786455 TBA786448:TBA786455 TKW786448:TKW786455 TUS786448:TUS786455 UEO786448:UEO786455 UOK786448:UOK786455 UYG786448:UYG786455 VIC786448:VIC786455 VRY786448:VRY786455 WBU786448:WBU786455 WLQ786448:WLQ786455 WVM786448:WVM786455 E851984:E851991 JA851984:JA851991 SW851984:SW851991 ACS851984:ACS851991 AMO851984:AMO851991 AWK851984:AWK851991 BGG851984:BGG851991 BQC851984:BQC851991 BZY851984:BZY851991 CJU851984:CJU851991 CTQ851984:CTQ851991 DDM851984:DDM851991 DNI851984:DNI851991 DXE851984:DXE851991 EHA851984:EHA851991 EQW851984:EQW851991 FAS851984:FAS851991 FKO851984:FKO851991 FUK851984:FUK851991 GEG851984:GEG851991 GOC851984:GOC851991 GXY851984:GXY851991 HHU851984:HHU851991 HRQ851984:HRQ851991 IBM851984:IBM851991 ILI851984:ILI851991 IVE851984:IVE851991 JFA851984:JFA851991 JOW851984:JOW851991 JYS851984:JYS851991 KIO851984:KIO851991 KSK851984:KSK851991 LCG851984:LCG851991 LMC851984:LMC851991 LVY851984:LVY851991 MFU851984:MFU851991 MPQ851984:MPQ851991 MZM851984:MZM851991 NJI851984:NJI851991 NTE851984:NTE851991 ODA851984:ODA851991 OMW851984:OMW851991 OWS851984:OWS851991 PGO851984:PGO851991 PQK851984:PQK851991 QAG851984:QAG851991 QKC851984:QKC851991 QTY851984:QTY851991 RDU851984:RDU851991 RNQ851984:RNQ851991 RXM851984:RXM851991 SHI851984:SHI851991 SRE851984:SRE851991 TBA851984:TBA851991 TKW851984:TKW851991 TUS851984:TUS851991 UEO851984:UEO851991 UOK851984:UOK851991 UYG851984:UYG851991 VIC851984:VIC851991 VRY851984:VRY851991 WBU851984:WBU851991 WLQ851984:WLQ851991 WVM851984:WVM851991 E917520:E917527 JA917520:JA917527 SW917520:SW917527 ACS917520:ACS917527 AMO917520:AMO917527 AWK917520:AWK917527 BGG917520:BGG917527 BQC917520:BQC917527 BZY917520:BZY917527 CJU917520:CJU917527 CTQ917520:CTQ917527 DDM917520:DDM917527 DNI917520:DNI917527 DXE917520:DXE917527 EHA917520:EHA917527 EQW917520:EQW917527 FAS917520:FAS917527 FKO917520:FKO917527 FUK917520:FUK917527 GEG917520:GEG917527 GOC917520:GOC917527 GXY917520:GXY917527 HHU917520:HHU917527 HRQ917520:HRQ917527 IBM917520:IBM917527 ILI917520:ILI917527 IVE917520:IVE917527 JFA917520:JFA917527 JOW917520:JOW917527 JYS917520:JYS917527 KIO917520:KIO917527 KSK917520:KSK917527 LCG917520:LCG917527 LMC917520:LMC917527 LVY917520:LVY917527 MFU917520:MFU917527 MPQ917520:MPQ917527 MZM917520:MZM917527 NJI917520:NJI917527 NTE917520:NTE917527 ODA917520:ODA917527 OMW917520:OMW917527 OWS917520:OWS917527 PGO917520:PGO917527 PQK917520:PQK917527 QAG917520:QAG917527 QKC917520:QKC917527 QTY917520:QTY917527 RDU917520:RDU917527 RNQ917520:RNQ917527 RXM917520:RXM917527 SHI917520:SHI917527 SRE917520:SRE917527 TBA917520:TBA917527 TKW917520:TKW917527 TUS917520:TUS917527 UEO917520:UEO917527 UOK917520:UOK917527 UYG917520:UYG917527 VIC917520:VIC917527 VRY917520:VRY917527 WBU917520:WBU917527 WLQ917520:WLQ917527 WVM917520:WVM917527 E983056:E983063 JA983056:JA983063 SW983056:SW983063 ACS983056:ACS983063 AMO983056:AMO983063 AWK983056:AWK983063 BGG983056:BGG983063 BQC983056:BQC983063 BZY983056:BZY983063 CJU983056:CJU983063 CTQ983056:CTQ983063 DDM983056:DDM983063 DNI983056:DNI983063 DXE983056:DXE983063 EHA983056:EHA983063 EQW983056:EQW983063 FAS983056:FAS983063 FKO983056:FKO983063 FUK983056:FUK983063 GEG983056:GEG983063 GOC983056:GOC983063 GXY983056:GXY983063 HHU983056:HHU983063 HRQ983056:HRQ983063 IBM983056:IBM983063 ILI983056:ILI983063 IVE983056:IVE983063 JFA983056:JFA983063 JOW983056:JOW983063 JYS983056:JYS983063 KIO983056:KIO983063 KSK983056:KSK983063 LCG983056:LCG983063 LMC983056:LMC983063 LVY983056:LVY983063 MFU983056:MFU983063 MPQ983056:MPQ983063 MZM983056:MZM983063 NJI983056:NJI983063 NTE983056:NTE983063 ODA983056:ODA983063 OMW983056:OMW983063 OWS983056:OWS983063 PGO983056:PGO983063 PQK983056:PQK983063 QAG983056:QAG983063 QKC983056:QKC983063 QTY983056:QTY983063 RDU983056:RDU983063 RNQ983056:RNQ983063 RXM983056:RXM983063 SHI983056:SHI983063 SRE983056:SRE983063 TBA983056:TBA983063 TKW983056:TKW983063 TUS983056:TUS983063 UEO983056:UEO983063 UOK983056:UOK983063 UYG983056:UYG983063 VIC983056:VIC983063 VRY983056:VRY983063 WBU983056:WBU983063 WLQ983056:WLQ983063 WVM983056:WVM983063 G23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G65559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G131095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G196631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G262167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G327703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G393239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G458775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G524311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G589847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G655383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G720919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G786455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G851991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G917527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G983063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G65550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G131086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G196622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G262158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G327694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G393230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G458766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G524302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G589838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G655374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G720910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G786446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G851982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G917518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G983054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1"/>
  <sheetViews>
    <sheetView zoomScaleNormal="100" zoomScaleSheetLayoutView="65" workbookViewId="0">
      <selection activeCell="A7" sqref="A7"/>
    </sheetView>
  </sheetViews>
  <sheetFormatPr baseColWidth="10" defaultColWidth="11.453125" defaultRowHeight="14.15" customHeight="1" x14ac:dyDescent="0.3"/>
  <cols>
    <col min="1" max="1" width="42.1796875" style="211" customWidth="1"/>
    <col min="2" max="2" width="22" style="212" customWidth="1"/>
    <col min="3" max="3" width="16.54296875" style="199" customWidth="1"/>
    <col min="4" max="4" width="5.453125" style="199" customWidth="1"/>
    <col min="5" max="5" width="15.54296875" style="211" customWidth="1"/>
    <col min="6" max="6" width="29.26953125" style="211" customWidth="1"/>
    <col min="7" max="7" width="19" style="211" customWidth="1"/>
    <col min="8" max="8" width="5.453125" style="211" customWidth="1"/>
    <col min="9" max="9" width="6.26953125" style="211" customWidth="1"/>
    <col min="10" max="10" width="11.453125" style="211"/>
    <col min="11" max="11" width="18.453125" style="211" customWidth="1"/>
    <col min="12" max="16384" width="11.453125" style="211"/>
  </cols>
  <sheetData>
    <row r="1" spans="1:9" s="192" customFormat="1" ht="14.15" customHeight="1" x14ac:dyDescent="0.3">
      <c r="A1" s="191" t="s">
        <v>258</v>
      </c>
      <c r="B1" s="484">
        <f>Déclarations!B1</f>
        <v>0</v>
      </c>
      <c r="C1" s="484"/>
      <c r="D1" s="484"/>
      <c r="E1" s="484"/>
      <c r="F1" s="484"/>
      <c r="G1" s="484"/>
      <c r="H1" s="484"/>
      <c r="I1" s="484"/>
    </row>
    <row r="2" spans="1:9" s="192" customFormat="1" ht="14.15" customHeight="1" x14ac:dyDescent="0.3">
      <c r="A2" s="193" t="s">
        <v>259</v>
      </c>
      <c r="B2" s="485">
        <f>Déclarations!B2</f>
        <v>0</v>
      </c>
      <c r="C2" s="485"/>
      <c r="D2" s="485"/>
      <c r="E2" s="485"/>
      <c r="F2" s="485"/>
      <c r="G2" s="485"/>
      <c r="H2" s="485"/>
      <c r="I2" s="485"/>
    </row>
    <row r="3" spans="1:9" s="192" customFormat="1" ht="14.15" customHeight="1" x14ac:dyDescent="0.3">
      <c r="A3" s="193" t="s">
        <v>283</v>
      </c>
      <c r="B3" s="340" t="s">
        <v>493</v>
      </c>
      <c r="C3" s="456"/>
      <c r="D3" s="456"/>
      <c r="E3" s="456"/>
      <c r="F3" s="456"/>
      <c r="G3" s="456"/>
      <c r="H3" s="456"/>
      <c r="I3" s="456"/>
    </row>
    <row r="4" spans="1:9" s="192" customFormat="1" ht="14.15" customHeight="1" thickBot="1" x14ac:dyDescent="0.35">
      <c r="A4" s="193"/>
      <c r="B4" s="486"/>
      <c r="C4" s="486"/>
      <c r="D4" s="486"/>
      <c r="E4" s="486"/>
      <c r="F4" s="486"/>
      <c r="G4" s="486"/>
      <c r="H4" s="486"/>
      <c r="I4" s="486"/>
    </row>
    <row r="5" spans="1:9" s="240" customFormat="1" ht="20.25" customHeight="1" thickBot="1" x14ac:dyDescent="0.3">
      <c r="A5" s="448" t="s">
        <v>318</v>
      </c>
      <c r="B5" s="449"/>
      <c r="C5" s="449"/>
      <c r="D5" s="449"/>
      <c r="E5" s="449"/>
      <c r="F5" s="449"/>
      <c r="G5" s="449"/>
      <c r="H5" s="449"/>
      <c r="I5" s="450"/>
    </row>
    <row r="6" spans="1:9" s="194" customFormat="1" ht="14.15" customHeight="1" x14ac:dyDescent="0.25">
      <c r="A6" s="488" t="s">
        <v>349</v>
      </c>
      <c r="B6" s="489"/>
      <c r="C6" s="489"/>
      <c r="D6" s="489"/>
      <c r="E6" s="489"/>
      <c r="F6" s="489"/>
      <c r="G6" s="489"/>
      <c r="H6" s="489"/>
      <c r="I6" s="490"/>
    </row>
    <row r="7" spans="1:9" s="194" customFormat="1" ht="19.5" customHeight="1" x14ac:dyDescent="0.3">
      <c r="A7" s="195"/>
      <c r="B7" s="487" t="s">
        <v>427</v>
      </c>
      <c r="C7" s="439"/>
      <c r="D7" s="439"/>
      <c r="E7" s="439"/>
      <c r="F7" s="439"/>
      <c r="G7" s="439"/>
      <c r="H7" s="439"/>
      <c r="I7" s="440"/>
    </row>
    <row r="8" spans="1:9" s="194" customFormat="1" ht="22.5" customHeight="1" x14ac:dyDescent="0.3">
      <c r="A8" s="196" t="s">
        <v>412</v>
      </c>
      <c r="B8" s="494"/>
      <c r="C8" s="495"/>
      <c r="D8" s="495"/>
      <c r="E8" s="495"/>
      <c r="F8" s="495"/>
      <c r="G8" s="495"/>
      <c r="H8" s="495"/>
      <c r="I8" s="496"/>
    </row>
    <row r="9" spans="1:9" s="194" customFormat="1" ht="22.5" customHeight="1" x14ac:dyDescent="0.3">
      <c r="A9" s="196" t="s">
        <v>287</v>
      </c>
      <c r="B9" s="494"/>
      <c r="C9" s="495"/>
      <c r="D9" s="495"/>
      <c r="E9" s="495"/>
      <c r="F9" s="495"/>
      <c r="G9" s="495"/>
      <c r="H9" s="495"/>
      <c r="I9" s="496"/>
    </row>
    <row r="10" spans="1:9" s="194" customFormat="1" ht="29.15" customHeight="1" x14ac:dyDescent="0.3">
      <c r="A10" s="196" t="s">
        <v>473</v>
      </c>
      <c r="B10" s="494"/>
      <c r="C10" s="495"/>
      <c r="D10" s="495"/>
      <c r="E10" s="495"/>
      <c r="F10" s="495"/>
      <c r="G10" s="495"/>
      <c r="H10" s="495"/>
      <c r="I10" s="496"/>
    </row>
    <row r="11" spans="1:9" s="197" customFormat="1" ht="48.65" customHeight="1" x14ac:dyDescent="0.3">
      <c r="A11" s="196" t="s">
        <v>504</v>
      </c>
      <c r="B11" s="494"/>
      <c r="C11" s="495"/>
      <c r="D11" s="495"/>
      <c r="E11" s="495"/>
      <c r="F11" s="495"/>
      <c r="G11" s="495"/>
      <c r="H11" s="495"/>
      <c r="I11" s="496"/>
    </row>
    <row r="12" spans="1:9" s="194" customFormat="1" ht="19.5" customHeight="1" x14ac:dyDescent="0.3">
      <c r="A12" s="196" t="s">
        <v>320</v>
      </c>
      <c r="B12" s="494"/>
      <c r="C12" s="495"/>
      <c r="D12" s="495"/>
      <c r="E12" s="495"/>
      <c r="F12" s="495"/>
      <c r="G12" s="495"/>
      <c r="H12" s="495"/>
      <c r="I12" s="496"/>
    </row>
    <row r="13" spans="1:9" s="194" customFormat="1" ht="28" customHeight="1" x14ac:dyDescent="0.3">
      <c r="A13" s="196" t="s">
        <v>350</v>
      </c>
      <c r="B13" s="451"/>
      <c r="C13" s="409"/>
      <c r="D13" s="409"/>
      <c r="E13" s="409"/>
      <c r="F13" s="409"/>
      <c r="G13" s="409"/>
      <c r="H13" s="409"/>
      <c r="I13" s="410"/>
    </row>
    <row r="14" spans="1:9" s="194" customFormat="1" ht="17.25" customHeight="1" x14ac:dyDescent="0.3">
      <c r="A14" s="196" t="s">
        <v>293</v>
      </c>
      <c r="B14" s="491"/>
      <c r="C14" s="492"/>
      <c r="D14" s="492"/>
      <c r="E14" s="492"/>
      <c r="F14" s="492"/>
      <c r="G14" s="492"/>
      <c r="H14" s="492"/>
      <c r="I14" s="493"/>
    </row>
    <row r="15" spans="1:9" s="194" customFormat="1" ht="17.25" customHeight="1" x14ac:dyDescent="0.3">
      <c r="A15" s="196" t="s">
        <v>312</v>
      </c>
      <c r="B15" s="491"/>
      <c r="C15" s="492"/>
      <c r="D15" s="492"/>
      <c r="E15" s="492"/>
      <c r="F15" s="492"/>
      <c r="G15" s="492"/>
      <c r="H15" s="492"/>
      <c r="I15" s="493"/>
    </row>
    <row r="16" spans="1:9" s="194" customFormat="1" ht="25.5" customHeight="1" x14ac:dyDescent="0.3">
      <c r="A16" s="196" t="s">
        <v>353</v>
      </c>
      <c r="B16" s="451"/>
      <c r="C16" s="409"/>
      <c r="D16" s="409"/>
      <c r="E16" s="409"/>
      <c r="F16" s="409"/>
      <c r="G16" s="409"/>
      <c r="H16" s="409"/>
      <c r="I16" s="410"/>
    </row>
    <row r="17" spans="1:9" s="194" customFormat="1" ht="30.75" customHeight="1" x14ac:dyDescent="0.3">
      <c r="A17" s="196" t="s">
        <v>429</v>
      </c>
      <c r="B17" s="451" t="s">
        <v>428</v>
      </c>
      <c r="C17" s="409"/>
      <c r="D17" s="452" t="s">
        <v>296</v>
      </c>
      <c r="E17" s="452"/>
      <c r="F17" s="453"/>
      <c r="G17" s="453"/>
      <c r="H17" s="453"/>
      <c r="I17" s="454"/>
    </row>
    <row r="18" spans="1:9" s="194" customFormat="1" ht="15" customHeight="1" x14ac:dyDescent="0.3">
      <c r="A18" s="196" t="s">
        <v>365</v>
      </c>
      <c r="B18" s="451" t="s">
        <v>428</v>
      </c>
      <c r="C18" s="409"/>
      <c r="D18" s="452" t="s">
        <v>296</v>
      </c>
      <c r="E18" s="452"/>
      <c r="F18" s="453"/>
      <c r="G18" s="453"/>
      <c r="H18" s="453"/>
      <c r="I18" s="454"/>
    </row>
    <row r="19" spans="1:9" s="194" customFormat="1" ht="15" customHeight="1" x14ac:dyDescent="0.3">
      <c r="A19" s="196" t="s">
        <v>321</v>
      </c>
      <c r="B19" s="451" t="s">
        <v>428</v>
      </c>
      <c r="C19" s="409"/>
      <c r="D19" s="452" t="s">
        <v>296</v>
      </c>
      <c r="E19" s="452"/>
      <c r="F19" s="453"/>
      <c r="G19" s="453"/>
      <c r="H19" s="453"/>
      <c r="I19" s="454"/>
    </row>
    <row r="20" spans="1:9" s="198" customFormat="1" ht="15" customHeight="1" x14ac:dyDescent="0.3">
      <c r="A20" s="196" t="s">
        <v>366</v>
      </c>
      <c r="B20" s="451" t="s">
        <v>428</v>
      </c>
      <c r="C20" s="409"/>
      <c r="D20" s="452" t="s">
        <v>296</v>
      </c>
      <c r="E20" s="452"/>
      <c r="F20" s="453"/>
      <c r="G20" s="453"/>
      <c r="H20" s="453"/>
      <c r="I20" s="454"/>
    </row>
    <row r="21" spans="1:9" s="198" customFormat="1" ht="15" customHeight="1" x14ac:dyDescent="0.3">
      <c r="A21" s="196" t="s">
        <v>392</v>
      </c>
      <c r="B21" s="451" t="s">
        <v>428</v>
      </c>
      <c r="C21" s="409"/>
      <c r="D21" s="452" t="s">
        <v>296</v>
      </c>
      <c r="E21" s="452"/>
      <c r="F21" s="453"/>
      <c r="G21" s="453"/>
      <c r="H21" s="453"/>
      <c r="I21" s="454"/>
    </row>
    <row r="22" spans="1:9" s="198" customFormat="1" ht="15" customHeight="1" x14ac:dyDescent="0.3">
      <c r="A22" s="196" t="s">
        <v>367</v>
      </c>
      <c r="B22" s="451" t="s">
        <v>428</v>
      </c>
      <c r="C22" s="409"/>
      <c r="D22" s="452" t="s">
        <v>296</v>
      </c>
      <c r="E22" s="452"/>
      <c r="F22" s="453"/>
      <c r="G22" s="453"/>
      <c r="H22" s="453"/>
      <c r="I22" s="454"/>
    </row>
    <row r="23" spans="1:9" s="198" customFormat="1" ht="15" customHeight="1" x14ac:dyDescent="0.3">
      <c r="A23" s="196" t="s">
        <v>369</v>
      </c>
      <c r="B23" s="451" t="s">
        <v>428</v>
      </c>
      <c r="C23" s="409"/>
      <c r="D23" s="452" t="s">
        <v>296</v>
      </c>
      <c r="E23" s="452"/>
      <c r="F23" s="453"/>
      <c r="G23" s="453"/>
      <c r="H23" s="453"/>
      <c r="I23" s="454"/>
    </row>
    <row r="24" spans="1:9" s="198" customFormat="1" ht="15" customHeight="1" x14ac:dyDescent="0.3">
      <c r="A24" s="196" t="s">
        <v>298</v>
      </c>
      <c r="B24" s="451" t="s">
        <v>428</v>
      </c>
      <c r="C24" s="409"/>
      <c r="D24" s="409"/>
      <c r="E24" s="409"/>
      <c r="F24" s="409"/>
      <c r="G24" s="409"/>
      <c r="H24" s="409"/>
      <c r="I24" s="410"/>
    </row>
    <row r="25" spans="1:9" s="198" customFormat="1" ht="15" customHeight="1" x14ac:dyDescent="0.3">
      <c r="A25" s="196" t="s">
        <v>297</v>
      </c>
      <c r="B25" s="451" t="s">
        <v>428</v>
      </c>
      <c r="C25" s="409"/>
      <c r="D25" s="409"/>
      <c r="E25" s="409"/>
      <c r="F25" s="409"/>
      <c r="G25" s="409"/>
      <c r="H25" s="409"/>
      <c r="I25" s="410"/>
    </row>
    <row r="26" spans="1:9" s="198" customFormat="1" ht="15" customHeight="1" x14ac:dyDescent="0.3">
      <c r="A26" s="196" t="s">
        <v>299</v>
      </c>
      <c r="B26" s="451" t="s">
        <v>428</v>
      </c>
      <c r="C26" s="409"/>
      <c r="D26" s="409"/>
      <c r="E26" s="409"/>
      <c r="F26" s="409"/>
      <c r="G26" s="409"/>
      <c r="H26" s="409"/>
      <c r="I26" s="410"/>
    </row>
    <row r="27" spans="1:9" s="198" customFormat="1" ht="15" customHeight="1" thickBot="1" x14ac:dyDescent="0.35">
      <c r="A27" s="196" t="s">
        <v>332</v>
      </c>
      <c r="B27" s="451" t="s">
        <v>428</v>
      </c>
      <c r="C27" s="409"/>
      <c r="D27" s="409"/>
      <c r="E27" s="409"/>
      <c r="F27" s="409"/>
      <c r="G27" s="409"/>
      <c r="H27" s="409"/>
      <c r="I27" s="410"/>
    </row>
    <row r="28" spans="1:9" s="237" customFormat="1" ht="21.75" customHeight="1" thickBot="1" x14ac:dyDescent="0.4">
      <c r="A28" s="507" t="s">
        <v>322</v>
      </c>
      <c r="B28" s="508"/>
      <c r="C28" s="508"/>
      <c r="D28" s="508"/>
      <c r="E28" s="508"/>
      <c r="F28" s="508"/>
      <c r="G28" s="508"/>
      <c r="H28" s="508"/>
      <c r="I28" s="509"/>
    </row>
    <row r="29" spans="1:9" s="199" customFormat="1" ht="15" customHeight="1" x14ac:dyDescent="0.3">
      <c r="A29" s="255" t="s">
        <v>288</v>
      </c>
      <c r="B29" s="510"/>
      <c r="C29" s="511"/>
      <c r="D29" s="511"/>
      <c r="E29" s="511"/>
      <c r="F29" s="511"/>
      <c r="G29" s="511"/>
      <c r="H29" s="511"/>
      <c r="I29" s="512"/>
    </row>
    <row r="30" spans="1:9" s="199" customFormat="1" ht="33.75" customHeight="1" x14ac:dyDescent="0.3">
      <c r="A30" s="256" t="s">
        <v>285</v>
      </c>
      <c r="B30" s="455"/>
      <c r="C30" s="456"/>
      <c r="D30" s="456"/>
      <c r="E30" s="456"/>
      <c r="F30" s="456"/>
      <c r="G30" s="456"/>
      <c r="H30" s="456"/>
      <c r="I30" s="457"/>
    </row>
    <row r="31" spans="1:9" s="199" customFormat="1" ht="15" customHeight="1" x14ac:dyDescent="0.3">
      <c r="A31" s="256" t="s">
        <v>289</v>
      </c>
      <c r="B31" s="455"/>
      <c r="C31" s="456"/>
      <c r="D31" s="456"/>
      <c r="E31" s="456"/>
      <c r="F31" s="456"/>
      <c r="G31" s="456"/>
      <c r="H31" s="456"/>
      <c r="I31" s="457"/>
    </row>
    <row r="32" spans="1:9" s="199" customFormat="1" ht="15" customHeight="1" x14ac:dyDescent="0.3">
      <c r="A32" s="256" t="s">
        <v>284</v>
      </c>
      <c r="B32" s="455"/>
      <c r="C32" s="456"/>
      <c r="D32" s="456"/>
      <c r="E32" s="456"/>
      <c r="F32" s="456"/>
      <c r="G32" s="456"/>
      <c r="H32" s="456"/>
      <c r="I32" s="457"/>
    </row>
    <row r="33" spans="1:9" s="199" customFormat="1" ht="15" customHeight="1" x14ac:dyDescent="0.3">
      <c r="A33" s="256" t="s">
        <v>290</v>
      </c>
      <c r="B33" s="252" t="s">
        <v>291</v>
      </c>
      <c r="C33" s="456"/>
      <c r="D33" s="456"/>
      <c r="E33" s="456"/>
      <c r="F33" s="254" t="s">
        <v>474</v>
      </c>
      <c r="G33" s="456"/>
      <c r="H33" s="456"/>
      <c r="I33" s="457"/>
    </row>
    <row r="34" spans="1:9" s="199" customFormat="1" ht="15" customHeight="1" x14ac:dyDescent="0.3">
      <c r="A34" s="256"/>
      <c r="B34" s="252" t="s">
        <v>294</v>
      </c>
      <c r="C34" s="456"/>
      <c r="D34" s="456"/>
      <c r="E34" s="456"/>
      <c r="F34" s="253" t="s">
        <v>17</v>
      </c>
      <c r="G34" s="456"/>
      <c r="H34" s="456"/>
      <c r="I34" s="457"/>
    </row>
    <row r="35" spans="1:9" ht="14.15" customHeight="1" x14ac:dyDescent="0.3">
      <c r="B35" s="503"/>
      <c r="C35" s="504"/>
      <c r="D35" s="504"/>
      <c r="E35" s="504"/>
      <c r="G35" s="501"/>
      <c r="H35" s="501"/>
      <c r="I35" s="502"/>
    </row>
    <row r="36" spans="1:9" s="199" customFormat="1" ht="15" customHeight="1" x14ac:dyDescent="0.3">
      <c r="A36" s="256" t="s">
        <v>316</v>
      </c>
      <c r="B36" s="200" t="s">
        <v>314</v>
      </c>
      <c r="C36" s="200" t="s">
        <v>313</v>
      </c>
      <c r="D36" s="497" t="s">
        <v>306</v>
      </c>
      <c r="E36" s="497"/>
      <c r="F36" s="200" t="s">
        <v>307</v>
      </c>
      <c r="G36" s="498"/>
      <c r="H36" s="499"/>
      <c r="I36" s="500"/>
    </row>
    <row r="37" spans="1:9" s="199" customFormat="1" ht="15" customHeight="1" x14ac:dyDescent="0.3">
      <c r="A37" s="256"/>
      <c r="B37" s="257"/>
      <c r="C37" s="257"/>
      <c r="D37" s="505"/>
      <c r="E37" s="506"/>
      <c r="F37" s="257"/>
      <c r="G37" s="469"/>
      <c r="H37" s="470"/>
      <c r="I37" s="471"/>
    </row>
    <row r="38" spans="1:9" s="199" customFormat="1" ht="15" customHeight="1" x14ac:dyDescent="0.3">
      <c r="A38" s="256" t="s">
        <v>401</v>
      </c>
      <c r="B38" s="200" t="s">
        <v>304</v>
      </c>
      <c r="C38" s="200" t="s">
        <v>323</v>
      </c>
      <c r="D38" s="463" t="s">
        <v>484</v>
      </c>
      <c r="E38" s="464"/>
      <c r="F38" s="200" t="s">
        <v>324</v>
      </c>
      <c r="G38" s="466" t="s">
        <v>420</v>
      </c>
      <c r="H38" s="467"/>
      <c r="I38" s="468"/>
    </row>
    <row r="39" spans="1:9" s="199" customFormat="1" ht="15" customHeight="1" thickBot="1" x14ac:dyDescent="0.35">
      <c r="A39" s="256"/>
      <c r="B39" s="201"/>
      <c r="C39" s="201"/>
      <c r="D39" s="513"/>
      <c r="E39" s="514"/>
      <c r="F39" s="201"/>
      <c r="G39" s="469"/>
      <c r="H39" s="470"/>
      <c r="I39" s="471"/>
    </row>
    <row r="40" spans="1:9" s="187" customFormat="1" ht="33.75" customHeight="1" thickBot="1" x14ac:dyDescent="0.4">
      <c r="A40" s="241" t="s">
        <v>334</v>
      </c>
      <c r="B40" s="522" t="s">
        <v>333</v>
      </c>
      <c r="C40" s="523"/>
      <c r="D40" s="523"/>
      <c r="E40" s="524"/>
      <c r="F40" s="460" t="s">
        <v>368</v>
      </c>
      <c r="G40" s="461"/>
      <c r="H40" s="461"/>
      <c r="I40" s="462"/>
    </row>
    <row r="41" spans="1:9" s="187" customFormat="1" ht="14.25" customHeight="1" x14ac:dyDescent="0.3">
      <c r="A41" s="203"/>
      <c r="B41" s="465"/>
      <c r="C41" s="465"/>
      <c r="D41" s="465"/>
      <c r="E41" s="465"/>
      <c r="F41" s="465"/>
      <c r="G41" s="465"/>
      <c r="H41" s="465"/>
      <c r="I41" s="521"/>
    </row>
    <row r="42" spans="1:9" s="164" customFormat="1" ht="14.15" customHeight="1" x14ac:dyDescent="0.3">
      <c r="A42" s="204"/>
      <c r="B42" s="418"/>
      <c r="C42" s="418"/>
      <c r="D42" s="418"/>
      <c r="E42" s="418"/>
      <c r="F42" s="418"/>
      <c r="G42" s="418"/>
      <c r="H42" s="418"/>
      <c r="I42" s="419"/>
    </row>
    <row r="43" spans="1:9" s="164" customFormat="1" ht="14.15" customHeight="1" x14ac:dyDescent="0.3">
      <c r="A43" s="204"/>
      <c r="B43" s="418"/>
      <c r="C43" s="418"/>
      <c r="D43" s="418"/>
      <c r="E43" s="418"/>
      <c r="F43" s="418"/>
      <c r="G43" s="418"/>
      <c r="H43" s="418"/>
      <c r="I43" s="419"/>
    </row>
    <row r="44" spans="1:9" s="164" customFormat="1" ht="14.15" customHeight="1" x14ac:dyDescent="0.3">
      <c r="A44" s="204"/>
      <c r="B44" s="418"/>
      <c r="C44" s="418"/>
      <c r="D44" s="418"/>
      <c r="E44" s="418"/>
      <c r="F44" s="418"/>
      <c r="G44" s="418"/>
      <c r="H44" s="418"/>
      <c r="I44" s="419"/>
    </row>
    <row r="45" spans="1:9" s="164" customFormat="1" ht="14.15" customHeight="1" x14ac:dyDescent="0.3">
      <c r="A45" s="204"/>
      <c r="B45" s="418"/>
      <c r="C45" s="418"/>
      <c r="D45" s="418"/>
      <c r="E45" s="418"/>
      <c r="F45" s="418"/>
      <c r="G45" s="418"/>
      <c r="H45" s="418"/>
      <c r="I45" s="419"/>
    </row>
    <row r="46" spans="1:9" s="164" customFormat="1" ht="14.15" customHeight="1" x14ac:dyDescent="0.3">
      <c r="A46" s="204"/>
      <c r="B46" s="418"/>
      <c r="C46" s="418"/>
      <c r="D46" s="418"/>
      <c r="E46" s="418"/>
      <c r="F46" s="418"/>
      <c r="G46" s="418"/>
      <c r="H46" s="418"/>
      <c r="I46" s="419"/>
    </row>
    <row r="47" spans="1:9" s="164" customFormat="1" ht="14.15" customHeight="1" x14ac:dyDescent="0.3">
      <c r="A47" s="204"/>
      <c r="B47" s="418"/>
      <c r="C47" s="418"/>
      <c r="D47" s="418"/>
      <c r="E47" s="418"/>
      <c r="F47" s="418"/>
      <c r="G47" s="418"/>
      <c r="H47" s="418"/>
      <c r="I47" s="419"/>
    </row>
    <row r="48" spans="1:9" s="164" customFormat="1" ht="14.15" customHeight="1" x14ac:dyDescent="0.3">
      <c r="A48" s="204"/>
      <c r="B48" s="418"/>
      <c r="C48" s="418"/>
      <c r="D48" s="418"/>
      <c r="E48" s="418"/>
      <c r="F48" s="418"/>
      <c r="G48" s="418"/>
      <c r="H48" s="418"/>
      <c r="I48" s="419"/>
    </row>
    <row r="49" spans="1:9" s="164" customFormat="1" ht="14.15" customHeight="1" x14ac:dyDescent="0.3">
      <c r="A49" s="205"/>
      <c r="B49" s="418"/>
      <c r="C49" s="418"/>
      <c r="D49" s="418"/>
      <c r="E49" s="418"/>
      <c r="F49" s="418"/>
      <c r="G49" s="418"/>
      <c r="H49" s="418"/>
      <c r="I49" s="419"/>
    </row>
    <row r="50" spans="1:9" s="164" customFormat="1" ht="14.15" customHeight="1" x14ac:dyDescent="0.3">
      <c r="A50" s="205"/>
      <c r="B50" s="418"/>
      <c r="C50" s="418"/>
      <c r="D50" s="418"/>
      <c r="E50" s="418"/>
      <c r="F50" s="418"/>
      <c r="G50" s="418"/>
      <c r="H50" s="418"/>
      <c r="I50" s="419"/>
    </row>
    <row r="51" spans="1:9" s="164" customFormat="1" ht="14.15" customHeight="1" x14ac:dyDescent="0.3">
      <c r="A51" s="205"/>
      <c r="B51" s="418"/>
      <c r="C51" s="418"/>
      <c r="D51" s="418"/>
      <c r="E51" s="418"/>
      <c r="F51" s="418"/>
      <c r="G51" s="418"/>
      <c r="H51" s="418"/>
      <c r="I51" s="419"/>
    </row>
    <row r="52" spans="1:9" s="164" customFormat="1" ht="14.15" customHeight="1" x14ac:dyDescent="0.3">
      <c r="A52" s="205"/>
      <c r="B52" s="418"/>
      <c r="C52" s="418"/>
      <c r="D52" s="418"/>
      <c r="E52" s="418"/>
      <c r="F52" s="418"/>
      <c r="G52" s="418"/>
      <c r="H52" s="418"/>
      <c r="I52" s="419"/>
    </row>
    <row r="53" spans="1:9" s="164" customFormat="1" ht="14.15" customHeight="1" thickBot="1" x14ac:dyDescent="0.35">
      <c r="A53" s="205"/>
      <c r="B53" s="446"/>
      <c r="C53" s="446"/>
      <c r="D53" s="446"/>
      <c r="E53" s="446"/>
      <c r="F53" s="446"/>
      <c r="G53" s="446"/>
      <c r="H53" s="446"/>
      <c r="I53" s="459"/>
    </row>
    <row r="54" spans="1:9" s="164" customFormat="1" ht="14.15" customHeight="1" x14ac:dyDescent="0.3">
      <c r="A54" s="203" t="s">
        <v>439</v>
      </c>
      <c r="B54" s="447" t="s">
        <v>444</v>
      </c>
      <c r="C54" s="447"/>
      <c r="D54" s="447"/>
      <c r="E54" s="447"/>
      <c r="F54" s="247" t="s">
        <v>421</v>
      </c>
      <c r="G54" s="475" t="s">
        <v>423</v>
      </c>
      <c r="H54" s="476"/>
      <c r="I54" s="477"/>
    </row>
    <row r="55" spans="1:9" s="164" customFormat="1" ht="14.15" customHeight="1" x14ac:dyDescent="0.3">
      <c r="A55" s="234"/>
      <c r="B55" s="418" t="s">
        <v>444</v>
      </c>
      <c r="C55" s="418"/>
      <c r="D55" s="418"/>
      <c r="E55" s="418"/>
      <c r="F55" s="246" t="s">
        <v>421</v>
      </c>
      <c r="G55" s="481" t="s">
        <v>423</v>
      </c>
      <c r="H55" s="482"/>
      <c r="I55" s="483"/>
    </row>
    <row r="56" spans="1:9" s="164" customFormat="1" ht="14.15" customHeight="1" x14ac:dyDescent="0.3">
      <c r="A56" s="234"/>
      <c r="B56" s="418" t="s">
        <v>444</v>
      </c>
      <c r="C56" s="418"/>
      <c r="D56" s="418"/>
      <c r="E56" s="418"/>
      <c r="F56" s="246" t="s">
        <v>421</v>
      </c>
      <c r="G56" s="481" t="s">
        <v>423</v>
      </c>
      <c r="H56" s="482"/>
      <c r="I56" s="483"/>
    </row>
    <row r="57" spans="1:9" s="164" customFormat="1" ht="14.15" customHeight="1" thickBot="1" x14ac:dyDescent="0.35">
      <c r="A57" s="248"/>
      <c r="B57" s="458" t="s">
        <v>444</v>
      </c>
      <c r="C57" s="458"/>
      <c r="D57" s="458"/>
      <c r="E57" s="458"/>
      <c r="F57" s="249" t="s">
        <v>421</v>
      </c>
      <c r="G57" s="478" t="s">
        <v>423</v>
      </c>
      <c r="H57" s="479"/>
      <c r="I57" s="480"/>
    </row>
    <row r="58" spans="1:9" s="164" customFormat="1" ht="14.15" customHeight="1" x14ac:dyDescent="0.3">
      <c r="A58" s="203" t="s">
        <v>440</v>
      </c>
      <c r="B58" s="447" t="s">
        <v>444</v>
      </c>
      <c r="C58" s="447"/>
      <c r="D58" s="447"/>
      <c r="E58" s="447"/>
      <c r="F58" s="247" t="s">
        <v>421</v>
      </c>
      <c r="G58" s="475" t="s">
        <v>423</v>
      </c>
      <c r="H58" s="476"/>
      <c r="I58" s="477"/>
    </row>
    <row r="59" spans="1:9" s="164" customFormat="1" ht="14.15" customHeight="1" x14ac:dyDescent="0.3">
      <c r="A59" s="234"/>
      <c r="B59" s="418" t="s">
        <v>444</v>
      </c>
      <c r="C59" s="418"/>
      <c r="D59" s="418"/>
      <c r="E59" s="418"/>
      <c r="F59" s="246" t="s">
        <v>421</v>
      </c>
      <c r="G59" s="481" t="s">
        <v>423</v>
      </c>
      <c r="H59" s="482"/>
      <c r="I59" s="483"/>
    </row>
    <row r="60" spans="1:9" s="164" customFormat="1" ht="14.15" customHeight="1" x14ac:dyDescent="0.3">
      <c r="A60" s="234"/>
      <c r="B60" s="418" t="s">
        <v>444</v>
      </c>
      <c r="C60" s="418"/>
      <c r="D60" s="418"/>
      <c r="E60" s="418"/>
      <c r="F60" s="246" t="s">
        <v>421</v>
      </c>
      <c r="G60" s="481" t="s">
        <v>423</v>
      </c>
      <c r="H60" s="482"/>
      <c r="I60" s="483"/>
    </row>
    <row r="61" spans="1:9" s="164" customFormat="1" ht="14.15" customHeight="1" thickBot="1" x14ac:dyDescent="0.35">
      <c r="A61" s="250"/>
      <c r="B61" s="458" t="s">
        <v>444</v>
      </c>
      <c r="C61" s="458"/>
      <c r="D61" s="458"/>
      <c r="E61" s="458"/>
      <c r="F61" s="249" t="s">
        <v>421</v>
      </c>
      <c r="G61" s="478" t="s">
        <v>423</v>
      </c>
      <c r="H61" s="479"/>
      <c r="I61" s="480"/>
    </row>
    <row r="62" spans="1:9" s="164" customFormat="1" ht="14.15" customHeight="1" x14ac:dyDescent="0.3">
      <c r="A62" s="515" t="s">
        <v>441</v>
      </c>
      <c r="B62" s="516"/>
      <c r="C62" s="516"/>
      <c r="D62" s="516"/>
      <c r="E62" s="516"/>
      <c r="F62" s="516"/>
      <c r="G62" s="516"/>
      <c r="H62" s="516"/>
      <c r="I62" s="517"/>
    </row>
    <row r="63" spans="1:9" s="164" customFormat="1" ht="14.25" customHeight="1" x14ac:dyDescent="0.3">
      <c r="A63" s="518" t="s">
        <v>505</v>
      </c>
      <c r="B63" s="519"/>
      <c r="C63" s="519"/>
      <c r="D63" s="519"/>
      <c r="E63" s="519"/>
      <c r="F63" s="519"/>
      <c r="G63" s="519"/>
      <c r="H63" s="519"/>
      <c r="I63" s="520"/>
    </row>
    <row r="64" spans="1:9" s="164" customFormat="1" ht="15.75" customHeight="1" thickBot="1" x14ac:dyDescent="0.35">
      <c r="A64" s="472" t="s">
        <v>506</v>
      </c>
      <c r="B64" s="473"/>
      <c r="C64" s="473"/>
      <c r="D64" s="473"/>
      <c r="E64" s="473"/>
      <c r="F64" s="473"/>
      <c r="G64" s="473"/>
      <c r="H64" s="473"/>
      <c r="I64" s="474"/>
    </row>
    <row r="65" spans="1:9" s="206" customFormat="1" ht="20.25" customHeight="1" thickBot="1" x14ac:dyDescent="0.35">
      <c r="A65" s="448" t="s">
        <v>432</v>
      </c>
      <c r="B65" s="449"/>
      <c r="C65" s="449"/>
      <c r="D65" s="449"/>
      <c r="E65" s="449"/>
      <c r="F65" s="449"/>
      <c r="G65" s="449"/>
      <c r="H65" s="449"/>
      <c r="I65" s="450"/>
    </row>
    <row r="66" spans="1:9" s="207" customFormat="1" ht="14.15" customHeight="1" x14ac:dyDescent="0.3">
      <c r="A66" s="438" t="s">
        <v>476</v>
      </c>
      <c r="B66" s="439"/>
      <c r="C66" s="439"/>
      <c r="D66" s="439"/>
      <c r="E66" s="439"/>
      <c r="F66" s="439"/>
      <c r="G66" s="439"/>
      <c r="H66" s="439"/>
      <c r="I66" s="440"/>
    </row>
    <row r="67" spans="1:9" s="207" customFormat="1" ht="14.15" customHeight="1" x14ac:dyDescent="0.3">
      <c r="A67" s="426"/>
      <c r="B67" s="427"/>
      <c r="C67" s="427"/>
      <c r="D67" s="427"/>
      <c r="E67" s="427"/>
      <c r="F67" s="427"/>
      <c r="G67" s="427"/>
      <c r="H67" s="427"/>
      <c r="I67" s="428"/>
    </row>
    <row r="68" spans="1:9" s="207" customFormat="1" ht="14.15" customHeight="1" x14ac:dyDescent="0.3">
      <c r="A68" s="408"/>
      <c r="B68" s="409"/>
      <c r="C68" s="409"/>
      <c r="D68" s="409"/>
      <c r="E68" s="409"/>
      <c r="F68" s="409"/>
      <c r="G68" s="409"/>
      <c r="H68" s="409"/>
      <c r="I68" s="410"/>
    </row>
    <row r="69" spans="1:9" s="207" customFormat="1" ht="14.15" customHeight="1" x14ac:dyDescent="0.3">
      <c r="A69" s="408"/>
      <c r="B69" s="409"/>
      <c r="C69" s="409"/>
      <c r="D69" s="409"/>
      <c r="E69" s="409"/>
      <c r="F69" s="409"/>
      <c r="G69" s="409"/>
      <c r="H69" s="409"/>
      <c r="I69" s="410"/>
    </row>
    <row r="70" spans="1:9" s="207" customFormat="1" ht="14.15" customHeight="1" x14ac:dyDescent="0.3">
      <c r="A70" s="438" t="s">
        <v>500</v>
      </c>
      <c r="B70" s="439"/>
      <c r="C70" s="439"/>
      <c r="D70" s="439"/>
      <c r="E70" s="439"/>
      <c r="F70" s="439"/>
      <c r="G70" s="439"/>
      <c r="H70" s="439"/>
      <c r="I70" s="440"/>
    </row>
    <row r="71" spans="1:9" s="207" customFormat="1" ht="14.15" customHeight="1" x14ac:dyDescent="0.3">
      <c r="A71" s="408"/>
      <c r="B71" s="409"/>
      <c r="C71" s="409"/>
      <c r="D71" s="409"/>
      <c r="E71" s="409"/>
      <c r="F71" s="409"/>
      <c r="G71" s="409"/>
      <c r="H71" s="409"/>
      <c r="I71" s="410"/>
    </row>
    <row r="72" spans="1:9" s="207" customFormat="1" ht="14.15" customHeight="1" x14ac:dyDescent="0.3">
      <c r="A72" s="408"/>
      <c r="B72" s="409"/>
      <c r="C72" s="409"/>
      <c r="D72" s="409"/>
      <c r="E72" s="409"/>
      <c r="F72" s="409"/>
      <c r="G72" s="409"/>
      <c r="H72" s="409"/>
      <c r="I72" s="410"/>
    </row>
    <row r="73" spans="1:9" s="207" customFormat="1" ht="14.15" customHeight="1" x14ac:dyDescent="0.3">
      <c r="A73" s="408"/>
      <c r="B73" s="409"/>
      <c r="C73" s="409"/>
      <c r="D73" s="409"/>
      <c r="E73" s="409"/>
      <c r="F73" s="409"/>
      <c r="G73" s="409"/>
      <c r="H73" s="409"/>
      <c r="I73" s="410"/>
    </row>
    <row r="74" spans="1:9" s="207" customFormat="1" ht="14.15" customHeight="1" x14ac:dyDescent="0.3">
      <c r="A74" s="408"/>
      <c r="B74" s="409"/>
      <c r="C74" s="409"/>
      <c r="D74" s="409"/>
      <c r="E74" s="409"/>
      <c r="F74" s="409"/>
      <c r="G74" s="409"/>
      <c r="H74" s="409"/>
      <c r="I74" s="410"/>
    </row>
    <row r="75" spans="1:9" s="207" customFormat="1" ht="14.15" customHeight="1" x14ac:dyDescent="0.3">
      <c r="A75" s="438" t="s">
        <v>475</v>
      </c>
      <c r="B75" s="439"/>
      <c r="C75" s="439"/>
      <c r="D75" s="439"/>
      <c r="E75" s="439"/>
      <c r="F75" s="439"/>
      <c r="G75" s="439"/>
      <c r="H75" s="439"/>
      <c r="I75" s="440"/>
    </row>
    <row r="76" spans="1:9" s="207" customFormat="1" ht="14.15" customHeight="1" x14ac:dyDescent="0.3">
      <c r="A76" s="408"/>
      <c r="B76" s="409"/>
      <c r="C76" s="409"/>
      <c r="D76" s="409"/>
      <c r="E76" s="409"/>
      <c r="F76" s="409"/>
      <c r="G76" s="409"/>
      <c r="H76" s="409"/>
      <c r="I76" s="410"/>
    </row>
    <row r="77" spans="1:9" s="207" customFormat="1" ht="14.15" customHeight="1" x14ac:dyDescent="0.3">
      <c r="A77" s="408"/>
      <c r="B77" s="409"/>
      <c r="C77" s="409"/>
      <c r="D77" s="409"/>
      <c r="E77" s="409"/>
      <c r="F77" s="409"/>
      <c r="G77" s="409"/>
      <c r="H77" s="409"/>
      <c r="I77" s="410"/>
    </row>
    <row r="78" spans="1:9" s="207" customFormat="1" ht="14.15" customHeight="1" x14ac:dyDescent="0.3">
      <c r="A78" s="408"/>
      <c r="B78" s="409"/>
      <c r="C78" s="409"/>
      <c r="D78" s="409"/>
      <c r="E78" s="409"/>
      <c r="F78" s="409"/>
      <c r="G78" s="409"/>
      <c r="H78" s="409"/>
      <c r="I78" s="410"/>
    </row>
    <row r="79" spans="1:9" s="207" customFormat="1" ht="14.15" customHeight="1" x14ac:dyDescent="0.3">
      <c r="A79" s="408"/>
      <c r="B79" s="409"/>
      <c r="C79" s="409"/>
      <c r="D79" s="409"/>
      <c r="E79" s="409"/>
      <c r="F79" s="409"/>
      <c r="G79" s="409"/>
      <c r="H79" s="409"/>
      <c r="I79" s="410"/>
    </row>
    <row r="80" spans="1:9" s="207" customFormat="1" ht="14.15" customHeight="1" x14ac:dyDescent="0.3">
      <c r="A80" s="438" t="s">
        <v>477</v>
      </c>
      <c r="B80" s="439"/>
      <c r="C80" s="439"/>
      <c r="D80" s="439"/>
      <c r="E80" s="439"/>
      <c r="F80" s="439"/>
      <c r="G80" s="439"/>
      <c r="H80" s="439"/>
      <c r="I80" s="440"/>
    </row>
    <row r="81" spans="1:9" s="207" customFormat="1" ht="14.15" customHeight="1" x14ac:dyDescent="0.3">
      <c r="A81" s="408"/>
      <c r="B81" s="409"/>
      <c r="C81" s="409"/>
      <c r="D81" s="409"/>
      <c r="E81" s="409"/>
      <c r="F81" s="409"/>
      <c r="G81" s="409"/>
      <c r="H81" s="409"/>
      <c r="I81" s="410"/>
    </row>
    <row r="82" spans="1:9" s="207" customFormat="1" ht="14.15" customHeight="1" x14ac:dyDescent="0.3">
      <c r="A82" s="408"/>
      <c r="B82" s="409"/>
      <c r="C82" s="409"/>
      <c r="D82" s="409"/>
      <c r="E82" s="409"/>
      <c r="F82" s="409"/>
      <c r="G82" s="409"/>
      <c r="H82" s="409"/>
      <c r="I82" s="410"/>
    </row>
    <row r="83" spans="1:9" s="207" customFormat="1" ht="14.15" customHeight="1" x14ac:dyDescent="0.3">
      <c r="A83" s="408"/>
      <c r="B83" s="409"/>
      <c r="C83" s="409"/>
      <c r="D83" s="409"/>
      <c r="E83" s="409"/>
      <c r="F83" s="409"/>
      <c r="G83" s="409"/>
      <c r="H83" s="409"/>
      <c r="I83" s="410"/>
    </row>
    <row r="84" spans="1:9" s="207" customFormat="1" ht="21.75" customHeight="1" x14ac:dyDescent="0.3">
      <c r="A84" s="438" t="s">
        <v>478</v>
      </c>
      <c r="B84" s="439"/>
      <c r="C84" s="439"/>
      <c r="D84" s="439"/>
      <c r="E84" s="439"/>
      <c r="F84" s="439"/>
      <c r="G84" s="439"/>
      <c r="H84" s="439"/>
      <c r="I84" s="440"/>
    </row>
    <row r="85" spans="1:9" s="207" customFormat="1" ht="14.15" customHeight="1" x14ac:dyDescent="0.3">
      <c r="A85" s="408"/>
      <c r="B85" s="409"/>
      <c r="C85" s="409"/>
      <c r="D85" s="409"/>
      <c r="E85" s="409"/>
      <c r="F85" s="409"/>
      <c r="G85" s="409"/>
      <c r="H85" s="409"/>
      <c r="I85" s="410"/>
    </row>
    <row r="86" spans="1:9" s="207" customFormat="1" ht="14.15" customHeight="1" x14ac:dyDescent="0.3">
      <c r="A86" s="408"/>
      <c r="B86" s="409"/>
      <c r="C86" s="409"/>
      <c r="D86" s="409"/>
      <c r="E86" s="409"/>
      <c r="F86" s="409"/>
      <c r="G86" s="409"/>
      <c r="H86" s="409"/>
      <c r="I86" s="410"/>
    </row>
    <row r="87" spans="1:9" s="207" customFormat="1" ht="14.15" customHeight="1" thickBot="1" x14ac:dyDescent="0.35">
      <c r="A87" s="408"/>
      <c r="B87" s="409"/>
      <c r="C87" s="409"/>
      <c r="D87" s="409"/>
      <c r="E87" s="409"/>
      <c r="F87" s="409"/>
      <c r="G87" s="409"/>
      <c r="H87" s="409"/>
      <c r="I87" s="410"/>
    </row>
    <row r="88" spans="1:9" s="206" customFormat="1" ht="20.25" customHeight="1" thickBot="1" x14ac:dyDescent="0.35">
      <c r="A88" s="441" t="s">
        <v>336</v>
      </c>
      <c r="B88" s="442"/>
      <c r="C88" s="442"/>
      <c r="D88" s="442"/>
      <c r="E88" s="442"/>
      <c r="F88" s="442"/>
      <c r="G88" s="442"/>
      <c r="H88" s="442"/>
      <c r="I88" s="443"/>
    </row>
    <row r="89" spans="1:9" s="164" customFormat="1" ht="24.65" customHeight="1" x14ac:dyDescent="0.3">
      <c r="A89" s="190" t="s">
        <v>226</v>
      </c>
      <c r="B89" s="444" t="s">
        <v>301</v>
      </c>
      <c r="C89" s="444"/>
      <c r="D89" s="424" t="s">
        <v>335</v>
      </c>
      <c r="E89" s="424"/>
      <c r="F89" s="424"/>
      <c r="G89" s="424"/>
      <c r="H89" s="424"/>
      <c r="I89" s="425"/>
    </row>
    <row r="90" spans="1:9" s="164" customFormat="1" ht="15" customHeight="1" x14ac:dyDescent="0.3">
      <c r="A90" s="423" t="s">
        <v>227</v>
      </c>
      <c r="B90" s="424"/>
      <c r="C90" s="424"/>
      <c r="D90" s="424"/>
      <c r="E90" s="424"/>
      <c r="F90" s="424"/>
      <c r="G90" s="424"/>
      <c r="H90" s="424"/>
      <c r="I90" s="425"/>
    </row>
    <row r="91" spans="1:9" s="164" customFormat="1" ht="15" customHeight="1" x14ac:dyDescent="0.3">
      <c r="A91" s="220" t="s">
        <v>221</v>
      </c>
      <c r="B91" s="445" t="s">
        <v>303</v>
      </c>
      <c r="C91" s="445"/>
      <c r="D91" s="445"/>
      <c r="E91" s="406" t="s">
        <v>302</v>
      </c>
      <c r="F91" s="406"/>
      <c r="G91" s="406"/>
      <c r="H91" s="406"/>
      <c r="I91" s="407"/>
    </row>
    <row r="92" spans="1:9" s="164" customFormat="1" ht="15" customHeight="1" x14ac:dyDescent="0.3">
      <c r="A92" s="189"/>
      <c r="B92" s="406"/>
      <c r="C92" s="406"/>
      <c r="D92" s="406"/>
      <c r="E92" s="406"/>
      <c r="F92" s="406"/>
      <c r="G92" s="406"/>
      <c r="H92" s="406"/>
      <c r="I92" s="407"/>
    </row>
    <row r="93" spans="1:9" s="164" customFormat="1" ht="15" customHeight="1" x14ac:dyDescent="0.3">
      <c r="A93" s="189"/>
      <c r="B93" s="406"/>
      <c r="C93" s="406"/>
      <c r="D93" s="406"/>
      <c r="E93" s="406"/>
      <c r="F93" s="406"/>
      <c r="G93" s="406"/>
      <c r="H93" s="406"/>
      <c r="I93" s="407"/>
    </row>
    <row r="94" spans="1:9" s="187" customFormat="1" ht="15" customHeight="1" x14ac:dyDescent="0.3">
      <c r="A94" s="423" t="s">
        <v>479</v>
      </c>
      <c r="B94" s="424"/>
      <c r="C94" s="424"/>
      <c r="D94" s="424"/>
      <c r="E94" s="424"/>
      <c r="F94" s="424"/>
      <c r="G94" s="424"/>
      <c r="H94" s="424"/>
      <c r="I94" s="425"/>
    </row>
    <row r="95" spans="1:9" s="187" customFormat="1" ht="15" customHeight="1" x14ac:dyDescent="0.3">
      <c r="A95" s="426" t="s">
        <v>295</v>
      </c>
      <c r="B95" s="427"/>
      <c r="C95" s="427"/>
      <c r="D95" s="427"/>
      <c r="E95" s="427"/>
      <c r="F95" s="427"/>
      <c r="G95" s="427"/>
      <c r="H95" s="427"/>
      <c r="I95" s="428"/>
    </row>
    <row r="96" spans="1:9" s="152" customFormat="1" ht="13" x14ac:dyDescent="0.3">
      <c r="A96" s="405"/>
      <c r="B96" s="406"/>
      <c r="C96" s="406"/>
      <c r="D96" s="406"/>
      <c r="E96" s="406"/>
      <c r="F96" s="406"/>
      <c r="G96" s="406"/>
      <c r="H96" s="406"/>
      <c r="I96" s="407"/>
    </row>
    <row r="97" spans="1:9" s="187" customFormat="1" ht="15" customHeight="1" x14ac:dyDescent="0.3">
      <c r="A97" s="405"/>
      <c r="B97" s="406"/>
      <c r="C97" s="406"/>
      <c r="D97" s="406"/>
      <c r="E97" s="406"/>
      <c r="F97" s="406"/>
      <c r="G97" s="406"/>
      <c r="H97" s="406"/>
      <c r="I97" s="407"/>
    </row>
    <row r="98" spans="1:9" s="153" customFormat="1" ht="15" customHeight="1" x14ac:dyDescent="0.3">
      <c r="A98" s="413" t="s">
        <v>480</v>
      </c>
      <c r="B98" s="414"/>
      <c r="C98" s="414"/>
      <c r="D98" s="414"/>
      <c r="E98" s="414"/>
      <c r="F98" s="414"/>
      <c r="G98" s="414"/>
      <c r="H98" s="414"/>
      <c r="I98" s="430"/>
    </row>
    <row r="99" spans="1:9" s="152" customFormat="1" ht="12.75" customHeight="1" x14ac:dyDescent="0.3">
      <c r="A99" s="408"/>
      <c r="B99" s="409"/>
      <c r="C99" s="409"/>
      <c r="D99" s="409"/>
      <c r="E99" s="409"/>
      <c r="F99" s="409"/>
      <c r="G99" s="409"/>
      <c r="H99" s="409"/>
      <c r="I99" s="410"/>
    </row>
    <row r="100" spans="1:9" s="152" customFormat="1" ht="12.75" customHeight="1" x14ac:dyDescent="0.3">
      <c r="A100" s="405"/>
      <c r="B100" s="406"/>
      <c r="C100" s="406"/>
      <c r="D100" s="406"/>
      <c r="E100" s="406"/>
      <c r="F100" s="406"/>
      <c r="G100" s="406"/>
      <c r="H100" s="406"/>
      <c r="I100" s="407"/>
    </row>
    <row r="101" spans="1:9" s="152" customFormat="1" ht="13" x14ac:dyDescent="0.3">
      <c r="A101" s="405"/>
      <c r="B101" s="406"/>
      <c r="C101" s="406"/>
      <c r="D101" s="406"/>
      <c r="E101" s="406"/>
      <c r="F101" s="406"/>
      <c r="G101" s="406"/>
      <c r="H101" s="406"/>
      <c r="I101" s="407"/>
    </row>
    <row r="102" spans="1:9" s="152" customFormat="1" ht="13" x14ac:dyDescent="0.3">
      <c r="A102" s="405"/>
      <c r="B102" s="406"/>
      <c r="C102" s="406"/>
      <c r="D102" s="406"/>
      <c r="E102" s="406"/>
      <c r="F102" s="406"/>
      <c r="G102" s="406"/>
      <c r="H102" s="406"/>
      <c r="I102" s="407"/>
    </row>
    <row r="103" spans="1:9" s="152" customFormat="1" ht="12" customHeight="1" x14ac:dyDescent="0.3">
      <c r="A103" s="413" t="s">
        <v>503</v>
      </c>
      <c r="B103" s="414"/>
      <c r="C103" s="414"/>
      <c r="D103" s="414"/>
      <c r="E103" s="414"/>
      <c r="F103" s="414"/>
      <c r="G103" s="414"/>
      <c r="H103" s="414"/>
      <c r="I103" s="430"/>
    </row>
    <row r="104" spans="1:9" s="152" customFormat="1" ht="13" x14ac:dyDescent="0.3">
      <c r="A104" s="429"/>
      <c r="B104" s="411"/>
      <c r="C104" s="411"/>
      <c r="D104" s="411"/>
      <c r="E104" s="411"/>
      <c r="F104" s="411"/>
      <c r="G104" s="411"/>
      <c r="H104" s="411"/>
      <c r="I104" s="412"/>
    </row>
    <row r="105" spans="1:9" s="152" customFormat="1" ht="13" x14ac:dyDescent="0.3">
      <c r="A105" s="429"/>
      <c r="B105" s="411"/>
      <c r="C105" s="411"/>
      <c r="D105" s="411"/>
      <c r="E105" s="411"/>
      <c r="F105" s="411"/>
      <c r="G105" s="411"/>
      <c r="H105" s="411"/>
      <c r="I105" s="412"/>
    </row>
    <row r="106" spans="1:9" s="152" customFormat="1" ht="13" x14ac:dyDescent="0.3">
      <c r="A106" s="429"/>
      <c r="B106" s="411"/>
      <c r="C106" s="411"/>
      <c r="D106" s="411"/>
      <c r="E106" s="411"/>
      <c r="F106" s="411"/>
      <c r="G106" s="411"/>
      <c r="H106" s="411"/>
      <c r="I106" s="412"/>
    </row>
    <row r="107" spans="1:9" s="152" customFormat="1" ht="12" customHeight="1" x14ac:dyDescent="0.3">
      <c r="A107" s="413" t="s">
        <v>481</v>
      </c>
      <c r="B107" s="414"/>
      <c r="C107" s="414"/>
      <c r="D107" s="414"/>
      <c r="E107" s="414"/>
      <c r="F107" s="414"/>
      <c r="G107" s="414"/>
      <c r="H107" s="414"/>
      <c r="I107" s="430"/>
    </row>
    <row r="108" spans="1:9" s="152" customFormat="1" ht="13" x14ac:dyDescent="0.3">
      <c r="A108" s="429"/>
      <c r="B108" s="411"/>
      <c r="C108" s="411"/>
      <c r="D108" s="411"/>
      <c r="E108" s="411"/>
      <c r="F108" s="411"/>
      <c r="G108" s="411"/>
      <c r="H108" s="411"/>
      <c r="I108" s="412"/>
    </row>
    <row r="109" spans="1:9" s="152" customFormat="1" ht="13" x14ac:dyDescent="0.3">
      <c r="A109" s="429"/>
      <c r="B109" s="411"/>
      <c r="C109" s="411"/>
      <c r="D109" s="411"/>
      <c r="E109" s="411"/>
      <c r="F109" s="411"/>
      <c r="G109" s="411"/>
      <c r="H109" s="411"/>
      <c r="I109" s="412"/>
    </row>
    <row r="110" spans="1:9" s="152" customFormat="1" ht="13" x14ac:dyDescent="0.3">
      <c r="A110" s="429"/>
      <c r="B110" s="411"/>
      <c r="C110" s="411"/>
      <c r="D110" s="411"/>
      <c r="E110" s="411"/>
      <c r="F110" s="411"/>
      <c r="G110" s="411"/>
      <c r="H110" s="411"/>
      <c r="I110" s="412"/>
    </row>
    <row r="111" spans="1:9" s="152" customFormat="1" ht="13.4" customHeight="1" x14ac:dyDescent="0.3">
      <c r="A111" s="413" t="s">
        <v>482</v>
      </c>
      <c r="B111" s="414"/>
      <c r="C111" s="414"/>
      <c r="D111" s="414"/>
      <c r="E111" s="414"/>
      <c r="F111" s="414"/>
      <c r="G111" s="414"/>
      <c r="H111" s="414"/>
      <c r="I111" s="430"/>
    </row>
    <row r="112" spans="1:9" s="156" customFormat="1" ht="13.4" customHeight="1" x14ac:dyDescent="0.3">
      <c r="A112" s="408"/>
      <c r="B112" s="409"/>
      <c r="C112" s="409"/>
      <c r="D112" s="409"/>
      <c r="E112" s="409"/>
      <c r="F112" s="409"/>
      <c r="G112" s="409"/>
      <c r="H112" s="409"/>
      <c r="I112" s="410"/>
    </row>
    <row r="113" spans="1:9" s="156" customFormat="1" ht="13" x14ac:dyDescent="0.3">
      <c r="A113" s="429"/>
      <c r="B113" s="411"/>
      <c r="C113" s="411"/>
      <c r="D113" s="411"/>
      <c r="E113" s="411"/>
      <c r="F113" s="411"/>
      <c r="G113" s="411"/>
      <c r="H113" s="411"/>
      <c r="I113" s="412"/>
    </row>
    <row r="114" spans="1:9" s="156" customFormat="1" ht="13.5" thickBot="1" x14ac:dyDescent="0.35">
      <c r="A114" s="429"/>
      <c r="B114" s="411"/>
      <c r="C114" s="411"/>
      <c r="D114" s="411"/>
      <c r="E114" s="411"/>
      <c r="F114" s="411"/>
      <c r="G114" s="411"/>
      <c r="H114" s="411"/>
      <c r="I114" s="412"/>
    </row>
    <row r="115" spans="1:9" s="156" customFormat="1" ht="15" customHeight="1" thickBot="1" x14ac:dyDescent="0.35">
      <c r="A115" s="434" t="s">
        <v>179</v>
      </c>
      <c r="B115" s="435"/>
      <c r="C115" s="436"/>
      <c r="D115" s="436"/>
      <c r="E115" s="436"/>
      <c r="F115" s="436"/>
      <c r="G115" s="436"/>
      <c r="H115" s="436"/>
      <c r="I115" s="437"/>
    </row>
    <row r="116" spans="1:9" s="152" customFormat="1" ht="18" customHeight="1" x14ac:dyDescent="0.3">
      <c r="A116" s="413" t="s">
        <v>308</v>
      </c>
      <c r="B116" s="414"/>
      <c r="C116" s="208" t="s">
        <v>314</v>
      </c>
      <c r="D116" s="415"/>
      <c r="E116" s="415"/>
      <c r="F116" s="208" t="s">
        <v>313</v>
      </c>
      <c r="G116" s="415"/>
      <c r="H116" s="415"/>
      <c r="I116" s="422"/>
    </row>
    <row r="117" spans="1:9" s="152" customFormat="1" ht="18" customHeight="1" x14ac:dyDescent="0.3">
      <c r="A117" s="416"/>
      <c r="B117" s="417"/>
      <c r="C117" s="208" t="s">
        <v>306</v>
      </c>
      <c r="D117" s="415"/>
      <c r="E117" s="415"/>
      <c r="F117" s="208" t="s">
        <v>307</v>
      </c>
      <c r="G117" s="415"/>
      <c r="H117" s="415"/>
      <c r="I117" s="422"/>
    </row>
    <row r="118" spans="1:9" s="152" customFormat="1" ht="20.25" customHeight="1" x14ac:dyDescent="0.3">
      <c r="A118" s="413" t="s">
        <v>309</v>
      </c>
      <c r="B118" s="414"/>
      <c r="C118" s="209" t="s">
        <v>311</v>
      </c>
      <c r="D118" s="415"/>
      <c r="E118" s="415"/>
      <c r="F118" s="209" t="s">
        <v>310</v>
      </c>
      <c r="G118" s="415"/>
      <c r="H118" s="415"/>
      <c r="I118" s="422"/>
    </row>
    <row r="119" spans="1:9" s="152" customFormat="1" ht="15" customHeight="1" x14ac:dyDescent="0.3">
      <c r="A119" s="413" t="s">
        <v>337</v>
      </c>
      <c r="B119" s="414"/>
      <c r="C119" s="414"/>
      <c r="D119" s="414"/>
      <c r="E119" s="414"/>
      <c r="F119" s="414"/>
      <c r="G119" s="414"/>
      <c r="H119" s="414"/>
      <c r="I119" s="430"/>
    </row>
    <row r="120" spans="1:9" s="152" customFormat="1" ht="15" customHeight="1" x14ac:dyDescent="0.3">
      <c r="A120" s="413" t="s">
        <v>338</v>
      </c>
      <c r="B120" s="414"/>
      <c r="C120" s="414"/>
      <c r="D120" s="414"/>
      <c r="E120" s="414"/>
      <c r="F120" s="414"/>
      <c r="G120" s="414"/>
      <c r="H120" s="414"/>
      <c r="I120" s="430"/>
    </row>
    <row r="121" spans="1:9" s="152" customFormat="1" ht="15" customHeight="1" x14ac:dyDescent="0.3">
      <c r="A121" s="431" t="s">
        <v>304</v>
      </c>
      <c r="B121" s="432"/>
      <c r="C121" s="432"/>
      <c r="D121" s="411"/>
      <c r="E121" s="411"/>
      <c r="F121" s="411"/>
      <c r="G121" s="411"/>
      <c r="H121" s="411"/>
      <c r="I121" s="412"/>
    </row>
    <row r="122" spans="1:9" s="152" customFormat="1" ht="15" customHeight="1" x14ac:dyDescent="0.3">
      <c r="A122" s="431" t="s">
        <v>483</v>
      </c>
      <c r="B122" s="432"/>
      <c r="C122" s="432"/>
      <c r="D122" s="411"/>
      <c r="E122" s="411"/>
      <c r="F122" s="411"/>
      <c r="G122" s="411"/>
      <c r="H122" s="411"/>
      <c r="I122" s="412"/>
    </row>
    <row r="123" spans="1:9" s="152" customFormat="1" ht="15" customHeight="1" x14ac:dyDescent="0.3">
      <c r="A123" s="431" t="s">
        <v>323</v>
      </c>
      <c r="B123" s="432"/>
      <c r="C123" s="432"/>
      <c r="D123" s="411"/>
      <c r="E123" s="411"/>
      <c r="F123" s="411"/>
      <c r="G123" s="411"/>
      <c r="H123" s="411"/>
      <c r="I123" s="412"/>
    </row>
    <row r="124" spans="1:9" s="152" customFormat="1" ht="15" customHeight="1" x14ac:dyDescent="0.3">
      <c r="A124" s="431" t="s">
        <v>305</v>
      </c>
      <c r="B124" s="432"/>
      <c r="C124" s="432"/>
      <c r="D124" s="411"/>
      <c r="E124" s="411"/>
      <c r="F124" s="411"/>
      <c r="G124" s="411"/>
      <c r="H124" s="411"/>
      <c r="I124" s="412"/>
    </row>
    <row r="125" spans="1:9" s="152" customFormat="1" ht="15" customHeight="1" x14ac:dyDescent="0.3">
      <c r="A125" s="431" t="s">
        <v>420</v>
      </c>
      <c r="B125" s="432"/>
      <c r="C125" s="432"/>
      <c r="D125" s="420"/>
      <c r="E125" s="420"/>
      <c r="F125" s="420"/>
      <c r="G125" s="420"/>
      <c r="H125" s="420"/>
      <c r="I125" s="421"/>
    </row>
    <row r="126" spans="1:9" s="152" customFormat="1" ht="15" customHeight="1" x14ac:dyDescent="0.3">
      <c r="A126" s="431" t="s">
        <v>205</v>
      </c>
      <c r="B126" s="432"/>
      <c r="C126" s="432"/>
      <c r="D126" s="411"/>
      <c r="E126" s="411"/>
      <c r="F126" s="411"/>
      <c r="G126" s="411"/>
      <c r="H126" s="411"/>
      <c r="I126" s="412"/>
    </row>
    <row r="127" spans="1:9" s="152" customFormat="1" ht="15.75" customHeight="1" x14ac:dyDescent="0.3">
      <c r="A127" s="413" t="s">
        <v>43</v>
      </c>
      <c r="B127" s="414"/>
      <c r="C127" s="414"/>
      <c r="D127" s="414"/>
      <c r="E127" s="414"/>
      <c r="F127" s="414"/>
      <c r="G127" s="414"/>
      <c r="H127" s="414"/>
      <c r="I127" s="430"/>
    </row>
    <row r="128" spans="1:9" s="156" customFormat="1" ht="13" x14ac:dyDescent="0.3">
      <c r="A128" s="429"/>
      <c r="B128" s="411"/>
      <c r="C128" s="411"/>
      <c r="D128" s="411"/>
      <c r="E128" s="411"/>
      <c r="F128" s="411"/>
      <c r="G128" s="411"/>
      <c r="H128" s="411"/>
      <c r="I128" s="412"/>
    </row>
    <row r="129" spans="1:9" s="207" customFormat="1" ht="14.15" customHeight="1" x14ac:dyDescent="0.3">
      <c r="A129" s="408"/>
      <c r="B129" s="409"/>
      <c r="C129" s="409"/>
      <c r="D129" s="409"/>
      <c r="E129" s="409"/>
      <c r="F129" s="409"/>
      <c r="G129" s="409"/>
      <c r="H129" s="409"/>
      <c r="I129" s="410"/>
    </row>
    <row r="130" spans="1:9" s="210" customFormat="1" ht="13" x14ac:dyDescent="0.3">
      <c r="A130" s="433"/>
      <c r="B130" s="433"/>
      <c r="C130" s="433"/>
    </row>
    <row r="131" spans="1:9" s="210" customFormat="1" ht="13" x14ac:dyDescent="0.3">
      <c r="A131" s="433"/>
      <c r="B131" s="433"/>
      <c r="C131" s="433"/>
    </row>
  </sheetData>
  <mergeCells count="191">
    <mergeCell ref="D37:E37"/>
    <mergeCell ref="G37:I37"/>
    <mergeCell ref="B26:I26"/>
    <mergeCell ref="A28:I28"/>
    <mergeCell ref="B29:I29"/>
    <mergeCell ref="B27:I27"/>
    <mergeCell ref="D39:E39"/>
    <mergeCell ref="A62:I62"/>
    <mergeCell ref="A63:I63"/>
    <mergeCell ref="B50:E50"/>
    <mergeCell ref="F46:I46"/>
    <mergeCell ref="B45:E45"/>
    <mergeCell ref="F42:I42"/>
    <mergeCell ref="F43:I43"/>
    <mergeCell ref="F41:I41"/>
    <mergeCell ref="B42:E42"/>
    <mergeCell ref="B43:E43"/>
    <mergeCell ref="B44:E44"/>
    <mergeCell ref="B46:E46"/>
    <mergeCell ref="B47:E47"/>
    <mergeCell ref="B48:E48"/>
    <mergeCell ref="B49:E49"/>
    <mergeCell ref="F48:I48"/>
    <mergeCell ref="B40:E40"/>
    <mergeCell ref="G34:I34"/>
    <mergeCell ref="G36:I36"/>
    <mergeCell ref="D22:E22"/>
    <mergeCell ref="F22:I22"/>
    <mergeCell ref="B23:C23"/>
    <mergeCell ref="D23:E23"/>
    <mergeCell ref="F23:I23"/>
    <mergeCell ref="B24:I24"/>
    <mergeCell ref="B25:I25"/>
    <mergeCell ref="B31:I31"/>
    <mergeCell ref="B32:I32"/>
    <mergeCell ref="C33:E33"/>
    <mergeCell ref="G35:I35"/>
    <mergeCell ref="B35:E35"/>
    <mergeCell ref="A70:I70"/>
    <mergeCell ref="A71:I71"/>
    <mergeCell ref="A72:I72"/>
    <mergeCell ref="A73:I73"/>
    <mergeCell ref="B1:I1"/>
    <mergeCell ref="B2:I2"/>
    <mergeCell ref="B3:I3"/>
    <mergeCell ref="B4:I4"/>
    <mergeCell ref="A5:I5"/>
    <mergeCell ref="B7:I7"/>
    <mergeCell ref="A6:I6"/>
    <mergeCell ref="D17:E17"/>
    <mergeCell ref="F17:I17"/>
    <mergeCell ref="B15:I15"/>
    <mergeCell ref="B10:I10"/>
    <mergeCell ref="B11:I11"/>
    <mergeCell ref="B8:I8"/>
    <mergeCell ref="B9:I9"/>
    <mergeCell ref="B12:I12"/>
    <mergeCell ref="B13:I13"/>
    <mergeCell ref="B14:I14"/>
    <mergeCell ref="B16:I16"/>
    <mergeCell ref="D36:E36"/>
    <mergeCell ref="C34:E34"/>
    <mergeCell ref="F40:I40"/>
    <mergeCell ref="D38:E38"/>
    <mergeCell ref="B41:E41"/>
    <mergeCell ref="G38:I38"/>
    <mergeCell ref="G39:I39"/>
    <mergeCell ref="A64:I64"/>
    <mergeCell ref="G54:I54"/>
    <mergeCell ref="G61:I61"/>
    <mergeCell ref="B55:E55"/>
    <mergeCell ref="G55:I55"/>
    <mergeCell ref="B56:E56"/>
    <mergeCell ref="G56:I56"/>
    <mergeCell ref="B57:E57"/>
    <mergeCell ref="G57:I57"/>
    <mergeCell ref="G58:I58"/>
    <mergeCell ref="G59:I59"/>
    <mergeCell ref="G60:I60"/>
    <mergeCell ref="A74:I74"/>
    <mergeCell ref="B17:C17"/>
    <mergeCell ref="A69:I69"/>
    <mergeCell ref="A75:I75"/>
    <mergeCell ref="A76:I76"/>
    <mergeCell ref="B21:C21"/>
    <mergeCell ref="D21:E21"/>
    <mergeCell ref="F21:I21"/>
    <mergeCell ref="B30:I30"/>
    <mergeCell ref="B22:C22"/>
    <mergeCell ref="G33:I33"/>
    <mergeCell ref="B18:C18"/>
    <mergeCell ref="D18:E18"/>
    <mergeCell ref="F18:I18"/>
    <mergeCell ref="B19:C19"/>
    <mergeCell ref="D19:E19"/>
    <mergeCell ref="F19:I19"/>
    <mergeCell ref="B20:C20"/>
    <mergeCell ref="D20:E20"/>
    <mergeCell ref="F20:I20"/>
    <mergeCell ref="B61:E61"/>
    <mergeCell ref="A67:I67"/>
    <mergeCell ref="B51:E51"/>
    <mergeCell ref="B52:E52"/>
    <mergeCell ref="B53:E53"/>
    <mergeCell ref="B54:E54"/>
    <mergeCell ref="A65:I65"/>
    <mergeCell ref="F51:I51"/>
    <mergeCell ref="A66:I66"/>
    <mergeCell ref="A68:I68"/>
    <mergeCell ref="B58:E58"/>
    <mergeCell ref="B59:E59"/>
    <mergeCell ref="B60:E60"/>
    <mergeCell ref="F52:I52"/>
    <mergeCell ref="F53:I53"/>
    <mergeCell ref="A84:I84"/>
    <mergeCell ref="A77:I77"/>
    <mergeCell ref="A78:I78"/>
    <mergeCell ref="A79:I79"/>
    <mergeCell ref="A88:I88"/>
    <mergeCell ref="A129:I129"/>
    <mergeCell ref="B89:C89"/>
    <mergeCell ref="B91:D91"/>
    <mergeCell ref="A80:I80"/>
    <mergeCell ref="D89:I89"/>
    <mergeCell ref="A99:I99"/>
    <mergeCell ref="A98:I98"/>
    <mergeCell ref="E91:I91"/>
    <mergeCell ref="E92:I92"/>
    <mergeCell ref="E93:I93"/>
    <mergeCell ref="A103:I103"/>
    <mergeCell ref="A104:I104"/>
    <mergeCell ref="A105:I105"/>
    <mergeCell ref="A106:I106"/>
    <mergeCell ref="A81:I81"/>
    <mergeCell ref="A128:I128"/>
    <mergeCell ref="A126:C126"/>
    <mergeCell ref="A123:C123"/>
    <mergeCell ref="A124:C124"/>
    <mergeCell ref="A130:C130"/>
    <mergeCell ref="A115:I115"/>
    <mergeCell ref="G116:I116"/>
    <mergeCell ref="A113:I113"/>
    <mergeCell ref="A90:I90"/>
    <mergeCell ref="A108:I108"/>
    <mergeCell ref="B92:D92"/>
    <mergeCell ref="B93:D93"/>
    <mergeCell ref="A86:I86"/>
    <mergeCell ref="A109:I109"/>
    <mergeCell ref="A101:I101"/>
    <mergeCell ref="A111:I111"/>
    <mergeCell ref="A125:C125"/>
    <mergeCell ref="A131:C131"/>
    <mergeCell ref="A119:C119"/>
    <mergeCell ref="A121:C121"/>
    <mergeCell ref="A122:C122"/>
    <mergeCell ref="A120:I120"/>
    <mergeCell ref="A114:I114"/>
    <mergeCell ref="D117:E117"/>
    <mergeCell ref="G118:I118"/>
    <mergeCell ref="D119:I119"/>
    <mergeCell ref="A118:B118"/>
    <mergeCell ref="D118:E118"/>
    <mergeCell ref="D121:I121"/>
    <mergeCell ref="D122:I122"/>
    <mergeCell ref="D123:I123"/>
    <mergeCell ref="D124:I124"/>
    <mergeCell ref="A127:I127"/>
    <mergeCell ref="A100:I100"/>
    <mergeCell ref="A96:I96"/>
    <mergeCell ref="A82:I82"/>
    <mergeCell ref="A83:I83"/>
    <mergeCell ref="D126:I126"/>
    <mergeCell ref="A116:B116"/>
    <mergeCell ref="D116:E116"/>
    <mergeCell ref="A117:B117"/>
    <mergeCell ref="F44:I44"/>
    <mergeCell ref="F45:I45"/>
    <mergeCell ref="F47:I47"/>
    <mergeCell ref="F49:I49"/>
    <mergeCell ref="F50:I50"/>
    <mergeCell ref="D125:I125"/>
    <mergeCell ref="G117:I117"/>
    <mergeCell ref="A102:I102"/>
    <mergeCell ref="A112:I112"/>
    <mergeCell ref="A85:I85"/>
    <mergeCell ref="A87:I87"/>
    <mergeCell ref="A94:I94"/>
    <mergeCell ref="A95:I95"/>
    <mergeCell ref="A97:I97"/>
    <mergeCell ref="A110:I110"/>
    <mergeCell ref="A107:I107"/>
  </mergeCells>
  <printOptions gridLines="1"/>
  <pageMargins left="0.43307086614173229" right="0.23622047244094491" top="0.98425196850393704" bottom="0.51181102362204722" header="0.39370078740157483" footer="0.27559055118110237"/>
  <pageSetup scale="83" orientation="landscape" r:id="rId1"/>
  <headerFooter alignWithMargins="0">
    <oddHeader>&amp;C&amp;"Futura Bk,Gras"&amp;8MUSICACTION 
COMMERCIALISATION NATIONALE&amp;"Calibri,Gras"&amp;9 25-26
PROJET - DEMANDE ET PARACHÈVEMENT&amp;R&amp;"Calibri,Gras"&amp;9&amp;P de &amp;N</oddHeader>
  </headerFooter>
  <rowBreaks count="3" manualBreakCount="3">
    <brk id="27" max="16383" man="1"/>
    <brk id="53" max="16383" man="1"/>
    <brk id="8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2</xdr:col>
                    <xdr:colOff>857250</xdr:colOff>
                    <xdr:row>11</xdr:row>
                    <xdr:rowOff>12700</xdr:rowOff>
                  </from>
                  <to>
                    <xdr:col>4</xdr:col>
                    <xdr:colOff>939800</xdr:colOff>
                    <xdr:row>12</xdr:row>
                    <xdr:rowOff>31750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5</xdr:col>
                    <xdr:colOff>1416050</xdr:colOff>
                    <xdr:row>11</xdr:row>
                    <xdr:rowOff>31750</xdr:rowOff>
                  </from>
                  <to>
                    <xdr:col>7</xdr:col>
                    <xdr:colOff>0</xdr:colOff>
                    <xdr:row>12</xdr:row>
                    <xdr:rowOff>6350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5</xdr:col>
                    <xdr:colOff>114300</xdr:colOff>
                    <xdr:row>11</xdr:row>
                    <xdr:rowOff>19050</xdr:rowOff>
                  </from>
                  <to>
                    <xdr:col>5</xdr:col>
                    <xdr:colOff>1371600</xdr:colOff>
                    <xdr:row>12</xdr:row>
                    <xdr:rowOff>25400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1</xdr:col>
                    <xdr:colOff>50800</xdr:colOff>
                    <xdr:row>7</xdr:row>
                    <xdr:rowOff>19050</xdr:rowOff>
                  </from>
                  <to>
                    <xdr:col>1</xdr:col>
                    <xdr:colOff>488950</xdr:colOff>
                    <xdr:row>8</xdr:row>
                    <xdr:rowOff>12700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1</xdr:col>
                    <xdr:colOff>50800</xdr:colOff>
                    <xdr:row>11</xdr:row>
                    <xdr:rowOff>19050</xdr:rowOff>
                  </from>
                  <to>
                    <xdr:col>2</xdr:col>
                    <xdr:colOff>412750</xdr:colOff>
                    <xdr:row>12</xdr:row>
                    <xdr:rowOff>19050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1</xdr:col>
                    <xdr:colOff>546100</xdr:colOff>
                    <xdr:row>9</xdr:row>
                    <xdr:rowOff>31750</xdr:rowOff>
                  </from>
                  <to>
                    <xdr:col>1</xdr:col>
                    <xdr:colOff>1085850</xdr:colOff>
                    <xdr:row>9</xdr:row>
                    <xdr:rowOff>260350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1</xdr:col>
                    <xdr:colOff>50800</xdr:colOff>
                    <xdr:row>10</xdr:row>
                    <xdr:rowOff>0</xdr:rowOff>
                  </from>
                  <to>
                    <xdr:col>1</xdr:col>
                    <xdr:colOff>514350</xdr:colOff>
                    <xdr:row>10</xdr:row>
                    <xdr:rowOff>609600</xdr:rowOff>
                  </to>
                </anchor>
              </controlPr>
            </control>
          </mc:Choice>
        </mc:AlternateContent>
        <mc:AlternateContent xmlns:mc="http://schemas.openxmlformats.org/markup-compatibility/2006">
          <mc:Choice Requires="x14">
            <control shapeId="27657" r:id="rId11" name="Check Box 9">
              <controlPr defaultSize="0" autoFill="0" autoLine="0" autoPict="0">
                <anchor moveWithCells="1">
                  <from>
                    <xdr:col>1</xdr:col>
                    <xdr:colOff>50800</xdr:colOff>
                    <xdr:row>9</xdr:row>
                    <xdr:rowOff>50800</xdr:rowOff>
                  </from>
                  <to>
                    <xdr:col>1</xdr:col>
                    <xdr:colOff>539750</xdr:colOff>
                    <xdr:row>9</xdr:row>
                    <xdr:rowOff>241300</xdr:rowOff>
                  </to>
                </anchor>
              </controlPr>
            </control>
          </mc:Choice>
        </mc:AlternateContent>
        <mc:AlternateContent xmlns:mc="http://schemas.openxmlformats.org/markup-compatibility/2006">
          <mc:Choice Requires="x14">
            <control shapeId="27661" r:id="rId12" name="Check Box 13">
              <controlPr defaultSize="0" autoFill="0" autoLine="0" autoPict="0">
                <anchor moveWithCells="1">
                  <from>
                    <xdr:col>1</xdr:col>
                    <xdr:colOff>565150</xdr:colOff>
                    <xdr:row>10</xdr:row>
                    <xdr:rowOff>6350</xdr:rowOff>
                  </from>
                  <to>
                    <xdr:col>1</xdr:col>
                    <xdr:colOff>1130300</xdr:colOff>
                    <xdr:row>10</xdr:row>
                    <xdr:rowOff>609600</xdr:rowOff>
                  </to>
                </anchor>
              </controlPr>
            </control>
          </mc:Choice>
        </mc:AlternateContent>
        <mc:AlternateContent xmlns:mc="http://schemas.openxmlformats.org/markup-compatibility/2006">
          <mc:Choice Requires="x14">
            <control shapeId="27664" r:id="rId13" name="Check Box 16">
              <controlPr defaultSize="0" autoFill="0" autoLine="0" autoPict="0">
                <anchor moveWithCells="1">
                  <from>
                    <xdr:col>5</xdr:col>
                    <xdr:colOff>50800</xdr:colOff>
                    <xdr:row>16</xdr:row>
                    <xdr:rowOff>387350</xdr:rowOff>
                  </from>
                  <to>
                    <xdr:col>5</xdr:col>
                    <xdr:colOff>533400</xdr:colOff>
                    <xdr:row>18</xdr:row>
                    <xdr:rowOff>6350</xdr:rowOff>
                  </to>
                </anchor>
              </controlPr>
            </control>
          </mc:Choice>
        </mc:AlternateContent>
        <mc:AlternateContent xmlns:mc="http://schemas.openxmlformats.org/markup-compatibility/2006">
          <mc:Choice Requires="x14">
            <control shapeId="27665" r:id="rId14" name="Check Box 17">
              <controlPr defaultSize="0" autoFill="0" autoLine="0" autoPict="0">
                <anchor moveWithCells="1">
                  <from>
                    <xdr:col>5</xdr:col>
                    <xdr:colOff>558800</xdr:colOff>
                    <xdr:row>16</xdr:row>
                    <xdr:rowOff>304800</xdr:rowOff>
                  </from>
                  <to>
                    <xdr:col>5</xdr:col>
                    <xdr:colOff>850900</xdr:colOff>
                    <xdr:row>18</xdr:row>
                    <xdr:rowOff>88900</xdr:rowOff>
                  </to>
                </anchor>
              </controlPr>
            </control>
          </mc:Choice>
        </mc:AlternateContent>
        <mc:AlternateContent xmlns:mc="http://schemas.openxmlformats.org/markup-compatibility/2006">
          <mc:Choice Requires="x14">
            <control shapeId="27666" r:id="rId15" name="Check Box 18">
              <controlPr defaultSize="0" autoFill="0" autoLine="0" autoPict="0">
                <anchor moveWithCells="1">
                  <from>
                    <xdr:col>6</xdr:col>
                    <xdr:colOff>76200</xdr:colOff>
                    <xdr:row>16</xdr:row>
                    <xdr:rowOff>387350</xdr:rowOff>
                  </from>
                  <to>
                    <xdr:col>6</xdr:col>
                    <xdr:colOff>933450</xdr:colOff>
                    <xdr:row>18</xdr:row>
                    <xdr:rowOff>6350</xdr:rowOff>
                  </to>
                </anchor>
              </controlPr>
            </control>
          </mc:Choice>
        </mc:AlternateContent>
        <mc:AlternateContent xmlns:mc="http://schemas.openxmlformats.org/markup-compatibility/2006">
          <mc:Choice Requires="x14">
            <control shapeId="27667" r:id="rId16" name="Check Box 19">
              <controlPr defaultSize="0" autoFill="0" autoLine="0" autoPict="0">
                <anchor moveWithCells="1">
                  <from>
                    <xdr:col>5</xdr:col>
                    <xdr:colOff>50800</xdr:colOff>
                    <xdr:row>17</xdr:row>
                    <xdr:rowOff>184150</xdr:rowOff>
                  </from>
                  <to>
                    <xdr:col>5</xdr:col>
                    <xdr:colOff>539750</xdr:colOff>
                    <xdr:row>18</xdr:row>
                    <xdr:rowOff>165100</xdr:rowOff>
                  </to>
                </anchor>
              </controlPr>
            </control>
          </mc:Choice>
        </mc:AlternateContent>
        <mc:AlternateContent xmlns:mc="http://schemas.openxmlformats.org/markup-compatibility/2006">
          <mc:Choice Requires="x14">
            <control shapeId="27668" r:id="rId17" name="Check Box 20">
              <controlPr defaultSize="0" autoFill="0" autoLine="0" autoPict="0">
                <anchor moveWithCells="1">
                  <from>
                    <xdr:col>5</xdr:col>
                    <xdr:colOff>565150</xdr:colOff>
                    <xdr:row>17</xdr:row>
                    <xdr:rowOff>127000</xdr:rowOff>
                  </from>
                  <to>
                    <xdr:col>5</xdr:col>
                    <xdr:colOff>1041400</xdr:colOff>
                    <xdr:row>19</xdr:row>
                    <xdr:rowOff>38100</xdr:rowOff>
                  </to>
                </anchor>
              </controlPr>
            </control>
          </mc:Choice>
        </mc:AlternateContent>
        <mc:AlternateContent xmlns:mc="http://schemas.openxmlformats.org/markup-compatibility/2006">
          <mc:Choice Requires="x14">
            <control shapeId="27669" r:id="rId18" name="Check Box 21">
              <controlPr defaultSize="0" autoFill="0" autoLine="0" autoPict="0">
                <anchor moveWithCells="1">
                  <from>
                    <xdr:col>6</xdr:col>
                    <xdr:colOff>69850</xdr:colOff>
                    <xdr:row>17</xdr:row>
                    <xdr:rowOff>177800</xdr:rowOff>
                  </from>
                  <to>
                    <xdr:col>6</xdr:col>
                    <xdr:colOff>1003300</xdr:colOff>
                    <xdr:row>18</xdr:row>
                    <xdr:rowOff>177800</xdr:rowOff>
                  </to>
                </anchor>
              </controlPr>
            </control>
          </mc:Choice>
        </mc:AlternateContent>
        <mc:AlternateContent xmlns:mc="http://schemas.openxmlformats.org/markup-compatibility/2006">
          <mc:Choice Requires="x14">
            <control shapeId="27670" r:id="rId19" name="Check Box 22">
              <controlPr defaultSize="0" autoFill="0" autoLine="0" autoPict="0">
                <anchor moveWithCells="1">
                  <from>
                    <xdr:col>5</xdr:col>
                    <xdr:colOff>50800</xdr:colOff>
                    <xdr:row>19</xdr:row>
                    <xdr:rowOff>25400</xdr:rowOff>
                  </from>
                  <to>
                    <xdr:col>5</xdr:col>
                    <xdr:colOff>546100</xdr:colOff>
                    <xdr:row>20</xdr:row>
                    <xdr:rowOff>6350</xdr:rowOff>
                  </to>
                </anchor>
              </controlPr>
            </control>
          </mc:Choice>
        </mc:AlternateContent>
        <mc:AlternateContent xmlns:mc="http://schemas.openxmlformats.org/markup-compatibility/2006">
          <mc:Choice Requires="x14">
            <control shapeId="27671" r:id="rId20" name="Check Box 23">
              <controlPr defaultSize="0" autoFill="0" autoLine="0" autoPict="0">
                <anchor moveWithCells="1">
                  <from>
                    <xdr:col>5</xdr:col>
                    <xdr:colOff>565150</xdr:colOff>
                    <xdr:row>19</xdr:row>
                    <xdr:rowOff>12700</xdr:rowOff>
                  </from>
                  <to>
                    <xdr:col>5</xdr:col>
                    <xdr:colOff>1092200</xdr:colOff>
                    <xdr:row>20</xdr:row>
                    <xdr:rowOff>12700</xdr:rowOff>
                  </to>
                </anchor>
              </controlPr>
            </control>
          </mc:Choice>
        </mc:AlternateContent>
        <mc:AlternateContent xmlns:mc="http://schemas.openxmlformats.org/markup-compatibility/2006">
          <mc:Choice Requires="x14">
            <control shapeId="27672" r:id="rId21" name="Check Box 24">
              <controlPr defaultSize="0" autoFill="0" autoLine="0" autoPict="0">
                <anchor moveWithCells="1">
                  <from>
                    <xdr:col>6</xdr:col>
                    <xdr:colOff>69850</xdr:colOff>
                    <xdr:row>19</xdr:row>
                    <xdr:rowOff>12700</xdr:rowOff>
                  </from>
                  <to>
                    <xdr:col>6</xdr:col>
                    <xdr:colOff>1022350</xdr:colOff>
                    <xdr:row>20</xdr:row>
                    <xdr:rowOff>19050</xdr:rowOff>
                  </to>
                </anchor>
              </controlPr>
            </control>
          </mc:Choice>
        </mc:AlternateContent>
        <mc:AlternateContent xmlns:mc="http://schemas.openxmlformats.org/markup-compatibility/2006">
          <mc:Choice Requires="x14">
            <control shapeId="27673" r:id="rId22" name="Check Box 25">
              <controlPr defaultSize="0" autoFill="0" autoLine="0" autoPict="0">
                <anchor moveWithCells="1">
                  <from>
                    <xdr:col>5</xdr:col>
                    <xdr:colOff>50800</xdr:colOff>
                    <xdr:row>19</xdr:row>
                    <xdr:rowOff>190500</xdr:rowOff>
                  </from>
                  <to>
                    <xdr:col>5</xdr:col>
                    <xdr:colOff>527050</xdr:colOff>
                    <xdr:row>20</xdr:row>
                    <xdr:rowOff>184150</xdr:rowOff>
                  </to>
                </anchor>
              </controlPr>
            </control>
          </mc:Choice>
        </mc:AlternateContent>
        <mc:AlternateContent xmlns:mc="http://schemas.openxmlformats.org/markup-compatibility/2006">
          <mc:Choice Requires="x14">
            <control shapeId="27674" r:id="rId23" name="Check Box 26">
              <controlPr defaultSize="0" autoFill="0" autoLine="0" autoPict="0">
                <anchor moveWithCells="1">
                  <from>
                    <xdr:col>5</xdr:col>
                    <xdr:colOff>565150</xdr:colOff>
                    <xdr:row>19</xdr:row>
                    <xdr:rowOff>177800</xdr:rowOff>
                  </from>
                  <to>
                    <xdr:col>5</xdr:col>
                    <xdr:colOff>1085850</xdr:colOff>
                    <xdr:row>21</xdr:row>
                    <xdr:rowOff>0</xdr:rowOff>
                  </to>
                </anchor>
              </controlPr>
            </control>
          </mc:Choice>
        </mc:AlternateContent>
        <mc:AlternateContent xmlns:mc="http://schemas.openxmlformats.org/markup-compatibility/2006">
          <mc:Choice Requires="x14">
            <control shapeId="27675" r:id="rId24" name="Check Box 27">
              <controlPr defaultSize="0" autoFill="0" autoLine="0" autoPict="0">
                <anchor moveWithCells="1">
                  <from>
                    <xdr:col>6</xdr:col>
                    <xdr:colOff>69850</xdr:colOff>
                    <xdr:row>19</xdr:row>
                    <xdr:rowOff>171450</xdr:rowOff>
                  </from>
                  <to>
                    <xdr:col>6</xdr:col>
                    <xdr:colOff>1136650</xdr:colOff>
                    <xdr:row>21</xdr:row>
                    <xdr:rowOff>12700</xdr:rowOff>
                  </to>
                </anchor>
              </controlPr>
            </control>
          </mc:Choice>
        </mc:AlternateContent>
        <mc:AlternateContent xmlns:mc="http://schemas.openxmlformats.org/markup-compatibility/2006">
          <mc:Choice Requires="x14">
            <control shapeId="27676" r:id="rId25" name="Check Box 28">
              <controlPr defaultSize="0" autoFill="0" autoLine="0" autoPict="0">
                <anchor moveWithCells="1">
                  <from>
                    <xdr:col>5</xdr:col>
                    <xdr:colOff>50800</xdr:colOff>
                    <xdr:row>21</xdr:row>
                    <xdr:rowOff>6350</xdr:rowOff>
                  </from>
                  <to>
                    <xdr:col>5</xdr:col>
                    <xdr:colOff>533400</xdr:colOff>
                    <xdr:row>21</xdr:row>
                    <xdr:rowOff>190500</xdr:rowOff>
                  </to>
                </anchor>
              </controlPr>
            </control>
          </mc:Choice>
        </mc:AlternateContent>
        <mc:AlternateContent xmlns:mc="http://schemas.openxmlformats.org/markup-compatibility/2006">
          <mc:Choice Requires="x14">
            <control shapeId="27677" r:id="rId26" name="Check Box 29">
              <controlPr defaultSize="0" autoFill="0" autoLine="0" autoPict="0">
                <anchor moveWithCells="1">
                  <from>
                    <xdr:col>5</xdr:col>
                    <xdr:colOff>571500</xdr:colOff>
                    <xdr:row>20</xdr:row>
                    <xdr:rowOff>190500</xdr:rowOff>
                  </from>
                  <to>
                    <xdr:col>5</xdr:col>
                    <xdr:colOff>1041400</xdr:colOff>
                    <xdr:row>22</xdr:row>
                    <xdr:rowOff>6350</xdr:rowOff>
                  </to>
                </anchor>
              </controlPr>
            </control>
          </mc:Choice>
        </mc:AlternateContent>
        <mc:AlternateContent xmlns:mc="http://schemas.openxmlformats.org/markup-compatibility/2006">
          <mc:Choice Requires="x14">
            <control shapeId="27678" r:id="rId27" name="Check Box 30">
              <controlPr defaultSize="0" autoFill="0" autoLine="0" autoPict="0">
                <anchor moveWithCells="1">
                  <from>
                    <xdr:col>6</xdr:col>
                    <xdr:colOff>69850</xdr:colOff>
                    <xdr:row>20</xdr:row>
                    <xdr:rowOff>184150</xdr:rowOff>
                  </from>
                  <to>
                    <xdr:col>6</xdr:col>
                    <xdr:colOff>1136650</xdr:colOff>
                    <xdr:row>22</xdr:row>
                    <xdr:rowOff>12700</xdr:rowOff>
                  </to>
                </anchor>
              </controlPr>
            </control>
          </mc:Choice>
        </mc:AlternateContent>
        <mc:AlternateContent xmlns:mc="http://schemas.openxmlformats.org/markup-compatibility/2006">
          <mc:Choice Requires="x14">
            <control shapeId="27679" r:id="rId28" name="Check Box 31">
              <controlPr defaultSize="0" autoFill="0" autoLine="0" autoPict="0">
                <anchor moveWithCells="1">
                  <from>
                    <xdr:col>5</xdr:col>
                    <xdr:colOff>50800</xdr:colOff>
                    <xdr:row>22</xdr:row>
                    <xdr:rowOff>0</xdr:rowOff>
                  </from>
                  <to>
                    <xdr:col>5</xdr:col>
                    <xdr:colOff>565150</xdr:colOff>
                    <xdr:row>23</xdr:row>
                    <xdr:rowOff>19050</xdr:rowOff>
                  </to>
                </anchor>
              </controlPr>
            </control>
          </mc:Choice>
        </mc:AlternateContent>
        <mc:AlternateContent xmlns:mc="http://schemas.openxmlformats.org/markup-compatibility/2006">
          <mc:Choice Requires="x14">
            <control shapeId="27680" r:id="rId29" name="Check Box 32">
              <controlPr defaultSize="0" autoFill="0" autoLine="0" autoPict="0">
                <anchor moveWithCells="1">
                  <from>
                    <xdr:col>5</xdr:col>
                    <xdr:colOff>571500</xdr:colOff>
                    <xdr:row>21</xdr:row>
                    <xdr:rowOff>184150</xdr:rowOff>
                  </from>
                  <to>
                    <xdr:col>5</xdr:col>
                    <xdr:colOff>1143000</xdr:colOff>
                    <xdr:row>23</xdr:row>
                    <xdr:rowOff>31750</xdr:rowOff>
                  </to>
                </anchor>
              </controlPr>
            </control>
          </mc:Choice>
        </mc:AlternateContent>
        <mc:AlternateContent xmlns:mc="http://schemas.openxmlformats.org/markup-compatibility/2006">
          <mc:Choice Requires="x14">
            <control shapeId="27681" r:id="rId30" name="Check Box 33">
              <controlPr defaultSize="0" autoFill="0" autoLine="0" autoPict="0">
                <anchor moveWithCells="1">
                  <from>
                    <xdr:col>6</xdr:col>
                    <xdr:colOff>76200</xdr:colOff>
                    <xdr:row>22</xdr:row>
                    <xdr:rowOff>6350</xdr:rowOff>
                  </from>
                  <to>
                    <xdr:col>6</xdr:col>
                    <xdr:colOff>1003300</xdr:colOff>
                    <xdr:row>23</xdr:row>
                    <xdr:rowOff>12700</xdr:rowOff>
                  </to>
                </anchor>
              </controlPr>
            </control>
          </mc:Choice>
        </mc:AlternateContent>
        <mc:AlternateContent xmlns:mc="http://schemas.openxmlformats.org/markup-compatibility/2006">
          <mc:Choice Requires="x14">
            <control shapeId="27682" r:id="rId31" name="Check Box 34">
              <controlPr defaultSize="0" autoFill="0" autoLine="0" autoPict="0">
                <anchor moveWithCells="1">
                  <from>
                    <xdr:col>5</xdr:col>
                    <xdr:colOff>57150</xdr:colOff>
                    <xdr:row>16</xdr:row>
                    <xdr:rowOff>114300</xdr:rowOff>
                  </from>
                  <to>
                    <xdr:col>5</xdr:col>
                    <xdr:colOff>527050</xdr:colOff>
                    <xdr:row>16</xdr:row>
                    <xdr:rowOff>368300</xdr:rowOff>
                  </to>
                </anchor>
              </controlPr>
            </control>
          </mc:Choice>
        </mc:AlternateContent>
        <mc:AlternateContent xmlns:mc="http://schemas.openxmlformats.org/markup-compatibility/2006">
          <mc:Choice Requires="x14">
            <control shapeId="27683" r:id="rId32" name="Check Box 35">
              <controlPr defaultSize="0" autoFill="0" autoLine="0" autoPict="0">
                <anchor moveWithCells="1">
                  <from>
                    <xdr:col>5</xdr:col>
                    <xdr:colOff>552450</xdr:colOff>
                    <xdr:row>16</xdr:row>
                    <xdr:rowOff>101600</xdr:rowOff>
                  </from>
                  <to>
                    <xdr:col>5</xdr:col>
                    <xdr:colOff>1047750</xdr:colOff>
                    <xdr:row>16</xdr:row>
                    <xdr:rowOff>381000</xdr:rowOff>
                  </to>
                </anchor>
              </controlPr>
            </control>
          </mc:Choice>
        </mc:AlternateContent>
        <mc:AlternateContent xmlns:mc="http://schemas.openxmlformats.org/markup-compatibility/2006">
          <mc:Choice Requires="x14">
            <control shapeId="27684" r:id="rId33" name="Check Box 36">
              <controlPr defaultSize="0" autoFill="0" autoLine="0" autoPict="0">
                <anchor moveWithCells="1">
                  <from>
                    <xdr:col>6</xdr:col>
                    <xdr:colOff>69850</xdr:colOff>
                    <xdr:row>16</xdr:row>
                    <xdr:rowOff>114300</xdr:rowOff>
                  </from>
                  <to>
                    <xdr:col>6</xdr:col>
                    <xdr:colOff>908050</xdr:colOff>
                    <xdr:row>16</xdr:row>
                    <xdr:rowOff>368300</xdr:rowOff>
                  </to>
                </anchor>
              </controlPr>
            </control>
          </mc:Choice>
        </mc:AlternateContent>
        <mc:AlternateContent xmlns:mc="http://schemas.openxmlformats.org/markup-compatibility/2006">
          <mc:Choice Requires="x14">
            <control shapeId="27688" r:id="rId34" name="Check Box 40">
              <controlPr defaultSize="0" autoFill="0" autoLine="0" autoPict="0">
                <anchor moveWithCells="1" sizeWithCells="1">
                  <from>
                    <xdr:col>1</xdr:col>
                    <xdr:colOff>228600</xdr:colOff>
                    <xdr:row>88</xdr:row>
                    <xdr:rowOff>57150</xdr:rowOff>
                  </from>
                  <to>
                    <xdr:col>1</xdr:col>
                    <xdr:colOff>412750</xdr:colOff>
                    <xdr:row>89</xdr:row>
                    <xdr:rowOff>19050</xdr:rowOff>
                  </to>
                </anchor>
              </controlPr>
            </control>
          </mc:Choice>
        </mc:AlternateContent>
        <mc:AlternateContent xmlns:mc="http://schemas.openxmlformats.org/markup-compatibility/2006">
          <mc:Choice Requires="x14">
            <control shapeId="27689" r:id="rId35" name="Check Box 41">
              <controlPr defaultSize="0" autoFill="0" autoLine="0" autoPict="0">
                <anchor moveWithCells="1" sizeWithCells="1">
                  <from>
                    <xdr:col>3</xdr:col>
                    <xdr:colOff>50800</xdr:colOff>
                    <xdr:row>88</xdr:row>
                    <xdr:rowOff>57150</xdr:rowOff>
                  </from>
                  <to>
                    <xdr:col>3</xdr:col>
                    <xdr:colOff>241300</xdr:colOff>
                    <xdr:row>89</xdr:row>
                    <xdr:rowOff>19050</xdr:rowOff>
                  </to>
                </anchor>
              </controlPr>
            </control>
          </mc:Choice>
        </mc:AlternateContent>
        <mc:AlternateContent xmlns:mc="http://schemas.openxmlformats.org/markup-compatibility/2006">
          <mc:Choice Requires="x14">
            <control shapeId="27690" r:id="rId36" name="Check Box 42">
              <controlPr defaultSize="0" autoFill="0" autoLine="0" autoPict="0">
                <anchor moveWithCells="1">
                  <from>
                    <xdr:col>1</xdr:col>
                    <xdr:colOff>50800</xdr:colOff>
                    <xdr:row>8</xdr:row>
                    <xdr:rowOff>50800</xdr:rowOff>
                  </from>
                  <to>
                    <xdr:col>1</xdr:col>
                    <xdr:colOff>520700</xdr:colOff>
                    <xdr:row>9</xdr:row>
                    <xdr:rowOff>12700</xdr:rowOff>
                  </to>
                </anchor>
              </controlPr>
            </control>
          </mc:Choice>
        </mc:AlternateContent>
        <mc:AlternateContent xmlns:mc="http://schemas.openxmlformats.org/markup-compatibility/2006">
          <mc:Choice Requires="x14">
            <control shapeId="27691" r:id="rId37" name="Check Box 43">
              <controlPr defaultSize="0" autoFill="0" autoLine="0" autoPict="0">
                <anchor moveWithCells="1">
                  <from>
                    <xdr:col>1</xdr:col>
                    <xdr:colOff>565150</xdr:colOff>
                    <xdr:row>8</xdr:row>
                    <xdr:rowOff>50800</xdr:rowOff>
                  </from>
                  <to>
                    <xdr:col>1</xdr:col>
                    <xdr:colOff>1155700</xdr:colOff>
                    <xdr:row>9</xdr:row>
                    <xdr:rowOff>12700</xdr:rowOff>
                  </to>
                </anchor>
              </controlPr>
            </control>
          </mc:Choice>
        </mc:AlternateContent>
        <mc:AlternateContent xmlns:mc="http://schemas.openxmlformats.org/markup-compatibility/2006">
          <mc:Choice Requires="x14">
            <control shapeId="27693" r:id="rId38" name="Check Box 45">
              <controlPr defaultSize="0" autoFill="0" autoLine="0" autoPict="0">
                <anchor moveWithCells="1">
                  <from>
                    <xdr:col>1</xdr:col>
                    <xdr:colOff>565150</xdr:colOff>
                    <xdr:row>7</xdr:row>
                    <xdr:rowOff>31750</xdr:rowOff>
                  </from>
                  <to>
                    <xdr:col>1</xdr:col>
                    <xdr:colOff>1098550</xdr:colOff>
                    <xdr:row>7</xdr:row>
                    <xdr:rowOff>285750</xdr:rowOff>
                  </to>
                </anchor>
              </controlPr>
            </control>
          </mc:Choice>
        </mc:AlternateContent>
        <mc:AlternateContent xmlns:mc="http://schemas.openxmlformats.org/markup-compatibility/2006">
          <mc:Choice Requires="x14">
            <control shapeId="27728" r:id="rId39" name="Check Box 80">
              <controlPr defaultSize="0" autoFill="0" autoLine="0" autoPict="0">
                <anchor moveWithCells="1">
                  <from>
                    <xdr:col>6</xdr:col>
                    <xdr:colOff>1187450</xdr:colOff>
                    <xdr:row>53</xdr:row>
                    <xdr:rowOff>6350</xdr:rowOff>
                  </from>
                  <to>
                    <xdr:col>7</xdr:col>
                    <xdr:colOff>311150</xdr:colOff>
                    <xdr:row>54</xdr:row>
                    <xdr:rowOff>6350</xdr:rowOff>
                  </to>
                </anchor>
              </controlPr>
            </control>
          </mc:Choice>
        </mc:AlternateContent>
        <mc:AlternateContent xmlns:mc="http://schemas.openxmlformats.org/markup-compatibility/2006">
          <mc:Choice Requires="x14">
            <control shapeId="27729" r:id="rId40" name="Check Box 81">
              <controlPr defaultSize="0" autoFill="0" autoLine="0" autoPict="0">
                <anchor moveWithCells="1">
                  <from>
                    <xdr:col>7</xdr:col>
                    <xdr:colOff>342900</xdr:colOff>
                    <xdr:row>53</xdr:row>
                    <xdr:rowOff>6350</xdr:rowOff>
                  </from>
                  <to>
                    <xdr:col>8</xdr:col>
                    <xdr:colOff>412750</xdr:colOff>
                    <xdr:row>54</xdr:row>
                    <xdr:rowOff>6350</xdr:rowOff>
                  </to>
                </anchor>
              </controlPr>
            </control>
          </mc:Choice>
        </mc:AlternateContent>
        <mc:AlternateContent xmlns:mc="http://schemas.openxmlformats.org/markup-compatibility/2006">
          <mc:Choice Requires="x14">
            <control shapeId="27762" r:id="rId41" name="Check Box 114">
              <controlPr defaultSize="0" autoFill="0" autoLine="0" autoPict="0">
                <anchor moveWithCells="1">
                  <from>
                    <xdr:col>6</xdr:col>
                    <xdr:colOff>1187450</xdr:colOff>
                    <xdr:row>54</xdr:row>
                    <xdr:rowOff>6350</xdr:rowOff>
                  </from>
                  <to>
                    <xdr:col>7</xdr:col>
                    <xdr:colOff>311150</xdr:colOff>
                    <xdr:row>55</xdr:row>
                    <xdr:rowOff>6350</xdr:rowOff>
                  </to>
                </anchor>
              </controlPr>
            </control>
          </mc:Choice>
        </mc:AlternateContent>
        <mc:AlternateContent xmlns:mc="http://schemas.openxmlformats.org/markup-compatibility/2006">
          <mc:Choice Requires="x14">
            <control shapeId="27763" r:id="rId42" name="Check Box 115">
              <controlPr defaultSize="0" autoFill="0" autoLine="0" autoPict="0">
                <anchor moveWithCells="1">
                  <from>
                    <xdr:col>7</xdr:col>
                    <xdr:colOff>342900</xdr:colOff>
                    <xdr:row>54</xdr:row>
                    <xdr:rowOff>6350</xdr:rowOff>
                  </from>
                  <to>
                    <xdr:col>8</xdr:col>
                    <xdr:colOff>412750</xdr:colOff>
                    <xdr:row>55</xdr:row>
                    <xdr:rowOff>6350</xdr:rowOff>
                  </to>
                </anchor>
              </controlPr>
            </control>
          </mc:Choice>
        </mc:AlternateContent>
        <mc:AlternateContent xmlns:mc="http://schemas.openxmlformats.org/markup-compatibility/2006">
          <mc:Choice Requires="x14">
            <control shapeId="27764" r:id="rId43" name="Check Box 116">
              <controlPr defaultSize="0" autoFill="0" autoLine="0" autoPict="0">
                <anchor moveWithCells="1">
                  <from>
                    <xdr:col>6</xdr:col>
                    <xdr:colOff>1187450</xdr:colOff>
                    <xdr:row>55</xdr:row>
                    <xdr:rowOff>6350</xdr:rowOff>
                  </from>
                  <to>
                    <xdr:col>7</xdr:col>
                    <xdr:colOff>311150</xdr:colOff>
                    <xdr:row>56</xdr:row>
                    <xdr:rowOff>6350</xdr:rowOff>
                  </to>
                </anchor>
              </controlPr>
            </control>
          </mc:Choice>
        </mc:AlternateContent>
        <mc:AlternateContent xmlns:mc="http://schemas.openxmlformats.org/markup-compatibility/2006">
          <mc:Choice Requires="x14">
            <control shapeId="27765" r:id="rId44" name="Check Box 117">
              <controlPr defaultSize="0" autoFill="0" autoLine="0" autoPict="0">
                <anchor moveWithCells="1">
                  <from>
                    <xdr:col>7</xdr:col>
                    <xdr:colOff>342900</xdr:colOff>
                    <xdr:row>55</xdr:row>
                    <xdr:rowOff>6350</xdr:rowOff>
                  </from>
                  <to>
                    <xdr:col>8</xdr:col>
                    <xdr:colOff>412750</xdr:colOff>
                    <xdr:row>56</xdr:row>
                    <xdr:rowOff>6350</xdr:rowOff>
                  </to>
                </anchor>
              </controlPr>
            </control>
          </mc:Choice>
        </mc:AlternateContent>
        <mc:AlternateContent xmlns:mc="http://schemas.openxmlformats.org/markup-compatibility/2006">
          <mc:Choice Requires="x14">
            <control shapeId="27766" r:id="rId45" name="Check Box 118">
              <controlPr defaultSize="0" autoFill="0" autoLine="0" autoPict="0">
                <anchor moveWithCells="1">
                  <from>
                    <xdr:col>6</xdr:col>
                    <xdr:colOff>1187450</xdr:colOff>
                    <xdr:row>56</xdr:row>
                    <xdr:rowOff>6350</xdr:rowOff>
                  </from>
                  <to>
                    <xdr:col>7</xdr:col>
                    <xdr:colOff>311150</xdr:colOff>
                    <xdr:row>57</xdr:row>
                    <xdr:rowOff>6350</xdr:rowOff>
                  </to>
                </anchor>
              </controlPr>
            </control>
          </mc:Choice>
        </mc:AlternateContent>
        <mc:AlternateContent xmlns:mc="http://schemas.openxmlformats.org/markup-compatibility/2006">
          <mc:Choice Requires="x14">
            <control shapeId="27767" r:id="rId46" name="Check Box 119">
              <controlPr defaultSize="0" autoFill="0" autoLine="0" autoPict="0">
                <anchor moveWithCells="1">
                  <from>
                    <xdr:col>7</xdr:col>
                    <xdr:colOff>342900</xdr:colOff>
                    <xdr:row>56</xdr:row>
                    <xdr:rowOff>6350</xdr:rowOff>
                  </from>
                  <to>
                    <xdr:col>8</xdr:col>
                    <xdr:colOff>412750</xdr:colOff>
                    <xdr:row>57</xdr:row>
                    <xdr:rowOff>6350</xdr:rowOff>
                  </to>
                </anchor>
              </controlPr>
            </control>
          </mc:Choice>
        </mc:AlternateContent>
        <mc:AlternateContent xmlns:mc="http://schemas.openxmlformats.org/markup-compatibility/2006">
          <mc:Choice Requires="x14">
            <control shapeId="27768" r:id="rId47" name="Check Box 120">
              <controlPr defaultSize="0" autoFill="0" autoLine="0" autoPict="0">
                <anchor moveWithCells="1">
                  <from>
                    <xdr:col>6</xdr:col>
                    <xdr:colOff>1187450</xdr:colOff>
                    <xdr:row>57</xdr:row>
                    <xdr:rowOff>6350</xdr:rowOff>
                  </from>
                  <to>
                    <xdr:col>7</xdr:col>
                    <xdr:colOff>311150</xdr:colOff>
                    <xdr:row>58</xdr:row>
                    <xdr:rowOff>6350</xdr:rowOff>
                  </to>
                </anchor>
              </controlPr>
            </control>
          </mc:Choice>
        </mc:AlternateContent>
        <mc:AlternateContent xmlns:mc="http://schemas.openxmlformats.org/markup-compatibility/2006">
          <mc:Choice Requires="x14">
            <control shapeId="27769" r:id="rId48" name="Check Box 121">
              <controlPr defaultSize="0" autoFill="0" autoLine="0" autoPict="0">
                <anchor moveWithCells="1">
                  <from>
                    <xdr:col>7</xdr:col>
                    <xdr:colOff>342900</xdr:colOff>
                    <xdr:row>57</xdr:row>
                    <xdr:rowOff>6350</xdr:rowOff>
                  </from>
                  <to>
                    <xdr:col>8</xdr:col>
                    <xdr:colOff>412750</xdr:colOff>
                    <xdr:row>58</xdr:row>
                    <xdr:rowOff>6350</xdr:rowOff>
                  </to>
                </anchor>
              </controlPr>
            </control>
          </mc:Choice>
        </mc:AlternateContent>
        <mc:AlternateContent xmlns:mc="http://schemas.openxmlformats.org/markup-compatibility/2006">
          <mc:Choice Requires="x14">
            <control shapeId="27770" r:id="rId49" name="Check Box 122">
              <controlPr defaultSize="0" autoFill="0" autoLine="0" autoPict="0">
                <anchor moveWithCells="1">
                  <from>
                    <xdr:col>6</xdr:col>
                    <xdr:colOff>1187450</xdr:colOff>
                    <xdr:row>58</xdr:row>
                    <xdr:rowOff>6350</xdr:rowOff>
                  </from>
                  <to>
                    <xdr:col>7</xdr:col>
                    <xdr:colOff>311150</xdr:colOff>
                    <xdr:row>59</xdr:row>
                    <xdr:rowOff>6350</xdr:rowOff>
                  </to>
                </anchor>
              </controlPr>
            </control>
          </mc:Choice>
        </mc:AlternateContent>
        <mc:AlternateContent xmlns:mc="http://schemas.openxmlformats.org/markup-compatibility/2006">
          <mc:Choice Requires="x14">
            <control shapeId="27771" r:id="rId50" name="Check Box 123">
              <controlPr defaultSize="0" autoFill="0" autoLine="0" autoPict="0">
                <anchor moveWithCells="1">
                  <from>
                    <xdr:col>7</xdr:col>
                    <xdr:colOff>342900</xdr:colOff>
                    <xdr:row>58</xdr:row>
                    <xdr:rowOff>6350</xdr:rowOff>
                  </from>
                  <to>
                    <xdr:col>8</xdr:col>
                    <xdr:colOff>412750</xdr:colOff>
                    <xdr:row>59</xdr:row>
                    <xdr:rowOff>6350</xdr:rowOff>
                  </to>
                </anchor>
              </controlPr>
            </control>
          </mc:Choice>
        </mc:AlternateContent>
        <mc:AlternateContent xmlns:mc="http://schemas.openxmlformats.org/markup-compatibility/2006">
          <mc:Choice Requires="x14">
            <control shapeId="27772" r:id="rId51" name="Check Box 124">
              <controlPr defaultSize="0" autoFill="0" autoLine="0" autoPict="0">
                <anchor moveWithCells="1">
                  <from>
                    <xdr:col>6</xdr:col>
                    <xdr:colOff>1187450</xdr:colOff>
                    <xdr:row>59</xdr:row>
                    <xdr:rowOff>6350</xdr:rowOff>
                  </from>
                  <to>
                    <xdr:col>7</xdr:col>
                    <xdr:colOff>311150</xdr:colOff>
                    <xdr:row>60</xdr:row>
                    <xdr:rowOff>6350</xdr:rowOff>
                  </to>
                </anchor>
              </controlPr>
            </control>
          </mc:Choice>
        </mc:AlternateContent>
        <mc:AlternateContent xmlns:mc="http://schemas.openxmlformats.org/markup-compatibility/2006">
          <mc:Choice Requires="x14">
            <control shapeId="27773" r:id="rId52" name="Check Box 125">
              <controlPr defaultSize="0" autoFill="0" autoLine="0" autoPict="0">
                <anchor moveWithCells="1">
                  <from>
                    <xdr:col>7</xdr:col>
                    <xdr:colOff>342900</xdr:colOff>
                    <xdr:row>59</xdr:row>
                    <xdr:rowOff>6350</xdr:rowOff>
                  </from>
                  <to>
                    <xdr:col>8</xdr:col>
                    <xdr:colOff>412750</xdr:colOff>
                    <xdr:row>60</xdr:row>
                    <xdr:rowOff>6350</xdr:rowOff>
                  </to>
                </anchor>
              </controlPr>
            </control>
          </mc:Choice>
        </mc:AlternateContent>
        <mc:AlternateContent xmlns:mc="http://schemas.openxmlformats.org/markup-compatibility/2006">
          <mc:Choice Requires="x14">
            <control shapeId="27774" r:id="rId53" name="Check Box 126">
              <controlPr defaultSize="0" autoFill="0" autoLine="0" autoPict="0">
                <anchor moveWithCells="1">
                  <from>
                    <xdr:col>6</xdr:col>
                    <xdr:colOff>1187450</xdr:colOff>
                    <xdr:row>60</xdr:row>
                    <xdr:rowOff>6350</xdr:rowOff>
                  </from>
                  <to>
                    <xdr:col>7</xdr:col>
                    <xdr:colOff>311150</xdr:colOff>
                    <xdr:row>61</xdr:row>
                    <xdr:rowOff>6350</xdr:rowOff>
                  </to>
                </anchor>
              </controlPr>
            </control>
          </mc:Choice>
        </mc:AlternateContent>
        <mc:AlternateContent xmlns:mc="http://schemas.openxmlformats.org/markup-compatibility/2006">
          <mc:Choice Requires="x14">
            <control shapeId="27775" r:id="rId54" name="Check Box 127">
              <controlPr defaultSize="0" autoFill="0" autoLine="0" autoPict="0">
                <anchor moveWithCells="1">
                  <from>
                    <xdr:col>7</xdr:col>
                    <xdr:colOff>342900</xdr:colOff>
                    <xdr:row>60</xdr:row>
                    <xdr:rowOff>6350</xdr:rowOff>
                  </from>
                  <to>
                    <xdr:col>8</xdr:col>
                    <xdr:colOff>412750</xdr:colOff>
                    <xdr:row>61</xdr:row>
                    <xdr:rowOff>6350</xdr:rowOff>
                  </to>
                </anchor>
              </controlPr>
            </control>
          </mc:Choice>
        </mc:AlternateContent>
        <mc:AlternateContent xmlns:mc="http://schemas.openxmlformats.org/markup-compatibility/2006">
          <mc:Choice Requires="x14">
            <control shapeId="27776" r:id="rId55" name="Check Box 128">
              <controlPr defaultSize="0" autoFill="0" autoLine="0" autoPict="0">
                <anchor moveWithCells="1">
                  <from>
                    <xdr:col>5</xdr:col>
                    <xdr:colOff>1022350</xdr:colOff>
                    <xdr:row>53</xdr:row>
                    <xdr:rowOff>6350</xdr:rowOff>
                  </from>
                  <to>
                    <xdr:col>5</xdr:col>
                    <xdr:colOff>1473200</xdr:colOff>
                    <xdr:row>54</xdr:row>
                    <xdr:rowOff>6350</xdr:rowOff>
                  </to>
                </anchor>
              </controlPr>
            </control>
          </mc:Choice>
        </mc:AlternateContent>
        <mc:AlternateContent xmlns:mc="http://schemas.openxmlformats.org/markup-compatibility/2006">
          <mc:Choice Requires="x14">
            <control shapeId="27777" r:id="rId56" name="Check Box 129">
              <controlPr defaultSize="0" autoFill="0" autoLine="0" autoPict="0">
                <anchor moveWithCells="1">
                  <from>
                    <xdr:col>5</xdr:col>
                    <xdr:colOff>1492250</xdr:colOff>
                    <xdr:row>53</xdr:row>
                    <xdr:rowOff>6350</xdr:rowOff>
                  </from>
                  <to>
                    <xdr:col>5</xdr:col>
                    <xdr:colOff>1943100</xdr:colOff>
                    <xdr:row>54</xdr:row>
                    <xdr:rowOff>6350</xdr:rowOff>
                  </to>
                </anchor>
              </controlPr>
            </control>
          </mc:Choice>
        </mc:AlternateContent>
        <mc:AlternateContent xmlns:mc="http://schemas.openxmlformats.org/markup-compatibility/2006">
          <mc:Choice Requires="x14">
            <control shapeId="27778" r:id="rId57" name="Check Box 130">
              <controlPr defaultSize="0" autoFill="0" autoLine="0" autoPict="0">
                <anchor moveWithCells="1">
                  <from>
                    <xdr:col>5</xdr:col>
                    <xdr:colOff>1022350</xdr:colOff>
                    <xdr:row>54</xdr:row>
                    <xdr:rowOff>6350</xdr:rowOff>
                  </from>
                  <to>
                    <xdr:col>5</xdr:col>
                    <xdr:colOff>1473200</xdr:colOff>
                    <xdr:row>55</xdr:row>
                    <xdr:rowOff>6350</xdr:rowOff>
                  </to>
                </anchor>
              </controlPr>
            </control>
          </mc:Choice>
        </mc:AlternateContent>
        <mc:AlternateContent xmlns:mc="http://schemas.openxmlformats.org/markup-compatibility/2006">
          <mc:Choice Requires="x14">
            <control shapeId="27779" r:id="rId58" name="Check Box 131">
              <controlPr defaultSize="0" autoFill="0" autoLine="0" autoPict="0">
                <anchor moveWithCells="1">
                  <from>
                    <xdr:col>5</xdr:col>
                    <xdr:colOff>1492250</xdr:colOff>
                    <xdr:row>54</xdr:row>
                    <xdr:rowOff>6350</xdr:rowOff>
                  </from>
                  <to>
                    <xdr:col>5</xdr:col>
                    <xdr:colOff>1943100</xdr:colOff>
                    <xdr:row>55</xdr:row>
                    <xdr:rowOff>6350</xdr:rowOff>
                  </to>
                </anchor>
              </controlPr>
            </control>
          </mc:Choice>
        </mc:AlternateContent>
        <mc:AlternateContent xmlns:mc="http://schemas.openxmlformats.org/markup-compatibility/2006">
          <mc:Choice Requires="x14">
            <control shapeId="27780" r:id="rId59" name="Check Box 132">
              <controlPr defaultSize="0" autoFill="0" autoLine="0" autoPict="0">
                <anchor moveWithCells="1">
                  <from>
                    <xdr:col>5</xdr:col>
                    <xdr:colOff>1022350</xdr:colOff>
                    <xdr:row>55</xdr:row>
                    <xdr:rowOff>6350</xdr:rowOff>
                  </from>
                  <to>
                    <xdr:col>5</xdr:col>
                    <xdr:colOff>1473200</xdr:colOff>
                    <xdr:row>56</xdr:row>
                    <xdr:rowOff>6350</xdr:rowOff>
                  </to>
                </anchor>
              </controlPr>
            </control>
          </mc:Choice>
        </mc:AlternateContent>
        <mc:AlternateContent xmlns:mc="http://schemas.openxmlformats.org/markup-compatibility/2006">
          <mc:Choice Requires="x14">
            <control shapeId="27781" r:id="rId60" name="Check Box 133">
              <controlPr defaultSize="0" autoFill="0" autoLine="0" autoPict="0">
                <anchor moveWithCells="1">
                  <from>
                    <xdr:col>5</xdr:col>
                    <xdr:colOff>1492250</xdr:colOff>
                    <xdr:row>55</xdr:row>
                    <xdr:rowOff>6350</xdr:rowOff>
                  </from>
                  <to>
                    <xdr:col>5</xdr:col>
                    <xdr:colOff>1943100</xdr:colOff>
                    <xdr:row>56</xdr:row>
                    <xdr:rowOff>6350</xdr:rowOff>
                  </to>
                </anchor>
              </controlPr>
            </control>
          </mc:Choice>
        </mc:AlternateContent>
        <mc:AlternateContent xmlns:mc="http://schemas.openxmlformats.org/markup-compatibility/2006">
          <mc:Choice Requires="x14">
            <control shapeId="27782" r:id="rId61" name="Check Box 134">
              <controlPr defaultSize="0" autoFill="0" autoLine="0" autoPict="0">
                <anchor moveWithCells="1">
                  <from>
                    <xdr:col>5</xdr:col>
                    <xdr:colOff>1022350</xdr:colOff>
                    <xdr:row>56</xdr:row>
                    <xdr:rowOff>6350</xdr:rowOff>
                  </from>
                  <to>
                    <xdr:col>5</xdr:col>
                    <xdr:colOff>1473200</xdr:colOff>
                    <xdr:row>57</xdr:row>
                    <xdr:rowOff>6350</xdr:rowOff>
                  </to>
                </anchor>
              </controlPr>
            </control>
          </mc:Choice>
        </mc:AlternateContent>
        <mc:AlternateContent xmlns:mc="http://schemas.openxmlformats.org/markup-compatibility/2006">
          <mc:Choice Requires="x14">
            <control shapeId="27783" r:id="rId62" name="Check Box 135">
              <controlPr defaultSize="0" autoFill="0" autoLine="0" autoPict="0">
                <anchor moveWithCells="1">
                  <from>
                    <xdr:col>5</xdr:col>
                    <xdr:colOff>1492250</xdr:colOff>
                    <xdr:row>56</xdr:row>
                    <xdr:rowOff>6350</xdr:rowOff>
                  </from>
                  <to>
                    <xdr:col>5</xdr:col>
                    <xdr:colOff>1943100</xdr:colOff>
                    <xdr:row>57</xdr:row>
                    <xdr:rowOff>6350</xdr:rowOff>
                  </to>
                </anchor>
              </controlPr>
            </control>
          </mc:Choice>
        </mc:AlternateContent>
        <mc:AlternateContent xmlns:mc="http://schemas.openxmlformats.org/markup-compatibility/2006">
          <mc:Choice Requires="x14">
            <control shapeId="27784" r:id="rId63" name="Check Box 136">
              <controlPr defaultSize="0" autoFill="0" autoLine="0" autoPict="0">
                <anchor moveWithCells="1">
                  <from>
                    <xdr:col>5</xdr:col>
                    <xdr:colOff>1022350</xdr:colOff>
                    <xdr:row>57</xdr:row>
                    <xdr:rowOff>6350</xdr:rowOff>
                  </from>
                  <to>
                    <xdr:col>5</xdr:col>
                    <xdr:colOff>1473200</xdr:colOff>
                    <xdr:row>58</xdr:row>
                    <xdr:rowOff>6350</xdr:rowOff>
                  </to>
                </anchor>
              </controlPr>
            </control>
          </mc:Choice>
        </mc:AlternateContent>
        <mc:AlternateContent xmlns:mc="http://schemas.openxmlformats.org/markup-compatibility/2006">
          <mc:Choice Requires="x14">
            <control shapeId="27785" r:id="rId64" name="Check Box 137">
              <controlPr defaultSize="0" autoFill="0" autoLine="0" autoPict="0">
                <anchor moveWithCells="1">
                  <from>
                    <xdr:col>5</xdr:col>
                    <xdr:colOff>1492250</xdr:colOff>
                    <xdr:row>57</xdr:row>
                    <xdr:rowOff>6350</xdr:rowOff>
                  </from>
                  <to>
                    <xdr:col>5</xdr:col>
                    <xdr:colOff>1943100</xdr:colOff>
                    <xdr:row>58</xdr:row>
                    <xdr:rowOff>6350</xdr:rowOff>
                  </to>
                </anchor>
              </controlPr>
            </control>
          </mc:Choice>
        </mc:AlternateContent>
        <mc:AlternateContent xmlns:mc="http://schemas.openxmlformats.org/markup-compatibility/2006">
          <mc:Choice Requires="x14">
            <control shapeId="27786" r:id="rId65" name="Check Box 138">
              <controlPr defaultSize="0" autoFill="0" autoLine="0" autoPict="0">
                <anchor moveWithCells="1">
                  <from>
                    <xdr:col>5</xdr:col>
                    <xdr:colOff>1022350</xdr:colOff>
                    <xdr:row>58</xdr:row>
                    <xdr:rowOff>6350</xdr:rowOff>
                  </from>
                  <to>
                    <xdr:col>5</xdr:col>
                    <xdr:colOff>1473200</xdr:colOff>
                    <xdr:row>59</xdr:row>
                    <xdr:rowOff>6350</xdr:rowOff>
                  </to>
                </anchor>
              </controlPr>
            </control>
          </mc:Choice>
        </mc:AlternateContent>
        <mc:AlternateContent xmlns:mc="http://schemas.openxmlformats.org/markup-compatibility/2006">
          <mc:Choice Requires="x14">
            <control shapeId="27787" r:id="rId66" name="Check Box 139">
              <controlPr defaultSize="0" autoFill="0" autoLine="0" autoPict="0">
                <anchor moveWithCells="1">
                  <from>
                    <xdr:col>5</xdr:col>
                    <xdr:colOff>1492250</xdr:colOff>
                    <xdr:row>58</xdr:row>
                    <xdr:rowOff>6350</xdr:rowOff>
                  </from>
                  <to>
                    <xdr:col>5</xdr:col>
                    <xdr:colOff>1943100</xdr:colOff>
                    <xdr:row>59</xdr:row>
                    <xdr:rowOff>6350</xdr:rowOff>
                  </to>
                </anchor>
              </controlPr>
            </control>
          </mc:Choice>
        </mc:AlternateContent>
        <mc:AlternateContent xmlns:mc="http://schemas.openxmlformats.org/markup-compatibility/2006">
          <mc:Choice Requires="x14">
            <control shapeId="27788" r:id="rId67" name="Check Box 140">
              <controlPr defaultSize="0" autoFill="0" autoLine="0" autoPict="0">
                <anchor moveWithCells="1">
                  <from>
                    <xdr:col>5</xdr:col>
                    <xdr:colOff>1022350</xdr:colOff>
                    <xdr:row>59</xdr:row>
                    <xdr:rowOff>6350</xdr:rowOff>
                  </from>
                  <to>
                    <xdr:col>5</xdr:col>
                    <xdr:colOff>1473200</xdr:colOff>
                    <xdr:row>60</xdr:row>
                    <xdr:rowOff>6350</xdr:rowOff>
                  </to>
                </anchor>
              </controlPr>
            </control>
          </mc:Choice>
        </mc:AlternateContent>
        <mc:AlternateContent xmlns:mc="http://schemas.openxmlformats.org/markup-compatibility/2006">
          <mc:Choice Requires="x14">
            <control shapeId="27789" r:id="rId68" name="Check Box 141">
              <controlPr defaultSize="0" autoFill="0" autoLine="0" autoPict="0">
                <anchor moveWithCells="1">
                  <from>
                    <xdr:col>5</xdr:col>
                    <xdr:colOff>1492250</xdr:colOff>
                    <xdr:row>59</xdr:row>
                    <xdr:rowOff>6350</xdr:rowOff>
                  </from>
                  <to>
                    <xdr:col>5</xdr:col>
                    <xdr:colOff>1943100</xdr:colOff>
                    <xdr:row>60</xdr:row>
                    <xdr:rowOff>6350</xdr:rowOff>
                  </to>
                </anchor>
              </controlPr>
            </control>
          </mc:Choice>
        </mc:AlternateContent>
        <mc:AlternateContent xmlns:mc="http://schemas.openxmlformats.org/markup-compatibility/2006">
          <mc:Choice Requires="x14">
            <control shapeId="27790" r:id="rId69" name="Check Box 142">
              <controlPr defaultSize="0" autoFill="0" autoLine="0" autoPict="0">
                <anchor moveWithCells="1">
                  <from>
                    <xdr:col>5</xdr:col>
                    <xdr:colOff>1022350</xdr:colOff>
                    <xdr:row>60</xdr:row>
                    <xdr:rowOff>6350</xdr:rowOff>
                  </from>
                  <to>
                    <xdr:col>5</xdr:col>
                    <xdr:colOff>1473200</xdr:colOff>
                    <xdr:row>61</xdr:row>
                    <xdr:rowOff>6350</xdr:rowOff>
                  </to>
                </anchor>
              </controlPr>
            </control>
          </mc:Choice>
        </mc:AlternateContent>
        <mc:AlternateContent xmlns:mc="http://schemas.openxmlformats.org/markup-compatibility/2006">
          <mc:Choice Requires="x14">
            <control shapeId="27791" r:id="rId70" name="Check Box 143">
              <controlPr defaultSize="0" autoFill="0" autoLine="0" autoPict="0">
                <anchor moveWithCells="1">
                  <from>
                    <xdr:col>5</xdr:col>
                    <xdr:colOff>1492250</xdr:colOff>
                    <xdr:row>60</xdr:row>
                    <xdr:rowOff>6350</xdr:rowOff>
                  </from>
                  <to>
                    <xdr:col>5</xdr:col>
                    <xdr:colOff>1943100</xdr:colOff>
                    <xdr:row>61</xdr:row>
                    <xdr:rowOff>6350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1"/>
  <sheetViews>
    <sheetView zoomScaleNormal="100" zoomScaleSheetLayoutView="65" workbookViewId="0"/>
  </sheetViews>
  <sheetFormatPr baseColWidth="10" defaultColWidth="11.453125" defaultRowHeight="14.15" customHeight="1" x14ac:dyDescent="0.3"/>
  <cols>
    <col min="1" max="1" width="49.26953125" style="211" customWidth="1"/>
    <col min="2" max="2" width="20.54296875" style="212" customWidth="1"/>
    <col min="3" max="3" width="13.81640625" style="199" customWidth="1"/>
    <col min="4" max="4" width="10.453125" style="199" customWidth="1"/>
    <col min="5" max="5" width="11.26953125" style="211" customWidth="1"/>
    <col min="6" max="6" width="14.453125" style="211" customWidth="1"/>
    <col min="7" max="7" width="18.453125" style="211" customWidth="1"/>
    <col min="8" max="8" width="19" style="211" customWidth="1"/>
    <col min="9" max="9" width="5.453125" style="211" customWidth="1"/>
    <col min="10" max="10" width="7.453125" style="211" customWidth="1"/>
    <col min="11" max="16384" width="11.453125" style="211"/>
  </cols>
  <sheetData>
    <row r="1" spans="1:10" s="192" customFormat="1" ht="14.15" customHeight="1" x14ac:dyDescent="0.3">
      <c r="A1" s="191" t="s">
        <v>258</v>
      </c>
      <c r="B1" s="484">
        <f>Déclarations!B1</f>
        <v>0</v>
      </c>
      <c r="C1" s="484"/>
      <c r="D1" s="484"/>
      <c r="E1" s="484"/>
      <c r="F1" s="484"/>
      <c r="G1" s="484"/>
      <c r="H1" s="484"/>
      <c r="I1" s="484"/>
      <c r="J1" s="484"/>
    </row>
    <row r="2" spans="1:10" s="192" customFormat="1" ht="14.15" customHeight="1" x14ac:dyDescent="0.3">
      <c r="A2" s="193" t="s">
        <v>259</v>
      </c>
      <c r="B2" s="485">
        <f>Déclarations!B2</f>
        <v>0</v>
      </c>
      <c r="C2" s="485"/>
      <c r="D2" s="485"/>
      <c r="E2" s="485"/>
      <c r="F2" s="485"/>
      <c r="G2" s="485"/>
      <c r="H2" s="485"/>
      <c r="I2" s="485"/>
      <c r="J2" s="485"/>
    </row>
    <row r="3" spans="1:10" s="192" customFormat="1" ht="14.15" customHeight="1" x14ac:dyDescent="0.3">
      <c r="A3" s="193" t="s">
        <v>283</v>
      </c>
      <c r="B3" s="558" t="s">
        <v>493</v>
      </c>
      <c r="C3" s="485"/>
      <c r="D3" s="485"/>
      <c r="E3" s="485"/>
      <c r="F3" s="485"/>
      <c r="G3" s="485"/>
      <c r="H3" s="485"/>
      <c r="I3" s="485"/>
      <c r="J3" s="485"/>
    </row>
    <row r="4" spans="1:10" s="192" customFormat="1" ht="14.15" customHeight="1" thickBot="1" x14ac:dyDescent="0.35">
      <c r="A4" s="193"/>
      <c r="B4" s="486"/>
      <c r="C4" s="486"/>
      <c r="D4" s="486"/>
      <c r="E4" s="486"/>
      <c r="F4" s="486"/>
      <c r="G4" s="486"/>
      <c r="H4" s="486"/>
      <c r="I4" s="486"/>
      <c r="J4" s="486"/>
    </row>
    <row r="5" spans="1:10" s="194" customFormat="1" ht="24.75" customHeight="1" thickBot="1" x14ac:dyDescent="0.3">
      <c r="A5" s="448" t="s">
        <v>318</v>
      </c>
      <c r="B5" s="449"/>
      <c r="C5" s="449"/>
      <c r="D5" s="449"/>
      <c r="E5" s="449"/>
      <c r="F5" s="449"/>
      <c r="G5" s="449"/>
      <c r="H5" s="449"/>
      <c r="I5" s="449"/>
      <c r="J5" s="450"/>
    </row>
    <row r="6" spans="1:10" s="194" customFormat="1" ht="14.15" customHeight="1" x14ac:dyDescent="0.25">
      <c r="A6" s="488" t="s">
        <v>442</v>
      </c>
      <c r="B6" s="489"/>
      <c r="C6" s="489"/>
      <c r="D6" s="489"/>
      <c r="E6" s="489"/>
      <c r="F6" s="489"/>
      <c r="G6" s="489"/>
      <c r="H6" s="489"/>
      <c r="I6" s="489"/>
      <c r="J6" s="490"/>
    </row>
    <row r="7" spans="1:10" s="194" customFormat="1" ht="19" customHeight="1" x14ac:dyDescent="0.25">
      <c r="A7" s="559" t="s">
        <v>427</v>
      </c>
      <c r="B7" s="560"/>
      <c r="C7" s="560"/>
      <c r="D7" s="560"/>
      <c r="E7" s="560"/>
      <c r="F7" s="560"/>
      <c r="G7" s="560"/>
      <c r="H7" s="560"/>
      <c r="I7" s="560"/>
      <c r="J7" s="561"/>
    </row>
    <row r="8" spans="1:10" s="194" customFormat="1" ht="15" customHeight="1" x14ac:dyDescent="0.3">
      <c r="A8" s="196" t="s">
        <v>319</v>
      </c>
      <c r="B8" s="494"/>
      <c r="C8" s="495"/>
      <c r="D8" s="495"/>
      <c r="E8" s="495"/>
      <c r="F8" s="495"/>
      <c r="G8" s="495"/>
      <c r="H8" s="495"/>
      <c r="I8" s="495"/>
      <c r="J8" s="557"/>
    </row>
    <row r="9" spans="1:10" s="194" customFormat="1" ht="22.5" customHeight="1" x14ac:dyDescent="0.3">
      <c r="A9" s="196" t="s">
        <v>412</v>
      </c>
      <c r="B9" s="494"/>
      <c r="C9" s="495"/>
      <c r="D9" s="495"/>
      <c r="E9" s="495"/>
      <c r="F9" s="495"/>
      <c r="G9" s="495"/>
      <c r="H9" s="495"/>
      <c r="I9" s="495"/>
      <c r="J9" s="557"/>
    </row>
    <row r="10" spans="1:10" s="194" customFormat="1" ht="22.5" customHeight="1" x14ac:dyDescent="0.3">
      <c r="A10" s="196" t="s">
        <v>287</v>
      </c>
      <c r="B10" s="494"/>
      <c r="C10" s="495"/>
      <c r="D10" s="495"/>
      <c r="E10" s="495"/>
      <c r="F10" s="495"/>
      <c r="G10" s="495"/>
      <c r="H10" s="495"/>
      <c r="I10" s="495"/>
      <c r="J10" s="557"/>
    </row>
    <row r="11" spans="1:10" s="194" customFormat="1" ht="27" customHeight="1" x14ac:dyDescent="0.3">
      <c r="A11" s="196" t="s">
        <v>473</v>
      </c>
      <c r="B11" s="494"/>
      <c r="C11" s="495"/>
      <c r="D11" s="495"/>
      <c r="E11" s="495"/>
      <c r="F11" s="495"/>
      <c r="G11" s="495"/>
      <c r="H11" s="495"/>
      <c r="I11" s="495"/>
      <c r="J11" s="557"/>
    </row>
    <row r="12" spans="1:10" s="194" customFormat="1" ht="53.25" customHeight="1" x14ac:dyDescent="0.3">
      <c r="A12" s="196" t="s">
        <v>507</v>
      </c>
      <c r="B12" s="494"/>
      <c r="C12" s="495"/>
      <c r="D12" s="495"/>
      <c r="E12" s="495"/>
      <c r="F12" s="495"/>
      <c r="G12" s="495"/>
      <c r="H12" s="495"/>
      <c r="I12" s="495"/>
      <c r="J12" s="557"/>
    </row>
    <row r="13" spans="1:10" s="197" customFormat="1" ht="46.5" customHeight="1" x14ac:dyDescent="0.3">
      <c r="A13" s="196" t="s">
        <v>508</v>
      </c>
      <c r="B13" s="494"/>
      <c r="C13" s="495"/>
      <c r="D13" s="495"/>
      <c r="E13" s="495"/>
      <c r="F13" s="495"/>
      <c r="G13" s="495"/>
      <c r="H13" s="495"/>
      <c r="I13" s="495"/>
      <c r="J13" s="557"/>
    </row>
    <row r="14" spans="1:10" s="194" customFormat="1" ht="19.5" customHeight="1" x14ac:dyDescent="0.3">
      <c r="A14" s="196" t="s">
        <v>320</v>
      </c>
      <c r="B14" s="566"/>
      <c r="C14" s="453"/>
      <c r="D14" s="453"/>
      <c r="E14" s="453"/>
      <c r="F14" s="453"/>
      <c r="G14" s="453"/>
      <c r="H14" s="453"/>
      <c r="I14" s="453"/>
      <c r="J14" s="564"/>
    </row>
    <row r="15" spans="1:10" s="194" customFormat="1" ht="19.5" customHeight="1" x14ac:dyDescent="0.3">
      <c r="A15" s="196" t="s">
        <v>485</v>
      </c>
      <c r="B15" s="494"/>
      <c r="C15" s="495"/>
      <c r="D15" s="495"/>
      <c r="E15" s="495"/>
      <c r="F15" s="495"/>
      <c r="G15" s="495"/>
      <c r="H15" s="495"/>
      <c r="I15" s="495"/>
      <c r="J15" s="557"/>
    </row>
    <row r="16" spans="1:10" s="194" customFormat="1" ht="17.25" customHeight="1" x14ac:dyDescent="0.3">
      <c r="A16" s="196" t="s">
        <v>293</v>
      </c>
      <c r="B16" s="491"/>
      <c r="C16" s="492"/>
      <c r="D16" s="492"/>
      <c r="E16" s="492"/>
      <c r="F16" s="492"/>
      <c r="G16" s="492"/>
      <c r="H16" s="492"/>
      <c r="I16" s="492"/>
      <c r="J16" s="562"/>
    </row>
    <row r="17" spans="1:10" s="194" customFormat="1" ht="17.25" customHeight="1" x14ac:dyDescent="0.3">
      <c r="A17" s="196" t="s">
        <v>312</v>
      </c>
      <c r="B17" s="491"/>
      <c r="C17" s="492"/>
      <c r="D17" s="492"/>
      <c r="E17" s="492"/>
      <c r="F17" s="492"/>
      <c r="G17" s="492"/>
      <c r="H17" s="492"/>
      <c r="I17" s="492"/>
      <c r="J17" s="562"/>
    </row>
    <row r="18" spans="1:10" s="194" customFormat="1" ht="15" customHeight="1" x14ac:dyDescent="0.3">
      <c r="A18" s="196" t="s">
        <v>353</v>
      </c>
      <c r="B18" s="451"/>
      <c r="C18" s="409"/>
      <c r="D18" s="409"/>
      <c r="E18" s="409"/>
      <c r="F18" s="409"/>
      <c r="G18" s="409"/>
      <c r="H18" s="409"/>
      <c r="I18" s="409"/>
      <c r="J18" s="563"/>
    </row>
    <row r="19" spans="1:10" s="194" customFormat="1" ht="15" customHeight="1" x14ac:dyDescent="0.3">
      <c r="A19" s="196"/>
      <c r="B19" s="494"/>
      <c r="C19" s="495"/>
      <c r="D19" s="439" t="s">
        <v>430</v>
      </c>
      <c r="E19" s="439"/>
      <c r="F19" s="439"/>
      <c r="G19" s="439"/>
      <c r="H19" s="439"/>
      <c r="I19" s="439"/>
      <c r="J19" s="565"/>
    </row>
    <row r="20" spans="1:10" s="194" customFormat="1" ht="30" customHeight="1" x14ac:dyDescent="0.3">
      <c r="A20" s="196" t="s">
        <v>429</v>
      </c>
      <c r="B20" s="451" t="s">
        <v>428</v>
      </c>
      <c r="C20" s="409"/>
      <c r="D20" s="452" t="s">
        <v>296</v>
      </c>
      <c r="E20" s="452"/>
      <c r="F20" s="453"/>
      <c r="G20" s="453"/>
      <c r="H20" s="453"/>
      <c r="I20" s="453"/>
      <c r="J20" s="564"/>
    </row>
    <row r="21" spans="1:10" s="194" customFormat="1" ht="15" customHeight="1" x14ac:dyDescent="0.3">
      <c r="A21" s="196" t="s">
        <v>365</v>
      </c>
      <c r="B21" s="451" t="s">
        <v>428</v>
      </c>
      <c r="C21" s="409"/>
      <c r="D21" s="453" t="s">
        <v>296</v>
      </c>
      <c r="E21" s="453"/>
      <c r="F21" s="453"/>
      <c r="G21" s="453"/>
      <c r="H21" s="453"/>
      <c r="I21" s="453"/>
      <c r="J21" s="564"/>
    </row>
    <row r="22" spans="1:10" s="194" customFormat="1" ht="15" customHeight="1" x14ac:dyDescent="0.3">
      <c r="A22" s="196" t="s">
        <v>321</v>
      </c>
      <c r="B22" s="451" t="s">
        <v>428</v>
      </c>
      <c r="C22" s="409"/>
      <c r="D22" s="453" t="s">
        <v>296</v>
      </c>
      <c r="E22" s="453"/>
      <c r="F22" s="453"/>
      <c r="G22" s="453"/>
      <c r="H22" s="453"/>
      <c r="I22" s="453"/>
      <c r="J22" s="564"/>
    </row>
    <row r="23" spans="1:10" s="198" customFormat="1" ht="15" customHeight="1" x14ac:dyDescent="0.3">
      <c r="A23" s="196" t="s">
        <v>366</v>
      </c>
      <c r="B23" s="451" t="s">
        <v>428</v>
      </c>
      <c r="C23" s="409"/>
      <c r="D23" s="453" t="s">
        <v>296</v>
      </c>
      <c r="E23" s="453"/>
      <c r="F23" s="453"/>
      <c r="G23" s="453"/>
      <c r="H23" s="453"/>
      <c r="I23" s="453"/>
      <c r="J23" s="564"/>
    </row>
    <row r="24" spans="1:10" s="198" customFormat="1" ht="15" customHeight="1" x14ac:dyDescent="0.3">
      <c r="A24" s="196" t="s">
        <v>392</v>
      </c>
      <c r="B24" s="451" t="s">
        <v>428</v>
      </c>
      <c r="C24" s="409"/>
      <c r="D24" s="453" t="s">
        <v>296</v>
      </c>
      <c r="E24" s="453"/>
      <c r="F24" s="453"/>
      <c r="G24" s="453"/>
      <c r="H24" s="453"/>
      <c r="I24" s="453"/>
      <c r="J24" s="564"/>
    </row>
    <row r="25" spans="1:10" s="198" customFormat="1" ht="15" customHeight="1" x14ac:dyDescent="0.3">
      <c r="A25" s="196" t="s">
        <v>367</v>
      </c>
      <c r="B25" s="451" t="s">
        <v>428</v>
      </c>
      <c r="C25" s="409"/>
      <c r="D25" s="453" t="s">
        <v>296</v>
      </c>
      <c r="E25" s="453"/>
      <c r="F25" s="453"/>
      <c r="G25" s="453"/>
      <c r="H25" s="453"/>
      <c r="I25" s="453"/>
      <c r="J25" s="564"/>
    </row>
    <row r="26" spans="1:10" s="198" customFormat="1" ht="15" customHeight="1" x14ac:dyDescent="0.3">
      <c r="A26" s="196" t="s">
        <v>369</v>
      </c>
      <c r="B26" s="451" t="s">
        <v>428</v>
      </c>
      <c r="C26" s="409"/>
      <c r="D26" s="453" t="s">
        <v>296</v>
      </c>
      <c r="E26" s="453"/>
      <c r="F26" s="453"/>
      <c r="G26" s="453"/>
      <c r="H26" s="453"/>
      <c r="I26" s="453"/>
      <c r="J26" s="564"/>
    </row>
    <row r="27" spans="1:10" s="198" customFormat="1" ht="15" customHeight="1" x14ac:dyDescent="0.3">
      <c r="A27" s="196" t="s">
        <v>298</v>
      </c>
      <c r="B27" s="451" t="s">
        <v>428</v>
      </c>
      <c r="C27" s="409"/>
      <c r="D27" s="409"/>
      <c r="E27" s="409"/>
      <c r="F27" s="409"/>
      <c r="G27" s="409"/>
      <c r="H27" s="409"/>
      <c r="I27" s="409"/>
      <c r="J27" s="563"/>
    </row>
    <row r="28" spans="1:10" s="198" customFormat="1" ht="15" customHeight="1" x14ac:dyDescent="0.3">
      <c r="A28" s="196" t="s">
        <v>297</v>
      </c>
      <c r="B28" s="451" t="s">
        <v>428</v>
      </c>
      <c r="C28" s="409"/>
      <c r="D28" s="409"/>
      <c r="E28" s="409"/>
      <c r="F28" s="409"/>
      <c r="G28" s="409"/>
      <c r="H28" s="409"/>
      <c r="I28" s="409"/>
      <c r="J28" s="563"/>
    </row>
    <row r="29" spans="1:10" s="198" customFormat="1" ht="15" customHeight="1" x14ac:dyDescent="0.3">
      <c r="A29" s="196" t="s">
        <v>299</v>
      </c>
      <c r="B29" s="451" t="s">
        <v>428</v>
      </c>
      <c r="C29" s="409"/>
      <c r="D29" s="409"/>
      <c r="E29" s="409"/>
      <c r="F29" s="409"/>
      <c r="G29" s="409"/>
      <c r="H29" s="409"/>
      <c r="I29" s="409"/>
      <c r="J29" s="563"/>
    </row>
    <row r="30" spans="1:10" s="198" customFormat="1" ht="15" customHeight="1" thickBot="1" x14ac:dyDescent="0.35">
      <c r="A30" s="196" t="s">
        <v>332</v>
      </c>
      <c r="B30" s="568" t="s">
        <v>428</v>
      </c>
      <c r="C30" s="569"/>
      <c r="D30" s="569"/>
      <c r="E30" s="569"/>
      <c r="F30" s="569"/>
      <c r="G30" s="569"/>
      <c r="H30" s="569"/>
      <c r="I30" s="569"/>
      <c r="J30" s="570"/>
    </row>
    <row r="31" spans="1:10" s="238" customFormat="1" ht="21" customHeight="1" thickBot="1" x14ac:dyDescent="0.3">
      <c r="A31" s="571" t="s">
        <v>322</v>
      </c>
      <c r="B31" s="572"/>
      <c r="C31" s="572"/>
      <c r="D31" s="572"/>
      <c r="E31" s="572"/>
      <c r="F31" s="572"/>
      <c r="G31" s="572"/>
      <c r="H31" s="572"/>
      <c r="I31" s="572"/>
      <c r="J31" s="573"/>
    </row>
    <row r="32" spans="1:10" s="199" customFormat="1" ht="15" customHeight="1" x14ac:dyDescent="0.3">
      <c r="A32" s="185" t="s">
        <v>288</v>
      </c>
      <c r="B32" s="510"/>
      <c r="C32" s="511"/>
      <c r="D32" s="511"/>
      <c r="E32" s="511"/>
      <c r="F32" s="511"/>
      <c r="G32" s="511"/>
      <c r="H32" s="511"/>
      <c r="I32" s="511"/>
      <c r="J32" s="512"/>
    </row>
    <row r="33" spans="1:10" s="199" customFormat="1" ht="15" customHeight="1" x14ac:dyDescent="0.3">
      <c r="A33" s="186" t="s">
        <v>285</v>
      </c>
      <c r="B33" s="455"/>
      <c r="C33" s="456"/>
      <c r="D33" s="456"/>
      <c r="E33" s="456"/>
      <c r="F33" s="456"/>
      <c r="G33" s="456"/>
      <c r="H33" s="456"/>
      <c r="I33" s="456"/>
      <c r="J33" s="457"/>
    </row>
    <row r="34" spans="1:10" s="199" customFormat="1" ht="15" customHeight="1" x14ac:dyDescent="0.3">
      <c r="A34" s="186" t="s">
        <v>289</v>
      </c>
      <c r="B34" s="455"/>
      <c r="C34" s="456"/>
      <c r="D34" s="456"/>
      <c r="E34" s="456"/>
      <c r="F34" s="456"/>
      <c r="G34" s="456"/>
      <c r="H34" s="456"/>
      <c r="I34" s="456"/>
      <c r="J34" s="457"/>
    </row>
    <row r="35" spans="1:10" s="199" customFormat="1" ht="15" customHeight="1" x14ac:dyDescent="0.3">
      <c r="A35" s="186" t="s">
        <v>284</v>
      </c>
      <c r="B35" s="455"/>
      <c r="C35" s="456"/>
      <c r="D35" s="456"/>
      <c r="E35" s="456"/>
      <c r="F35" s="456"/>
      <c r="G35" s="456"/>
      <c r="H35" s="456"/>
      <c r="I35" s="456"/>
      <c r="J35" s="457"/>
    </row>
    <row r="36" spans="1:10" s="199" customFormat="1" ht="15" customHeight="1" x14ac:dyDescent="0.3">
      <c r="A36" s="186" t="s">
        <v>290</v>
      </c>
      <c r="B36" s="252" t="s">
        <v>291</v>
      </c>
      <c r="C36" s="567"/>
      <c r="D36" s="567"/>
      <c r="E36" s="567"/>
      <c r="F36" s="574" t="s">
        <v>474</v>
      </c>
      <c r="G36" s="574"/>
      <c r="H36" s="575"/>
      <c r="I36" s="575"/>
      <c r="J36" s="576"/>
    </row>
    <row r="37" spans="1:10" s="199" customFormat="1" ht="15" customHeight="1" x14ac:dyDescent="0.3">
      <c r="A37" s="186"/>
      <c r="B37" s="252" t="s">
        <v>294</v>
      </c>
      <c r="C37" s="567"/>
      <c r="D37" s="567"/>
      <c r="E37" s="567"/>
      <c r="F37" s="567" t="s">
        <v>17</v>
      </c>
      <c r="G37" s="567"/>
      <c r="H37" s="499"/>
      <c r="I37" s="499"/>
      <c r="J37" s="500"/>
    </row>
    <row r="38" spans="1:10" s="199" customFormat="1" ht="15" customHeight="1" x14ac:dyDescent="0.3">
      <c r="A38" s="186"/>
      <c r="B38" s="455"/>
      <c r="C38" s="456"/>
      <c r="D38" s="456"/>
      <c r="E38" s="456"/>
      <c r="F38" s="456"/>
      <c r="G38" s="456"/>
      <c r="H38" s="456"/>
      <c r="I38" s="456"/>
      <c r="J38" s="457"/>
    </row>
    <row r="39" spans="1:10" s="199" customFormat="1" ht="15" customHeight="1" x14ac:dyDescent="0.3">
      <c r="A39" s="186" t="s">
        <v>316</v>
      </c>
      <c r="B39" s="200" t="s">
        <v>314</v>
      </c>
      <c r="C39" s="200" t="s">
        <v>313</v>
      </c>
      <c r="D39" s="497" t="s">
        <v>306</v>
      </c>
      <c r="E39" s="497"/>
      <c r="F39" s="200" t="s">
        <v>307</v>
      </c>
      <c r="G39" s="499"/>
      <c r="H39" s="499"/>
      <c r="I39" s="499"/>
      <c r="J39" s="500"/>
    </row>
    <row r="40" spans="1:10" s="199" customFormat="1" ht="15" customHeight="1" x14ac:dyDescent="0.3">
      <c r="A40" s="186"/>
      <c r="B40" s="201"/>
      <c r="C40" s="201"/>
      <c r="D40" s="513"/>
      <c r="E40" s="514"/>
      <c r="F40" s="201"/>
      <c r="G40" s="581"/>
      <c r="H40" s="581"/>
      <c r="I40" s="581"/>
      <c r="J40" s="582"/>
    </row>
    <row r="41" spans="1:10" s="199" customFormat="1" ht="15" customHeight="1" x14ac:dyDescent="0.3">
      <c r="A41" s="186" t="s">
        <v>414</v>
      </c>
      <c r="B41" s="200" t="s">
        <v>304</v>
      </c>
      <c r="C41" s="200" t="s">
        <v>323</v>
      </c>
      <c r="D41" s="463" t="s">
        <v>484</v>
      </c>
      <c r="E41" s="464"/>
      <c r="F41" s="200" t="s">
        <v>324</v>
      </c>
      <c r="G41" s="200" t="s">
        <v>420</v>
      </c>
      <c r="H41" s="498"/>
      <c r="I41" s="499"/>
      <c r="J41" s="500"/>
    </row>
    <row r="42" spans="1:10" s="199" customFormat="1" ht="15" customHeight="1" x14ac:dyDescent="0.3">
      <c r="A42" s="186"/>
      <c r="B42" s="201"/>
      <c r="C42" s="201"/>
      <c r="D42" s="513"/>
      <c r="E42" s="514"/>
      <c r="F42" s="201"/>
      <c r="G42" s="258"/>
      <c r="H42" s="498"/>
      <c r="I42" s="499"/>
      <c r="J42" s="500"/>
    </row>
    <row r="43" spans="1:10" s="199" customFormat="1" ht="15" customHeight="1" x14ac:dyDescent="0.3">
      <c r="A43" s="186" t="s">
        <v>415</v>
      </c>
      <c r="B43" s="497" t="s">
        <v>425</v>
      </c>
      <c r="C43" s="497"/>
      <c r="D43" s="463" t="s">
        <v>348</v>
      </c>
      <c r="E43" s="587"/>
      <c r="F43" s="587"/>
      <c r="G43" s="497" t="s">
        <v>426</v>
      </c>
      <c r="H43" s="497"/>
      <c r="I43" s="497"/>
      <c r="J43" s="497"/>
    </row>
    <row r="44" spans="1:10" s="199" customFormat="1" ht="15" customHeight="1" x14ac:dyDescent="0.3">
      <c r="A44" s="242" t="s">
        <v>486</v>
      </c>
      <c r="B44" s="540"/>
      <c r="C44" s="540"/>
      <c r="D44" s="541"/>
      <c r="E44" s="542"/>
      <c r="F44" s="542"/>
      <c r="G44" s="552"/>
      <c r="H44" s="552"/>
      <c r="I44" s="552"/>
      <c r="J44" s="552"/>
    </row>
    <row r="45" spans="1:10" s="199" customFormat="1" ht="15" customHeight="1" x14ac:dyDescent="0.3">
      <c r="A45" s="242" t="s">
        <v>433</v>
      </c>
      <c r="B45" s="540"/>
      <c r="C45" s="540"/>
      <c r="D45" s="541"/>
      <c r="E45" s="542"/>
      <c r="F45" s="542"/>
      <c r="G45" s="552"/>
      <c r="H45" s="552"/>
      <c r="I45" s="552"/>
      <c r="J45" s="552"/>
    </row>
    <row r="46" spans="1:10" s="199" customFormat="1" ht="15" customHeight="1" x14ac:dyDescent="0.3">
      <c r="A46" s="242" t="s">
        <v>434</v>
      </c>
      <c r="B46" s="540"/>
      <c r="C46" s="540"/>
      <c r="D46" s="541"/>
      <c r="E46" s="542"/>
      <c r="F46" s="542"/>
      <c r="G46" s="552"/>
      <c r="H46" s="552"/>
      <c r="I46" s="552"/>
      <c r="J46" s="552"/>
    </row>
    <row r="47" spans="1:10" s="199" customFormat="1" ht="15" customHeight="1" x14ac:dyDescent="0.3">
      <c r="A47" s="242" t="s">
        <v>435</v>
      </c>
      <c r="B47" s="540"/>
      <c r="C47" s="540"/>
      <c r="D47" s="541"/>
      <c r="E47" s="542"/>
      <c r="F47" s="542"/>
      <c r="G47" s="552"/>
      <c r="H47" s="552"/>
      <c r="I47" s="552"/>
      <c r="J47" s="552"/>
    </row>
    <row r="48" spans="1:10" s="199" customFormat="1" ht="15" customHeight="1" x14ac:dyDescent="0.3">
      <c r="A48" s="242" t="s">
        <v>436</v>
      </c>
      <c r="B48" s="544"/>
      <c r="C48" s="553"/>
      <c r="D48" s="544"/>
      <c r="E48" s="545"/>
      <c r="F48" s="553"/>
      <c r="G48" s="578"/>
      <c r="H48" s="579"/>
      <c r="I48" s="579"/>
      <c r="J48" s="580"/>
    </row>
    <row r="49" spans="1:10" s="199" customFormat="1" ht="15" customHeight="1" x14ac:dyDescent="0.3">
      <c r="A49" s="242" t="s">
        <v>437</v>
      </c>
      <c r="B49" s="543"/>
      <c r="C49" s="543"/>
      <c r="D49" s="544"/>
      <c r="E49" s="545"/>
      <c r="F49" s="545"/>
      <c r="G49" s="552"/>
      <c r="H49" s="552"/>
      <c r="I49" s="552"/>
      <c r="J49" s="552"/>
    </row>
    <row r="50" spans="1:10" s="199" customFormat="1" ht="15" customHeight="1" x14ac:dyDescent="0.3">
      <c r="A50" s="186" t="s">
        <v>416</v>
      </c>
      <c r="B50" s="464" t="s">
        <v>346</v>
      </c>
      <c r="C50" s="497"/>
      <c r="D50" s="463" t="s">
        <v>325</v>
      </c>
      <c r="E50" s="587"/>
      <c r="F50" s="464"/>
      <c r="G50" s="546" t="s">
        <v>347</v>
      </c>
      <c r="H50" s="547"/>
      <c r="I50" s="547"/>
      <c r="J50" s="548"/>
    </row>
    <row r="51" spans="1:10" s="199" customFormat="1" ht="26.25" customHeight="1" thickBot="1" x14ac:dyDescent="0.35">
      <c r="A51" s="243" t="s">
        <v>438</v>
      </c>
      <c r="B51" s="583"/>
      <c r="C51" s="583"/>
      <c r="D51" s="549"/>
      <c r="E51" s="550"/>
      <c r="F51" s="584"/>
      <c r="G51" s="549"/>
      <c r="H51" s="550"/>
      <c r="I51" s="550"/>
      <c r="J51" s="551"/>
    </row>
    <row r="52" spans="1:10" s="199" customFormat="1" ht="38.25" customHeight="1" x14ac:dyDescent="0.3">
      <c r="A52" s="188" t="s">
        <v>328</v>
      </c>
      <c r="B52" s="213" t="s">
        <v>292</v>
      </c>
      <c r="C52" s="214" t="s">
        <v>293</v>
      </c>
      <c r="D52" s="223" t="s">
        <v>357</v>
      </c>
      <c r="E52" s="214" t="s">
        <v>326</v>
      </c>
      <c r="F52" s="214" t="s">
        <v>370</v>
      </c>
      <c r="G52" s="214" t="s">
        <v>321</v>
      </c>
      <c r="H52" s="214" t="s">
        <v>408</v>
      </c>
      <c r="I52" s="585" t="s">
        <v>329</v>
      </c>
      <c r="J52" s="586"/>
    </row>
    <row r="53" spans="1:10" s="199" customFormat="1" ht="15" customHeight="1" x14ac:dyDescent="0.3">
      <c r="A53" s="259" t="s">
        <v>354</v>
      </c>
      <c r="B53" s="216"/>
      <c r="C53" s="217"/>
      <c r="D53" s="210"/>
      <c r="E53" s="210"/>
      <c r="I53" s="456"/>
      <c r="J53" s="577"/>
    </row>
    <row r="54" spans="1:10" s="199" customFormat="1" ht="13" x14ac:dyDescent="0.3">
      <c r="A54" s="221"/>
      <c r="B54" s="216"/>
      <c r="C54" s="217"/>
      <c r="D54" s="210"/>
      <c r="E54" s="210"/>
      <c r="I54" s="456"/>
      <c r="J54" s="577"/>
    </row>
    <row r="55" spans="1:10" s="199" customFormat="1" ht="13" x14ac:dyDescent="0.3">
      <c r="A55" s="221" t="s">
        <v>327</v>
      </c>
      <c r="B55" s="216"/>
      <c r="C55" s="217"/>
      <c r="D55" s="210"/>
      <c r="E55" s="210"/>
      <c r="I55" s="456"/>
      <c r="J55" s="577"/>
    </row>
    <row r="56" spans="1:10" s="199" customFormat="1" ht="13" x14ac:dyDescent="0.3">
      <c r="A56" s="221" t="s">
        <v>330</v>
      </c>
      <c r="B56" s="216"/>
      <c r="C56" s="217"/>
      <c r="D56" s="210"/>
      <c r="E56" s="210"/>
      <c r="I56" s="456"/>
      <c r="J56" s="577"/>
    </row>
    <row r="57" spans="1:10" s="199" customFormat="1" ht="13" x14ac:dyDescent="0.3">
      <c r="A57" s="221" t="s">
        <v>331</v>
      </c>
      <c r="B57" s="216"/>
      <c r="C57" s="217"/>
      <c r="D57" s="210"/>
      <c r="E57" s="210"/>
      <c r="I57" s="456"/>
      <c r="J57" s="577"/>
    </row>
    <row r="58" spans="1:10" s="199" customFormat="1" ht="13" x14ac:dyDescent="0.3">
      <c r="A58" s="215"/>
      <c r="B58" s="216"/>
      <c r="C58" s="217"/>
      <c r="D58" s="210"/>
      <c r="E58" s="210"/>
      <c r="I58" s="456"/>
      <c r="J58" s="577"/>
    </row>
    <row r="59" spans="1:10" s="199" customFormat="1" ht="13" x14ac:dyDescent="0.3">
      <c r="A59" s="215"/>
      <c r="B59" s="216"/>
      <c r="C59" s="217"/>
      <c r="D59" s="210"/>
      <c r="E59" s="210"/>
      <c r="I59" s="456"/>
      <c r="J59" s="577"/>
    </row>
    <row r="60" spans="1:10" s="199" customFormat="1" ht="12.75" customHeight="1" thickBot="1" x14ac:dyDescent="0.35">
      <c r="A60" s="218" t="s">
        <v>295</v>
      </c>
      <c r="B60" s="216"/>
      <c r="C60" s="217"/>
      <c r="D60" s="210"/>
      <c r="E60" s="210"/>
      <c r="H60" s="236" t="s">
        <v>424</v>
      </c>
      <c r="I60" s="591">
        <f>SUM(J53:J59)</f>
        <v>0</v>
      </c>
      <c r="J60" s="592"/>
    </row>
    <row r="61" spans="1:10" s="239" customFormat="1" ht="20.25" customHeight="1" thickBot="1" x14ac:dyDescent="0.4">
      <c r="A61" s="448" t="s">
        <v>343</v>
      </c>
      <c r="B61" s="449"/>
      <c r="C61" s="449"/>
      <c r="D61" s="449"/>
      <c r="E61" s="449"/>
      <c r="F61" s="449"/>
      <c r="G61" s="449"/>
      <c r="H61" s="449"/>
      <c r="I61" s="449"/>
      <c r="J61" s="450"/>
    </row>
    <row r="62" spans="1:10" s="206" customFormat="1" ht="39" x14ac:dyDescent="0.3">
      <c r="A62" s="219" t="s">
        <v>371</v>
      </c>
      <c r="B62" s="451"/>
      <c r="C62" s="409"/>
      <c r="D62" s="409"/>
      <c r="E62" s="409"/>
      <c r="F62" s="409"/>
      <c r="G62" s="409"/>
      <c r="H62" s="409"/>
      <c r="I62" s="409"/>
      <c r="J62" s="410"/>
    </row>
    <row r="63" spans="1:10" s="206" customFormat="1" ht="16" customHeight="1" x14ac:dyDescent="0.3">
      <c r="A63" s="219" t="s">
        <v>372</v>
      </c>
      <c r="B63" s="451"/>
      <c r="C63" s="409"/>
      <c r="D63" s="409"/>
      <c r="E63" s="409"/>
      <c r="F63" s="409"/>
      <c r="G63" s="409"/>
      <c r="H63" s="409"/>
      <c r="I63" s="409"/>
      <c r="J63" s="410"/>
    </row>
    <row r="64" spans="1:10" s="206" customFormat="1" ht="16" customHeight="1" thickBot="1" x14ac:dyDescent="0.35">
      <c r="A64" s="196" t="s">
        <v>373</v>
      </c>
      <c r="B64" s="451"/>
      <c r="C64" s="409"/>
      <c r="D64" s="409"/>
      <c r="E64" s="409"/>
      <c r="F64" s="409"/>
      <c r="G64" s="409"/>
      <c r="H64" s="409"/>
      <c r="I64" s="409"/>
      <c r="J64" s="410"/>
    </row>
    <row r="65" spans="1:10" s="199" customFormat="1" ht="35.5" customHeight="1" x14ac:dyDescent="0.3">
      <c r="A65" s="338" t="s">
        <v>393</v>
      </c>
      <c r="B65" s="224" t="s">
        <v>344</v>
      </c>
      <c r="C65" s="225" t="s">
        <v>292</v>
      </c>
      <c r="D65" s="588" t="s">
        <v>293</v>
      </c>
      <c r="E65" s="588"/>
      <c r="F65" s="225" t="s">
        <v>370</v>
      </c>
      <c r="G65" s="225" t="s">
        <v>321</v>
      </c>
      <c r="H65" s="225" t="s">
        <v>408</v>
      </c>
      <c r="I65" s="589" t="s">
        <v>329</v>
      </c>
      <c r="J65" s="590"/>
    </row>
    <row r="66" spans="1:10" s="199" customFormat="1" ht="15" customHeight="1" x14ac:dyDescent="0.3">
      <c r="A66" s="259" t="s">
        <v>354</v>
      </c>
      <c r="B66" s="216"/>
      <c r="D66" s="599"/>
      <c r="E66" s="599"/>
      <c r="I66" s="456"/>
      <c r="J66" s="577"/>
    </row>
    <row r="67" spans="1:10" s="199" customFormat="1" ht="13" x14ac:dyDescent="0.3">
      <c r="A67" s="221"/>
      <c r="B67" s="216"/>
      <c r="D67" s="599"/>
      <c r="E67" s="599"/>
      <c r="I67" s="456"/>
      <c r="J67" s="577"/>
    </row>
    <row r="68" spans="1:10" s="199" customFormat="1" ht="13" x14ac:dyDescent="0.3">
      <c r="A68" s="221" t="s">
        <v>327</v>
      </c>
      <c r="B68" s="216"/>
      <c r="D68" s="599"/>
      <c r="E68" s="599"/>
      <c r="I68" s="456"/>
      <c r="J68" s="577"/>
    </row>
    <row r="69" spans="1:10" s="199" customFormat="1" ht="13" x14ac:dyDescent="0.3">
      <c r="A69" s="221" t="s">
        <v>330</v>
      </c>
      <c r="B69" s="216"/>
      <c r="D69" s="599"/>
      <c r="E69" s="599"/>
      <c r="I69" s="456"/>
      <c r="J69" s="577"/>
    </row>
    <row r="70" spans="1:10" s="199" customFormat="1" ht="13" x14ac:dyDescent="0.3">
      <c r="A70" s="221" t="s">
        <v>331</v>
      </c>
      <c r="B70" s="216"/>
      <c r="D70" s="599"/>
      <c r="E70" s="599"/>
      <c r="I70" s="456"/>
      <c r="J70" s="577"/>
    </row>
    <row r="71" spans="1:10" s="199" customFormat="1" ht="13" x14ac:dyDescent="0.3">
      <c r="A71" s="215"/>
      <c r="B71" s="216"/>
      <c r="D71" s="599"/>
      <c r="E71" s="599"/>
      <c r="I71" s="456"/>
      <c r="J71" s="577"/>
    </row>
    <row r="72" spans="1:10" s="199" customFormat="1" ht="13" x14ac:dyDescent="0.3">
      <c r="A72" s="215"/>
      <c r="B72" s="216"/>
      <c r="D72" s="599"/>
      <c r="E72" s="599"/>
      <c r="I72" s="456"/>
      <c r="J72" s="577"/>
    </row>
    <row r="73" spans="1:10" s="199" customFormat="1" ht="12.75" customHeight="1" thickBot="1" x14ac:dyDescent="0.35">
      <c r="A73" s="218" t="s">
        <v>295</v>
      </c>
      <c r="B73" s="216"/>
      <c r="D73" s="600" t="s">
        <v>345</v>
      </c>
      <c r="E73" s="600"/>
      <c r="F73" s="600"/>
      <c r="G73" s="600"/>
      <c r="H73" s="600"/>
      <c r="I73" s="591">
        <f>SUM(J66:J72)</f>
        <v>0</v>
      </c>
      <c r="J73" s="592"/>
    </row>
    <row r="74" spans="1:10" s="187" customFormat="1" ht="26.25" customHeight="1" thickBot="1" x14ac:dyDescent="0.35">
      <c r="A74" s="202" t="s">
        <v>334</v>
      </c>
      <c r="B74" s="593" t="s">
        <v>333</v>
      </c>
      <c r="C74" s="594"/>
      <c r="D74" s="594"/>
      <c r="E74" s="595"/>
      <c r="F74" s="596" t="s">
        <v>368</v>
      </c>
      <c r="G74" s="597"/>
      <c r="H74" s="597"/>
      <c r="I74" s="597"/>
      <c r="J74" s="598"/>
    </row>
    <row r="75" spans="1:10" s="187" customFormat="1" ht="14.25" customHeight="1" x14ac:dyDescent="0.3">
      <c r="A75" s="203"/>
      <c r="B75" s="465"/>
      <c r="C75" s="465"/>
      <c r="D75" s="465"/>
      <c r="E75" s="465"/>
      <c r="F75" s="465"/>
      <c r="G75" s="465"/>
      <c r="H75" s="465"/>
      <c r="I75" s="465"/>
      <c r="J75" s="521"/>
    </row>
    <row r="76" spans="1:10" s="164" customFormat="1" ht="14.15" customHeight="1" x14ac:dyDescent="0.3">
      <c r="A76" s="204"/>
      <c r="B76" s="418"/>
      <c r="C76" s="418"/>
      <c r="D76" s="418"/>
      <c r="E76" s="418"/>
      <c r="F76" s="418"/>
      <c r="G76" s="418"/>
      <c r="H76" s="418"/>
      <c r="I76" s="418"/>
      <c r="J76" s="419"/>
    </row>
    <row r="77" spans="1:10" s="164" customFormat="1" ht="14.15" customHeight="1" x14ac:dyDescent="0.3">
      <c r="A77" s="204"/>
      <c r="B77" s="418"/>
      <c r="C77" s="418"/>
      <c r="D77" s="418"/>
      <c r="E77" s="418"/>
      <c r="F77" s="418"/>
      <c r="G77" s="418"/>
      <c r="H77" s="418"/>
      <c r="I77" s="418"/>
      <c r="J77" s="419"/>
    </row>
    <row r="78" spans="1:10" s="164" customFormat="1" ht="14.15" customHeight="1" x14ac:dyDescent="0.3">
      <c r="A78" s="204"/>
      <c r="B78" s="418"/>
      <c r="C78" s="418"/>
      <c r="D78" s="418"/>
      <c r="E78" s="418"/>
      <c r="F78" s="418"/>
      <c r="G78" s="418"/>
      <c r="H78" s="418"/>
      <c r="I78" s="418"/>
      <c r="J78" s="419"/>
    </row>
    <row r="79" spans="1:10" s="164" customFormat="1" ht="14.15" customHeight="1" x14ac:dyDescent="0.3">
      <c r="A79" s="204"/>
      <c r="B79" s="418"/>
      <c r="C79" s="418"/>
      <c r="D79" s="418"/>
      <c r="E79" s="418"/>
      <c r="F79" s="418"/>
      <c r="G79" s="418"/>
      <c r="H79" s="418"/>
      <c r="I79" s="418"/>
      <c r="J79" s="419"/>
    </row>
    <row r="80" spans="1:10" s="164" customFormat="1" ht="14.15" customHeight="1" x14ac:dyDescent="0.3">
      <c r="A80" s="204"/>
      <c r="B80" s="418"/>
      <c r="C80" s="418"/>
      <c r="D80" s="418"/>
      <c r="E80" s="418"/>
      <c r="F80" s="418"/>
      <c r="G80" s="418"/>
      <c r="H80" s="418"/>
      <c r="I80" s="418"/>
      <c r="J80" s="419"/>
    </row>
    <row r="81" spans="1:10" s="164" customFormat="1" ht="14.15" customHeight="1" x14ac:dyDescent="0.3">
      <c r="A81" s="204"/>
      <c r="B81" s="418"/>
      <c r="C81" s="418"/>
      <c r="D81" s="418"/>
      <c r="E81" s="418"/>
      <c r="F81" s="418"/>
      <c r="G81" s="418"/>
      <c r="H81" s="418"/>
      <c r="I81" s="418"/>
      <c r="J81" s="419"/>
    </row>
    <row r="82" spans="1:10" s="164" customFormat="1" ht="14.15" customHeight="1" x14ac:dyDescent="0.3">
      <c r="A82" s="204"/>
      <c r="B82" s="418"/>
      <c r="C82" s="418"/>
      <c r="D82" s="418"/>
      <c r="E82" s="418"/>
      <c r="F82" s="418"/>
      <c r="G82" s="418"/>
      <c r="H82" s="418"/>
      <c r="I82" s="418"/>
      <c r="J82" s="419"/>
    </row>
    <row r="83" spans="1:10" s="164" customFormat="1" ht="14.15" customHeight="1" x14ac:dyDescent="0.3">
      <c r="A83" s="205"/>
      <c r="B83" s="418"/>
      <c r="C83" s="418"/>
      <c r="D83" s="418"/>
      <c r="E83" s="418"/>
      <c r="F83" s="418"/>
      <c r="G83" s="418"/>
      <c r="H83" s="418"/>
      <c r="I83" s="418"/>
      <c r="J83" s="419"/>
    </row>
    <row r="84" spans="1:10" s="164" customFormat="1" ht="14.15" customHeight="1" x14ac:dyDescent="0.3">
      <c r="A84" s="205"/>
      <c r="B84" s="418"/>
      <c r="C84" s="418"/>
      <c r="D84" s="418"/>
      <c r="E84" s="418"/>
      <c r="F84" s="418"/>
      <c r="G84" s="418"/>
      <c r="H84" s="418"/>
      <c r="I84" s="418"/>
      <c r="J84" s="419"/>
    </row>
    <row r="85" spans="1:10" s="164" customFormat="1" ht="14.15" customHeight="1" x14ac:dyDescent="0.3">
      <c r="A85" s="205"/>
      <c r="B85" s="418"/>
      <c r="C85" s="418"/>
      <c r="D85" s="418"/>
      <c r="E85" s="418"/>
      <c r="F85" s="418"/>
      <c r="G85" s="418"/>
      <c r="H85" s="418"/>
      <c r="I85" s="418"/>
      <c r="J85" s="419"/>
    </row>
    <row r="86" spans="1:10" s="164" customFormat="1" ht="14.15" customHeight="1" x14ac:dyDescent="0.3">
      <c r="A86" s="205"/>
      <c r="B86" s="418"/>
      <c r="C86" s="418"/>
      <c r="D86" s="418"/>
      <c r="E86" s="418"/>
      <c r="F86" s="418"/>
      <c r="G86" s="418"/>
      <c r="H86" s="418"/>
      <c r="I86" s="418"/>
      <c r="J86" s="419"/>
    </row>
    <row r="87" spans="1:10" s="164" customFormat="1" ht="14.15" customHeight="1" x14ac:dyDescent="0.3">
      <c r="A87" s="205"/>
      <c r="B87" s="418"/>
      <c r="C87" s="418"/>
      <c r="D87" s="418"/>
      <c r="E87" s="418"/>
      <c r="F87" s="418"/>
      <c r="G87" s="418"/>
      <c r="H87" s="418"/>
      <c r="I87" s="418"/>
      <c r="J87" s="419"/>
    </row>
    <row r="88" spans="1:10" s="164" customFormat="1" ht="14.15" customHeight="1" thickBot="1" x14ac:dyDescent="0.35">
      <c r="A88" s="218" t="s">
        <v>295</v>
      </c>
      <c r="B88" s="418"/>
      <c r="C88" s="418"/>
      <c r="D88" s="418"/>
      <c r="E88" s="418"/>
      <c r="F88" s="418"/>
      <c r="G88" s="418"/>
      <c r="H88" s="418"/>
      <c r="I88" s="418"/>
      <c r="J88" s="419"/>
    </row>
    <row r="89" spans="1:10" s="164" customFormat="1" ht="14.15" customHeight="1" x14ac:dyDescent="0.3">
      <c r="A89" s="203" t="s">
        <v>439</v>
      </c>
      <c r="B89" s="537" t="s">
        <v>422</v>
      </c>
      <c r="C89" s="447"/>
      <c r="D89" s="447"/>
      <c r="E89" s="447"/>
      <c r="F89" s="447" t="s">
        <v>421</v>
      </c>
      <c r="G89" s="447"/>
      <c r="H89" s="447" t="s">
        <v>423</v>
      </c>
      <c r="I89" s="447"/>
      <c r="J89" s="538"/>
    </row>
    <row r="90" spans="1:10" s="164" customFormat="1" ht="14.15" customHeight="1" x14ac:dyDescent="0.3">
      <c r="A90" s="205"/>
      <c r="B90" s="539" t="s">
        <v>422</v>
      </c>
      <c r="C90" s="418"/>
      <c r="D90" s="418"/>
      <c r="E90" s="418"/>
      <c r="F90" s="418" t="s">
        <v>421</v>
      </c>
      <c r="G90" s="418"/>
      <c r="H90" s="418" t="s">
        <v>423</v>
      </c>
      <c r="I90" s="418"/>
      <c r="J90" s="419"/>
    </row>
    <row r="91" spans="1:10" s="164" customFormat="1" ht="14.15" customHeight="1" x14ac:dyDescent="0.3">
      <c r="A91" s="205"/>
      <c r="B91" s="539" t="s">
        <v>422</v>
      </c>
      <c r="C91" s="418"/>
      <c r="D91" s="418"/>
      <c r="E91" s="418"/>
      <c r="F91" s="418" t="s">
        <v>421</v>
      </c>
      <c r="G91" s="418"/>
      <c r="H91" s="418" t="s">
        <v>423</v>
      </c>
      <c r="I91" s="418"/>
      <c r="J91" s="419"/>
    </row>
    <row r="92" spans="1:10" s="164" customFormat="1" ht="14.15" customHeight="1" thickBot="1" x14ac:dyDescent="0.35">
      <c r="A92" s="244"/>
      <c r="B92" s="555" t="s">
        <v>422</v>
      </c>
      <c r="C92" s="458"/>
      <c r="D92" s="458"/>
      <c r="E92" s="458"/>
      <c r="F92" s="458" t="s">
        <v>421</v>
      </c>
      <c r="G92" s="458"/>
      <c r="H92" s="458" t="s">
        <v>423</v>
      </c>
      <c r="I92" s="458"/>
      <c r="J92" s="556"/>
    </row>
    <row r="93" spans="1:10" s="164" customFormat="1" ht="14.15" customHeight="1" x14ac:dyDescent="0.3">
      <c r="A93" s="245" t="s">
        <v>440</v>
      </c>
      <c r="B93" s="537" t="s">
        <v>422</v>
      </c>
      <c r="C93" s="447"/>
      <c r="D93" s="447"/>
      <c r="E93" s="447"/>
      <c r="F93" s="447" t="s">
        <v>421</v>
      </c>
      <c r="G93" s="447"/>
      <c r="H93" s="447" t="s">
        <v>423</v>
      </c>
      <c r="I93" s="447"/>
      <c r="J93" s="538"/>
    </row>
    <row r="94" spans="1:10" s="164" customFormat="1" ht="14.15" customHeight="1" x14ac:dyDescent="0.3">
      <c r="A94" s="234"/>
      <c r="B94" s="539" t="s">
        <v>422</v>
      </c>
      <c r="C94" s="418"/>
      <c r="D94" s="418"/>
      <c r="E94" s="418"/>
      <c r="F94" s="418" t="s">
        <v>421</v>
      </c>
      <c r="G94" s="418"/>
      <c r="H94" s="418" t="s">
        <v>423</v>
      </c>
      <c r="I94" s="418"/>
      <c r="J94" s="419"/>
    </row>
    <row r="95" spans="1:10" s="164" customFormat="1" ht="14.15" customHeight="1" x14ac:dyDescent="0.3">
      <c r="A95" s="234"/>
      <c r="B95" s="539" t="s">
        <v>422</v>
      </c>
      <c r="C95" s="418"/>
      <c r="D95" s="418"/>
      <c r="E95" s="418"/>
      <c r="F95" s="418" t="s">
        <v>421</v>
      </c>
      <c r="G95" s="418"/>
      <c r="H95" s="418" t="s">
        <v>423</v>
      </c>
      <c r="I95" s="418"/>
      <c r="J95" s="419"/>
    </row>
    <row r="96" spans="1:10" s="164" customFormat="1" ht="14.15" customHeight="1" thickBot="1" x14ac:dyDescent="0.35">
      <c r="A96" s="234"/>
      <c r="B96" s="554" t="s">
        <v>422</v>
      </c>
      <c r="C96" s="446"/>
      <c r="D96" s="446"/>
      <c r="E96" s="446"/>
      <c r="F96" s="446" t="s">
        <v>421</v>
      </c>
      <c r="G96" s="446"/>
      <c r="H96" s="446" t="s">
        <v>423</v>
      </c>
      <c r="I96" s="446"/>
      <c r="J96" s="459"/>
    </row>
    <row r="97" spans="1:10" s="164" customFormat="1" ht="18.75" customHeight="1" x14ac:dyDescent="0.3">
      <c r="A97" s="528" t="s">
        <v>441</v>
      </c>
      <c r="B97" s="529"/>
      <c r="C97" s="529"/>
      <c r="D97" s="529"/>
      <c r="E97" s="529"/>
      <c r="F97" s="529"/>
      <c r="G97" s="529"/>
      <c r="H97" s="529"/>
      <c r="I97" s="529"/>
      <c r="J97" s="530"/>
    </row>
    <row r="98" spans="1:10" s="164" customFormat="1" ht="15" customHeight="1" x14ac:dyDescent="0.3">
      <c r="A98" s="531" t="s">
        <v>509</v>
      </c>
      <c r="B98" s="532"/>
      <c r="C98" s="532"/>
      <c r="D98" s="532"/>
      <c r="E98" s="532"/>
      <c r="F98" s="532"/>
      <c r="G98" s="532"/>
      <c r="H98" s="532"/>
      <c r="I98" s="532"/>
      <c r="J98" s="533"/>
    </row>
    <row r="99" spans="1:10" s="164" customFormat="1" ht="18" customHeight="1" thickBot="1" x14ac:dyDescent="0.35">
      <c r="A99" s="534" t="s">
        <v>510</v>
      </c>
      <c r="B99" s="535"/>
      <c r="C99" s="535"/>
      <c r="D99" s="535"/>
      <c r="E99" s="535"/>
      <c r="F99" s="535"/>
      <c r="G99" s="535"/>
      <c r="H99" s="535"/>
      <c r="I99" s="535"/>
      <c r="J99" s="536"/>
    </row>
    <row r="100" spans="1:10" s="239" customFormat="1" ht="22.5" customHeight="1" thickBot="1" x14ac:dyDescent="0.4">
      <c r="A100" s="601" t="s">
        <v>431</v>
      </c>
      <c r="B100" s="602"/>
      <c r="C100" s="602"/>
      <c r="D100" s="602"/>
      <c r="E100" s="602"/>
      <c r="F100" s="602"/>
      <c r="G100" s="602"/>
      <c r="H100" s="602"/>
      <c r="I100" s="602"/>
      <c r="J100" s="603"/>
    </row>
    <row r="101" spans="1:10" s="206" customFormat="1" ht="14.15" customHeight="1" x14ac:dyDescent="0.3">
      <c r="A101" s="438" t="s">
        <v>300</v>
      </c>
      <c r="B101" s="439"/>
      <c r="C101" s="439"/>
      <c r="D101" s="439"/>
      <c r="E101" s="439"/>
      <c r="F101" s="439"/>
      <c r="G101" s="439"/>
      <c r="H101" s="439"/>
      <c r="I101" s="439"/>
      <c r="J101" s="440"/>
    </row>
    <row r="102" spans="1:10" s="206" customFormat="1" ht="14.15" customHeight="1" x14ac:dyDescent="0.3">
      <c r="A102" s="426"/>
      <c r="B102" s="427"/>
      <c r="C102" s="427"/>
      <c r="D102" s="427"/>
      <c r="E102" s="427"/>
      <c r="F102" s="427"/>
      <c r="G102" s="427"/>
      <c r="H102" s="427"/>
      <c r="I102" s="427"/>
      <c r="J102" s="428"/>
    </row>
    <row r="103" spans="1:10" s="206" customFormat="1" ht="14.15" customHeight="1" x14ac:dyDescent="0.3">
      <c r="A103" s="408"/>
      <c r="B103" s="409"/>
      <c r="C103" s="409"/>
      <c r="D103" s="409"/>
      <c r="E103" s="409"/>
      <c r="F103" s="409"/>
      <c r="G103" s="409"/>
      <c r="H103" s="409"/>
      <c r="I103" s="409"/>
      <c r="J103" s="410"/>
    </row>
    <row r="104" spans="1:10" s="206" customFormat="1" ht="14.15" customHeight="1" x14ac:dyDescent="0.3">
      <c r="A104" s="408"/>
      <c r="B104" s="409"/>
      <c r="C104" s="409"/>
      <c r="D104" s="409"/>
      <c r="E104" s="409"/>
      <c r="F104" s="409"/>
      <c r="G104" s="409"/>
      <c r="H104" s="409"/>
      <c r="I104" s="409"/>
      <c r="J104" s="410"/>
    </row>
    <row r="105" spans="1:10" s="206" customFormat="1" ht="14.15" customHeight="1" x14ac:dyDescent="0.3">
      <c r="A105" s="408"/>
      <c r="B105" s="409"/>
      <c r="C105" s="409"/>
      <c r="D105" s="409"/>
      <c r="E105" s="409"/>
      <c r="F105" s="409"/>
      <c r="G105" s="409"/>
      <c r="H105" s="409"/>
      <c r="I105" s="409"/>
      <c r="J105" s="410"/>
    </row>
    <row r="106" spans="1:10" s="207" customFormat="1" ht="14.15" customHeight="1" x14ac:dyDescent="0.3">
      <c r="A106" s="438" t="s">
        <v>487</v>
      </c>
      <c r="B106" s="439"/>
      <c r="C106" s="439"/>
      <c r="D106" s="439"/>
      <c r="E106" s="439"/>
      <c r="F106" s="439"/>
      <c r="G106" s="439"/>
      <c r="H106" s="439"/>
      <c r="I106" s="439"/>
      <c r="J106" s="440"/>
    </row>
    <row r="107" spans="1:10" s="207" customFormat="1" ht="14.15" customHeight="1" x14ac:dyDescent="0.3">
      <c r="A107" s="408"/>
      <c r="B107" s="409"/>
      <c r="C107" s="409"/>
      <c r="D107" s="409"/>
      <c r="E107" s="409"/>
      <c r="F107" s="409"/>
      <c r="G107" s="409"/>
      <c r="H107" s="409"/>
      <c r="I107" s="409"/>
      <c r="J107" s="410"/>
    </row>
    <row r="108" spans="1:10" s="207" customFormat="1" ht="14.15" customHeight="1" x14ac:dyDescent="0.3">
      <c r="A108" s="408"/>
      <c r="B108" s="409"/>
      <c r="C108" s="409"/>
      <c r="D108" s="409"/>
      <c r="E108" s="409"/>
      <c r="F108" s="409"/>
      <c r="G108" s="409"/>
      <c r="H108" s="409"/>
      <c r="I108" s="409"/>
      <c r="J108" s="410"/>
    </row>
    <row r="109" spans="1:10" s="207" customFormat="1" ht="14.15" customHeight="1" x14ac:dyDescent="0.3">
      <c r="A109" s="408"/>
      <c r="B109" s="409"/>
      <c r="C109" s="409"/>
      <c r="D109" s="409"/>
      <c r="E109" s="409"/>
      <c r="F109" s="409"/>
      <c r="G109" s="409"/>
      <c r="H109" s="409"/>
      <c r="I109" s="409"/>
      <c r="J109" s="410"/>
    </row>
    <row r="110" spans="1:10" s="207" customFormat="1" ht="14.15" customHeight="1" x14ac:dyDescent="0.3">
      <c r="A110" s="408"/>
      <c r="B110" s="409"/>
      <c r="C110" s="409"/>
      <c r="D110" s="409"/>
      <c r="E110" s="409"/>
      <c r="F110" s="409"/>
      <c r="G110" s="409"/>
      <c r="H110" s="409"/>
      <c r="I110" s="409"/>
      <c r="J110" s="410"/>
    </row>
    <row r="111" spans="1:10" s="207" customFormat="1" ht="17" customHeight="1" x14ac:dyDescent="0.3">
      <c r="A111" s="525" t="s">
        <v>500</v>
      </c>
      <c r="B111" s="439"/>
      <c r="C111" s="439"/>
      <c r="D111" s="439"/>
      <c r="E111" s="439"/>
      <c r="F111" s="439"/>
      <c r="G111" s="439"/>
      <c r="H111" s="439"/>
      <c r="I111" s="439"/>
      <c r="J111" s="440"/>
    </row>
    <row r="112" spans="1:10" s="207" customFormat="1" ht="14.15" customHeight="1" x14ac:dyDescent="0.3">
      <c r="A112" s="408"/>
      <c r="B112" s="409"/>
      <c r="C112" s="409"/>
      <c r="D112" s="409"/>
      <c r="E112" s="409"/>
      <c r="F112" s="409"/>
      <c r="G112" s="409"/>
      <c r="H112" s="409"/>
      <c r="I112" s="409"/>
      <c r="J112" s="410"/>
    </row>
    <row r="113" spans="1:10" s="207" customFormat="1" ht="14.15" customHeight="1" x14ac:dyDescent="0.3">
      <c r="A113" s="408"/>
      <c r="B113" s="409"/>
      <c r="C113" s="409"/>
      <c r="D113" s="409"/>
      <c r="E113" s="409"/>
      <c r="F113" s="409"/>
      <c r="G113" s="409"/>
      <c r="H113" s="409"/>
      <c r="I113" s="409"/>
      <c r="J113" s="410"/>
    </row>
    <row r="114" spans="1:10" s="207" customFormat="1" ht="14.15" customHeight="1" x14ac:dyDescent="0.3">
      <c r="A114" s="408"/>
      <c r="B114" s="409"/>
      <c r="C114" s="409"/>
      <c r="D114" s="409"/>
      <c r="E114" s="409"/>
      <c r="F114" s="409"/>
      <c r="G114" s="409"/>
      <c r="H114" s="409"/>
      <c r="I114" s="409"/>
      <c r="J114" s="410"/>
    </row>
    <row r="115" spans="1:10" s="207" customFormat="1" ht="14.15" customHeight="1" x14ac:dyDescent="0.3">
      <c r="A115" s="408"/>
      <c r="B115" s="409"/>
      <c r="C115" s="409"/>
      <c r="D115" s="409"/>
      <c r="E115" s="409"/>
      <c r="F115" s="409"/>
      <c r="G115" s="409"/>
      <c r="H115" s="409"/>
      <c r="I115" s="409"/>
      <c r="J115" s="410"/>
    </row>
    <row r="116" spans="1:10" s="207" customFormat="1" ht="27.75" customHeight="1" x14ac:dyDescent="0.3">
      <c r="A116" s="525" t="s">
        <v>488</v>
      </c>
      <c r="B116" s="439"/>
      <c r="C116" s="439"/>
      <c r="D116" s="439"/>
      <c r="E116" s="439"/>
      <c r="F116" s="439"/>
      <c r="G116" s="439"/>
      <c r="H116" s="439"/>
      <c r="I116" s="439"/>
      <c r="J116" s="440"/>
    </row>
    <row r="117" spans="1:10" s="207" customFormat="1" ht="14.15" customHeight="1" x14ac:dyDescent="0.3">
      <c r="A117" s="408"/>
      <c r="B117" s="409"/>
      <c r="C117" s="409"/>
      <c r="D117" s="409"/>
      <c r="E117" s="409"/>
      <c r="F117" s="409"/>
      <c r="G117" s="409"/>
      <c r="H117" s="409"/>
      <c r="I117" s="409"/>
      <c r="J117" s="410"/>
    </row>
    <row r="118" spans="1:10" s="207" customFormat="1" ht="14.15" customHeight="1" x14ac:dyDescent="0.3">
      <c r="A118" s="408"/>
      <c r="B118" s="409"/>
      <c r="C118" s="409"/>
      <c r="D118" s="409"/>
      <c r="E118" s="409"/>
      <c r="F118" s="409"/>
      <c r="G118" s="409"/>
      <c r="H118" s="409"/>
      <c r="I118" s="409"/>
      <c r="J118" s="410"/>
    </row>
    <row r="119" spans="1:10" s="207" customFormat="1" ht="14.15" customHeight="1" x14ac:dyDescent="0.3">
      <c r="A119" s="408"/>
      <c r="B119" s="409"/>
      <c r="C119" s="409"/>
      <c r="D119" s="409"/>
      <c r="E119" s="409"/>
      <c r="F119" s="409"/>
      <c r="G119" s="409"/>
      <c r="H119" s="409"/>
      <c r="I119" s="409"/>
      <c r="J119" s="410"/>
    </row>
    <row r="120" spans="1:10" s="207" customFormat="1" ht="14.15" customHeight="1" x14ac:dyDescent="0.3">
      <c r="A120" s="408"/>
      <c r="B120" s="409"/>
      <c r="C120" s="409"/>
      <c r="D120" s="409"/>
      <c r="E120" s="409"/>
      <c r="F120" s="409"/>
      <c r="G120" s="409"/>
      <c r="H120" s="409"/>
      <c r="I120" s="409"/>
      <c r="J120" s="410"/>
    </row>
    <row r="121" spans="1:10" s="207" customFormat="1" ht="14.15" customHeight="1" x14ac:dyDescent="0.3">
      <c r="A121" s="438" t="s">
        <v>489</v>
      </c>
      <c r="B121" s="439"/>
      <c r="C121" s="439"/>
      <c r="D121" s="439"/>
      <c r="E121" s="439"/>
      <c r="F121" s="439"/>
      <c r="G121" s="439"/>
      <c r="H121" s="439"/>
      <c r="I121" s="439"/>
      <c r="J121" s="440"/>
    </row>
    <row r="122" spans="1:10" s="207" customFormat="1" ht="14.15" customHeight="1" x14ac:dyDescent="0.3">
      <c r="A122" s="408"/>
      <c r="B122" s="409"/>
      <c r="C122" s="409"/>
      <c r="D122" s="409"/>
      <c r="E122" s="409"/>
      <c r="F122" s="409"/>
      <c r="G122" s="409"/>
      <c r="H122" s="409"/>
      <c r="I122" s="409"/>
      <c r="J122" s="410"/>
    </row>
    <row r="123" spans="1:10" s="207" customFormat="1" ht="14.15" customHeight="1" x14ac:dyDescent="0.3">
      <c r="A123" s="408"/>
      <c r="B123" s="409"/>
      <c r="C123" s="409"/>
      <c r="D123" s="409"/>
      <c r="E123" s="409"/>
      <c r="F123" s="409"/>
      <c r="G123" s="409"/>
      <c r="H123" s="409"/>
      <c r="I123" s="409"/>
      <c r="J123" s="410"/>
    </row>
    <row r="124" spans="1:10" s="207" customFormat="1" ht="14.15" customHeight="1" x14ac:dyDescent="0.3">
      <c r="A124" s="408"/>
      <c r="B124" s="409"/>
      <c r="C124" s="409"/>
      <c r="D124" s="409"/>
      <c r="E124" s="409"/>
      <c r="F124" s="409"/>
      <c r="G124" s="409"/>
      <c r="H124" s="409"/>
      <c r="I124" s="409"/>
      <c r="J124" s="410"/>
    </row>
    <row r="125" spans="1:10" s="207" customFormat="1" ht="14.15" customHeight="1" x14ac:dyDescent="0.3">
      <c r="A125" s="438"/>
      <c r="B125" s="439"/>
      <c r="C125" s="439"/>
      <c r="D125" s="439"/>
      <c r="E125" s="439"/>
      <c r="F125" s="439"/>
      <c r="G125" s="439"/>
      <c r="H125" s="439"/>
      <c r="I125" s="439"/>
      <c r="J125" s="440"/>
    </row>
    <row r="126" spans="1:10" s="207" customFormat="1" ht="14.15" customHeight="1" x14ac:dyDescent="0.3">
      <c r="A126" s="438" t="s">
        <v>490</v>
      </c>
      <c r="B126" s="439"/>
      <c r="C126" s="439"/>
      <c r="D126" s="439"/>
      <c r="E126" s="439"/>
      <c r="F126" s="439"/>
      <c r="G126" s="439"/>
      <c r="H126" s="439"/>
      <c r="I126" s="439"/>
      <c r="J126" s="440"/>
    </row>
    <row r="127" spans="1:10" s="207" customFormat="1" ht="14.15" customHeight="1" x14ac:dyDescent="0.3">
      <c r="A127" s="408"/>
      <c r="B127" s="409"/>
      <c r="C127" s="409"/>
      <c r="D127" s="409"/>
      <c r="E127" s="409"/>
      <c r="F127" s="409"/>
      <c r="G127" s="409"/>
      <c r="H127" s="409"/>
      <c r="I127" s="409"/>
      <c r="J127" s="410"/>
    </row>
    <row r="128" spans="1:10" s="207" customFormat="1" ht="14.15" customHeight="1" x14ac:dyDescent="0.3">
      <c r="A128" s="408"/>
      <c r="B128" s="409"/>
      <c r="C128" s="409"/>
      <c r="D128" s="409"/>
      <c r="E128" s="409"/>
      <c r="F128" s="409"/>
      <c r="G128" s="409"/>
      <c r="H128" s="409"/>
      <c r="I128" s="409"/>
      <c r="J128" s="410"/>
    </row>
    <row r="129" spans="1:10" s="207" customFormat="1" ht="14.15" customHeight="1" x14ac:dyDescent="0.3">
      <c r="A129" s="408"/>
      <c r="B129" s="409"/>
      <c r="C129" s="409"/>
      <c r="D129" s="409"/>
      <c r="E129" s="409"/>
      <c r="F129" s="409"/>
      <c r="G129" s="409"/>
      <c r="H129" s="409"/>
      <c r="I129" s="409"/>
      <c r="J129" s="410"/>
    </row>
    <row r="130" spans="1:10" s="207" customFormat="1" ht="14.15" customHeight="1" x14ac:dyDescent="0.3">
      <c r="A130" s="408"/>
      <c r="B130" s="409"/>
      <c r="C130" s="409"/>
      <c r="D130" s="409"/>
      <c r="E130" s="409"/>
      <c r="F130" s="409"/>
      <c r="G130" s="409"/>
      <c r="H130" s="409"/>
      <c r="I130" s="409"/>
      <c r="J130" s="410"/>
    </row>
    <row r="131" spans="1:10" s="207" customFormat="1" ht="14.15" customHeight="1" x14ac:dyDescent="0.3">
      <c r="A131" s="438" t="s">
        <v>491</v>
      </c>
      <c r="B131" s="439"/>
      <c r="C131" s="439"/>
      <c r="D131" s="439"/>
      <c r="E131" s="439"/>
      <c r="F131" s="439"/>
      <c r="G131" s="439"/>
      <c r="H131" s="439"/>
      <c r="I131" s="439"/>
      <c r="J131" s="440"/>
    </row>
    <row r="132" spans="1:10" s="207" customFormat="1" ht="14.15" customHeight="1" x14ac:dyDescent="0.3">
      <c r="A132" s="408"/>
      <c r="B132" s="409"/>
      <c r="C132" s="409"/>
      <c r="D132" s="409"/>
      <c r="E132" s="409"/>
      <c r="F132" s="409"/>
      <c r="G132" s="409"/>
      <c r="H132" s="409"/>
      <c r="I132" s="409"/>
      <c r="J132" s="410"/>
    </row>
    <row r="133" spans="1:10" s="207" customFormat="1" ht="14.15" customHeight="1" x14ac:dyDescent="0.3">
      <c r="A133" s="408"/>
      <c r="B133" s="409"/>
      <c r="C133" s="409"/>
      <c r="D133" s="409"/>
      <c r="E133" s="409"/>
      <c r="F133" s="409"/>
      <c r="G133" s="409"/>
      <c r="H133" s="409"/>
      <c r="I133" s="409"/>
      <c r="J133" s="410"/>
    </row>
    <row r="134" spans="1:10" s="207" customFormat="1" ht="14.15" customHeight="1" x14ac:dyDescent="0.3">
      <c r="A134" s="408"/>
      <c r="B134" s="409"/>
      <c r="C134" s="409"/>
      <c r="D134" s="409"/>
      <c r="E134" s="409"/>
      <c r="F134" s="409"/>
      <c r="G134" s="409"/>
      <c r="H134" s="409"/>
      <c r="I134" s="409"/>
      <c r="J134" s="410"/>
    </row>
    <row r="135" spans="1:10" s="207" customFormat="1" ht="21.75" customHeight="1" x14ac:dyDescent="0.3">
      <c r="A135" s="438" t="s">
        <v>492</v>
      </c>
      <c r="B135" s="439"/>
      <c r="C135" s="439"/>
      <c r="D135" s="439"/>
      <c r="E135" s="439"/>
      <c r="F135" s="439"/>
      <c r="G135" s="439"/>
      <c r="H135" s="439"/>
      <c r="I135" s="439"/>
      <c r="J135" s="440"/>
    </row>
    <row r="136" spans="1:10" s="207" customFormat="1" ht="17.25" customHeight="1" x14ac:dyDescent="0.3">
      <c r="A136" s="408"/>
      <c r="B136" s="409"/>
      <c r="C136" s="409"/>
      <c r="D136" s="409"/>
      <c r="E136" s="409"/>
      <c r="F136" s="409"/>
      <c r="G136" s="409"/>
      <c r="H136" s="409"/>
      <c r="I136" s="409"/>
      <c r="J136" s="410"/>
    </row>
    <row r="137" spans="1:10" s="207" customFormat="1" ht="14.15" customHeight="1" x14ac:dyDescent="0.3">
      <c r="A137" s="408"/>
      <c r="B137" s="409"/>
      <c r="C137" s="409"/>
      <c r="D137" s="409"/>
      <c r="E137" s="409"/>
      <c r="F137" s="409"/>
      <c r="G137" s="409"/>
      <c r="H137" s="409"/>
      <c r="I137" s="409"/>
      <c r="J137" s="410"/>
    </row>
    <row r="138" spans="1:10" s="207" customFormat="1" ht="14.15" customHeight="1" thickBot="1" x14ac:dyDescent="0.35">
      <c r="A138" s="408"/>
      <c r="B138" s="409"/>
      <c r="C138" s="409"/>
      <c r="D138" s="409"/>
      <c r="E138" s="409"/>
      <c r="F138" s="409"/>
      <c r="G138" s="409"/>
      <c r="H138" s="409"/>
      <c r="I138" s="409"/>
      <c r="J138" s="410"/>
    </row>
    <row r="139" spans="1:10" s="206" customFormat="1" ht="21" customHeight="1" thickBot="1" x14ac:dyDescent="0.35">
      <c r="A139" s="441" t="s">
        <v>336</v>
      </c>
      <c r="B139" s="442"/>
      <c r="C139" s="442"/>
      <c r="D139" s="442"/>
      <c r="E139" s="442"/>
      <c r="F139" s="442"/>
      <c r="G139" s="442"/>
      <c r="H139" s="442"/>
      <c r="I139" s="442"/>
      <c r="J139" s="443"/>
    </row>
    <row r="140" spans="1:10" s="164" customFormat="1" ht="20.149999999999999" customHeight="1" x14ac:dyDescent="0.3">
      <c r="A140" s="190" t="s">
        <v>226</v>
      </c>
      <c r="B140" s="424"/>
      <c r="C140" s="424"/>
      <c r="D140" s="424"/>
      <c r="E140" s="424"/>
      <c r="F140" s="424"/>
      <c r="G140" s="424"/>
      <c r="H140" s="424"/>
      <c r="I140" s="424"/>
      <c r="J140" s="425"/>
    </row>
    <row r="141" spans="1:10" s="164" customFormat="1" ht="15" customHeight="1" x14ac:dyDescent="0.3">
      <c r="A141" s="423"/>
      <c r="B141" s="424"/>
      <c r="C141" s="424"/>
      <c r="D141" s="424"/>
      <c r="E141" s="424"/>
      <c r="F141" s="424"/>
      <c r="G141" s="424"/>
      <c r="H141" s="424"/>
      <c r="I141" s="424"/>
      <c r="J141" s="425"/>
    </row>
    <row r="142" spans="1:10" s="164" customFormat="1" ht="15" customHeight="1" x14ac:dyDescent="0.3">
      <c r="A142" s="220" t="s">
        <v>221</v>
      </c>
      <c r="B142" s="445" t="s">
        <v>303</v>
      </c>
      <c r="C142" s="445"/>
      <c r="D142" s="445"/>
      <c r="E142" s="406" t="s">
        <v>302</v>
      </c>
      <c r="F142" s="406"/>
      <c r="G142" s="406"/>
      <c r="H142" s="406"/>
      <c r="I142" s="406"/>
      <c r="J142" s="407"/>
    </row>
    <row r="143" spans="1:10" s="164" customFormat="1" ht="15" customHeight="1" x14ac:dyDescent="0.3">
      <c r="A143" s="189"/>
      <c r="B143" s="406"/>
      <c r="C143" s="406"/>
      <c r="D143" s="406"/>
      <c r="E143" s="406"/>
      <c r="F143" s="406"/>
      <c r="G143" s="406"/>
      <c r="H143" s="406"/>
      <c r="I143" s="406"/>
      <c r="J143" s="407"/>
    </row>
    <row r="144" spans="1:10" s="164" customFormat="1" ht="15" customHeight="1" x14ac:dyDescent="0.3">
      <c r="A144" s="189"/>
      <c r="B144" s="406"/>
      <c r="C144" s="406"/>
      <c r="D144" s="406"/>
      <c r="E144" s="406"/>
      <c r="F144" s="406"/>
      <c r="G144" s="406"/>
      <c r="H144" s="406"/>
      <c r="I144" s="406"/>
      <c r="J144" s="407"/>
    </row>
    <row r="145" spans="1:10" s="187" customFormat="1" ht="15" customHeight="1" x14ac:dyDescent="0.3">
      <c r="A145" s="423" t="s">
        <v>479</v>
      </c>
      <c r="B145" s="424"/>
      <c r="C145" s="424"/>
      <c r="D145" s="424"/>
      <c r="E145" s="424"/>
      <c r="F145" s="424"/>
      <c r="G145" s="424"/>
      <c r="H145" s="424"/>
      <c r="I145" s="424"/>
      <c r="J145" s="425"/>
    </row>
    <row r="146" spans="1:10" s="187" customFormat="1" ht="15" customHeight="1" x14ac:dyDescent="0.3">
      <c r="A146" s="426" t="s">
        <v>295</v>
      </c>
      <c r="B146" s="427"/>
      <c r="C146" s="427"/>
      <c r="D146" s="427"/>
      <c r="E146" s="427"/>
      <c r="F146" s="427"/>
      <c r="G146" s="427"/>
      <c r="H146" s="427"/>
      <c r="I146" s="427"/>
      <c r="J146" s="428"/>
    </row>
    <row r="147" spans="1:10" s="187" customFormat="1" ht="15" customHeight="1" x14ac:dyDescent="0.3">
      <c r="A147" s="405"/>
      <c r="B147" s="406"/>
      <c r="C147" s="406"/>
      <c r="D147" s="406"/>
      <c r="E147" s="406"/>
      <c r="F147" s="406"/>
      <c r="G147" s="406"/>
      <c r="H147" s="406"/>
      <c r="I147" s="406"/>
      <c r="J147" s="407"/>
    </row>
    <row r="148" spans="1:10" s="187" customFormat="1" ht="15" customHeight="1" x14ac:dyDescent="0.3">
      <c r="A148" s="405"/>
      <c r="B148" s="406"/>
      <c r="C148" s="406"/>
      <c r="D148" s="406"/>
      <c r="E148" s="406"/>
      <c r="F148" s="406"/>
      <c r="G148" s="406"/>
      <c r="H148" s="406"/>
      <c r="I148" s="406"/>
      <c r="J148" s="407"/>
    </row>
    <row r="149" spans="1:10" s="153" customFormat="1" ht="15" customHeight="1" x14ac:dyDescent="0.3">
      <c r="A149" s="413" t="s">
        <v>480</v>
      </c>
      <c r="B149" s="414"/>
      <c r="C149" s="414"/>
      <c r="D149" s="414"/>
      <c r="E149" s="414"/>
      <c r="F149" s="414"/>
      <c r="G149" s="414"/>
      <c r="H149" s="414"/>
      <c r="I149" s="414"/>
      <c r="J149" s="430"/>
    </row>
    <row r="150" spans="1:10" s="152" customFormat="1" ht="12.75" customHeight="1" x14ac:dyDescent="0.3">
      <c r="A150" s="408"/>
      <c r="B150" s="409"/>
      <c r="C150" s="409"/>
      <c r="D150" s="409"/>
      <c r="E150" s="409"/>
      <c r="F150" s="409"/>
      <c r="G150" s="409"/>
      <c r="H150" s="409"/>
      <c r="I150" s="409"/>
      <c r="J150" s="410"/>
    </row>
    <row r="151" spans="1:10" s="152" customFormat="1" ht="12.75" customHeight="1" x14ac:dyDescent="0.3">
      <c r="A151" s="405"/>
      <c r="B151" s="406"/>
      <c r="C151" s="406"/>
      <c r="D151" s="406"/>
      <c r="E151" s="406"/>
      <c r="F151" s="406"/>
      <c r="G151" s="406"/>
      <c r="H151" s="406"/>
      <c r="I151" s="406"/>
      <c r="J151" s="407"/>
    </row>
    <row r="152" spans="1:10" s="152" customFormat="1" ht="13" x14ac:dyDescent="0.3">
      <c r="A152" s="405"/>
      <c r="B152" s="406"/>
      <c r="C152" s="406"/>
      <c r="D152" s="406"/>
      <c r="E152" s="406"/>
      <c r="F152" s="406"/>
      <c r="G152" s="406"/>
      <c r="H152" s="406"/>
      <c r="I152" s="406"/>
      <c r="J152" s="407"/>
    </row>
    <row r="153" spans="1:10" s="152" customFormat="1" ht="12" customHeight="1" x14ac:dyDescent="0.3">
      <c r="A153" s="413" t="s">
        <v>503</v>
      </c>
      <c r="B153" s="414"/>
      <c r="C153" s="414"/>
      <c r="D153" s="414"/>
      <c r="E153" s="414"/>
      <c r="F153" s="414"/>
      <c r="G153" s="414"/>
      <c r="H153" s="414"/>
      <c r="I153" s="414"/>
      <c r="J153" s="430"/>
    </row>
    <row r="154" spans="1:10" s="152" customFormat="1" ht="13" x14ac:dyDescent="0.3">
      <c r="A154" s="408"/>
      <c r="B154" s="409"/>
      <c r="C154" s="409"/>
      <c r="D154" s="409"/>
      <c r="E154" s="409"/>
      <c r="F154" s="409"/>
      <c r="G154" s="409"/>
      <c r="H154" s="409"/>
      <c r="I154" s="409"/>
      <c r="J154" s="410"/>
    </row>
    <row r="155" spans="1:10" s="152" customFormat="1" ht="13" x14ac:dyDescent="0.3">
      <c r="A155" s="429"/>
      <c r="B155" s="411"/>
      <c r="C155" s="411"/>
      <c r="D155" s="411"/>
      <c r="E155" s="411"/>
      <c r="F155" s="411"/>
      <c r="G155" s="411"/>
      <c r="H155" s="411"/>
      <c r="I155" s="411"/>
      <c r="J155" s="412"/>
    </row>
    <row r="156" spans="1:10" s="152" customFormat="1" ht="13" x14ac:dyDescent="0.3">
      <c r="A156" s="429"/>
      <c r="B156" s="411"/>
      <c r="C156" s="411"/>
      <c r="D156" s="411"/>
      <c r="E156" s="411"/>
      <c r="F156" s="411"/>
      <c r="G156" s="411"/>
      <c r="H156" s="411"/>
      <c r="I156" s="411"/>
      <c r="J156" s="412"/>
    </row>
    <row r="157" spans="1:10" s="152" customFormat="1" ht="12" customHeight="1" x14ac:dyDescent="0.3">
      <c r="A157" s="413" t="s">
        <v>481</v>
      </c>
      <c r="B157" s="414"/>
      <c r="C157" s="414"/>
      <c r="D157" s="414"/>
      <c r="E157" s="414"/>
      <c r="F157" s="414"/>
      <c r="G157" s="414"/>
      <c r="H157" s="414"/>
      <c r="I157" s="414"/>
      <c r="J157" s="430"/>
    </row>
    <row r="158" spans="1:10" s="152" customFormat="1" ht="13" x14ac:dyDescent="0.3">
      <c r="A158" s="408"/>
      <c r="B158" s="409"/>
      <c r="C158" s="409"/>
      <c r="D158" s="409"/>
      <c r="E158" s="409"/>
      <c r="F158" s="409"/>
      <c r="G158" s="409"/>
      <c r="H158" s="409"/>
      <c r="I158" s="409"/>
      <c r="J158" s="410"/>
    </row>
    <row r="159" spans="1:10" s="152" customFormat="1" ht="13" x14ac:dyDescent="0.3">
      <c r="A159" s="429"/>
      <c r="B159" s="411"/>
      <c r="C159" s="411"/>
      <c r="D159" s="411"/>
      <c r="E159" s="411"/>
      <c r="F159" s="411"/>
      <c r="G159" s="411"/>
      <c r="H159" s="411"/>
      <c r="I159" s="411"/>
      <c r="J159" s="412"/>
    </row>
    <row r="160" spans="1:10" s="152" customFormat="1" ht="13" x14ac:dyDescent="0.3">
      <c r="A160" s="429"/>
      <c r="B160" s="411"/>
      <c r="C160" s="411"/>
      <c r="D160" s="411"/>
      <c r="E160" s="411"/>
      <c r="F160" s="411"/>
      <c r="G160" s="411"/>
      <c r="H160" s="411"/>
      <c r="I160" s="411"/>
      <c r="J160" s="412"/>
    </row>
    <row r="161" spans="1:10" s="152" customFormat="1" ht="13.4" customHeight="1" x14ac:dyDescent="0.3">
      <c r="A161" s="413" t="s">
        <v>482</v>
      </c>
      <c r="B161" s="414"/>
      <c r="C161" s="414"/>
      <c r="D161" s="414"/>
      <c r="E161" s="414"/>
      <c r="F161" s="414"/>
      <c r="G161" s="414"/>
      <c r="H161" s="414"/>
      <c r="I161" s="414"/>
      <c r="J161" s="430"/>
    </row>
    <row r="162" spans="1:10" s="156" customFormat="1" ht="13.4" customHeight="1" x14ac:dyDescent="0.3">
      <c r="A162" s="408"/>
      <c r="B162" s="409"/>
      <c r="C162" s="409"/>
      <c r="D162" s="409"/>
      <c r="E162" s="409"/>
      <c r="F162" s="409"/>
      <c r="G162" s="409"/>
      <c r="H162" s="409"/>
      <c r="I162" s="409"/>
      <c r="J162" s="410"/>
    </row>
    <row r="163" spans="1:10" s="156" customFormat="1" ht="13" x14ac:dyDescent="0.3">
      <c r="A163" s="429"/>
      <c r="B163" s="411"/>
      <c r="C163" s="411"/>
      <c r="D163" s="411"/>
      <c r="E163" s="411"/>
      <c r="F163" s="411"/>
      <c r="G163" s="411"/>
      <c r="H163" s="411"/>
      <c r="I163" s="411"/>
      <c r="J163" s="412"/>
    </row>
    <row r="164" spans="1:10" s="156" customFormat="1" ht="13.5" thickBot="1" x14ac:dyDescent="0.35">
      <c r="A164" s="429"/>
      <c r="B164" s="411"/>
      <c r="C164" s="411"/>
      <c r="D164" s="411"/>
      <c r="E164" s="411"/>
      <c r="F164" s="411"/>
      <c r="G164" s="411"/>
      <c r="H164" s="411"/>
      <c r="I164" s="411"/>
      <c r="J164" s="412"/>
    </row>
    <row r="165" spans="1:10" s="156" customFormat="1" ht="15" customHeight="1" thickBot="1" x14ac:dyDescent="0.35">
      <c r="A165" s="604" t="s">
        <v>179</v>
      </c>
      <c r="B165" s="605"/>
      <c r="C165" s="606"/>
      <c r="D165" s="606"/>
      <c r="E165" s="606"/>
      <c r="F165" s="606"/>
      <c r="G165" s="606"/>
      <c r="H165" s="606"/>
      <c r="I165" s="606"/>
      <c r="J165" s="607"/>
    </row>
    <row r="166" spans="1:10" s="152" customFormat="1" ht="36" customHeight="1" x14ac:dyDescent="0.3">
      <c r="A166" s="413" t="s">
        <v>308</v>
      </c>
      <c r="B166" s="414"/>
      <c r="C166" s="208" t="s">
        <v>314</v>
      </c>
      <c r="D166" s="415"/>
      <c r="E166" s="415"/>
      <c r="F166" s="208" t="s">
        <v>313</v>
      </c>
      <c r="G166" s="251"/>
      <c r="H166" s="411"/>
      <c r="I166" s="411"/>
      <c r="J166" s="412"/>
    </row>
    <row r="167" spans="1:10" s="152" customFormat="1" ht="18" customHeight="1" x14ac:dyDescent="0.3">
      <c r="A167" s="416"/>
      <c r="B167" s="417"/>
      <c r="C167" s="208" t="s">
        <v>306</v>
      </c>
      <c r="D167" s="415"/>
      <c r="E167" s="415"/>
      <c r="F167" s="208" t="s">
        <v>307</v>
      </c>
      <c r="G167" s="251"/>
      <c r="H167" s="411"/>
      <c r="I167" s="411"/>
      <c r="J167" s="412"/>
    </row>
    <row r="168" spans="1:10" s="152" customFormat="1" ht="25.5" customHeight="1" x14ac:dyDescent="0.3">
      <c r="A168" s="413" t="s">
        <v>309</v>
      </c>
      <c r="B168" s="414"/>
      <c r="C168" s="209" t="s">
        <v>311</v>
      </c>
      <c r="D168" s="415"/>
      <c r="E168" s="415"/>
      <c r="F168" s="209" t="s">
        <v>310</v>
      </c>
      <c r="G168" s="251"/>
      <c r="H168" s="411"/>
      <c r="I168" s="411"/>
      <c r="J168" s="412"/>
    </row>
    <row r="169" spans="1:10" s="152" customFormat="1" ht="15" customHeight="1" x14ac:dyDescent="0.3">
      <c r="A169" s="413" t="s">
        <v>337</v>
      </c>
      <c r="B169" s="414"/>
      <c r="C169" s="414"/>
      <c r="D169" s="414"/>
      <c r="E169" s="414"/>
      <c r="F169" s="414"/>
      <c r="G169" s="414"/>
      <c r="H169" s="414"/>
      <c r="I169" s="414"/>
      <c r="J169" s="430"/>
    </row>
    <row r="170" spans="1:10" s="152" customFormat="1" ht="15" customHeight="1" x14ac:dyDescent="0.3">
      <c r="A170" s="413" t="s">
        <v>338</v>
      </c>
      <c r="B170" s="414"/>
      <c r="C170" s="414"/>
      <c r="D170" s="414"/>
      <c r="E170" s="414"/>
      <c r="F170" s="414"/>
      <c r="G170" s="414"/>
      <c r="H170" s="414"/>
      <c r="I170" s="414"/>
      <c r="J170" s="430"/>
    </row>
    <row r="171" spans="1:10" s="152" customFormat="1" ht="15" customHeight="1" x14ac:dyDescent="0.3">
      <c r="A171" s="431" t="s">
        <v>304</v>
      </c>
      <c r="B171" s="432"/>
      <c r="C171" s="432"/>
      <c r="D171" s="526"/>
      <c r="E171" s="526"/>
      <c r="F171" s="526"/>
      <c r="G171" s="526"/>
      <c r="H171" s="526"/>
      <c r="I171" s="526"/>
      <c r="J171" s="527"/>
    </row>
    <row r="172" spans="1:10" s="152" customFormat="1" ht="15" customHeight="1" x14ac:dyDescent="0.3">
      <c r="A172" s="431" t="s">
        <v>483</v>
      </c>
      <c r="B172" s="432"/>
      <c r="C172" s="432"/>
      <c r="D172" s="526"/>
      <c r="E172" s="526"/>
      <c r="F172" s="526"/>
      <c r="G172" s="526"/>
      <c r="H172" s="526"/>
      <c r="I172" s="526"/>
      <c r="J172" s="527"/>
    </row>
    <row r="173" spans="1:10" s="152" customFormat="1" ht="15" customHeight="1" x14ac:dyDescent="0.3">
      <c r="A173" s="431" t="s">
        <v>323</v>
      </c>
      <c r="B173" s="432"/>
      <c r="C173" s="432"/>
      <c r="D173" s="526"/>
      <c r="E173" s="526"/>
      <c r="F173" s="526"/>
      <c r="G173" s="526"/>
      <c r="H173" s="526"/>
      <c r="I173" s="526"/>
      <c r="J173" s="527"/>
    </row>
    <row r="174" spans="1:10" s="152" customFormat="1" ht="15" customHeight="1" x14ac:dyDescent="0.3">
      <c r="A174" s="431" t="s">
        <v>305</v>
      </c>
      <c r="B174" s="432"/>
      <c r="C174" s="432"/>
      <c r="D174" s="526"/>
      <c r="E174" s="526"/>
      <c r="F174" s="526"/>
      <c r="G174" s="526"/>
      <c r="H174" s="526"/>
      <c r="I174" s="526"/>
      <c r="J174" s="527"/>
    </row>
    <row r="175" spans="1:10" s="152" customFormat="1" ht="15" customHeight="1" x14ac:dyDescent="0.3">
      <c r="A175" s="431" t="s">
        <v>420</v>
      </c>
      <c r="B175" s="432"/>
      <c r="C175" s="432"/>
      <c r="D175" s="526"/>
      <c r="E175" s="526"/>
      <c r="F175" s="526"/>
      <c r="G175" s="526"/>
      <c r="H175" s="526"/>
      <c r="I175" s="526"/>
      <c r="J175" s="527"/>
    </row>
    <row r="176" spans="1:10" s="152" customFormat="1" ht="15" customHeight="1" x14ac:dyDescent="0.3">
      <c r="A176" s="431" t="s">
        <v>205</v>
      </c>
      <c r="B176" s="432"/>
      <c r="C176" s="432"/>
      <c r="D176" s="411"/>
      <c r="E176" s="411"/>
      <c r="F176" s="411"/>
      <c r="G176" s="411"/>
      <c r="H176" s="411"/>
      <c r="I176" s="411"/>
      <c r="J176" s="412"/>
    </row>
    <row r="177" spans="1:10" s="152" customFormat="1" ht="15.75" customHeight="1" x14ac:dyDescent="0.3">
      <c r="A177" s="413" t="s">
        <v>43</v>
      </c>
      <c r="B177" s="414"/>
      <c r="C177" s="414"/>
      <c r="D177" s="414"/>
      <c r="E177" s="414"/>
      <c r="F177" s="414"/>
      <c r="G177" s="414"/>
      <c r="H177" s="414"/>
      <c r="I177" s="414"/>
      <c r="J177" s="430"/>
    </row>
    <row r="178" spans="1:10" s="156" customFormat="1" ht="13" x14ac:dyDescent="0.3">
      <c r="A178" s="429"/>
      <c r="B178" s="411"/>
      <c r="C178" s="411"/>
      <c r="D178" s="411"/>
      <c r="E178" s="411"/>
      <c r="F178" s="411"/>
      <c r="G178" s="411"/>
      <c r="H178" s="411"/>
      <c r="I178" s="411"/>
      <c r="J178" s="412"/>
    </row>
    <row r="179" spans="1:10" s="156" customFormat="1" ht="13" x14ac:dyDescent="0.3">
      <c r="A179" s="429"/>
      <c r="B179" s="411"/>
      <c r="C179" s="411"/>
      <c r="D179" s="411"/>
      <c r="E179" s="411"/>
      <c r="F179" s="411"/>
      <c r="G179" s="411"/>
      <c r="H179" s="411"/>
      <c r="I179" s="411"/>
      <c r="J179" s="412"/>
    </row>
    <row r="180" spans="1:10" s="210" customFormat="1" ht="13" x14ac:dyDescent="0.3">
      <c r="A180" s="433"/>
      <c r="B180" s="433"/>
      <c r="C180" s="433"/>
    </row>
    <row r="181" spans="1:10" s="210" customFormat="1" ht="13" x14ac:dyDescent="0.3">
      <c r="A181" s="433"/>
      <c r="B181" s="433"/>
      <c r="C181" s="433"/>
    </row>
  </sheetData>
  <mergeCells count="279">
    <mergeCell ref="A181:C181"/>
    <mergeCell ref="A6:J6"/>
    <mergeCell ref="A121:J121"/>
    <mergeCell ref="A122:J122"/>
    <mergeCell ref="A123:J123"/>
    <mergeCell ref="A124:J124"/>
    <mergeCell ref="A178:J178"/>
    <mergeCell ref="A179:J179"/>
    <mergeCell ref="A180:C180"/>
    <mergeCell ref="A174:C174"/>
    <mergeCell ref="D174:J174"/>
    <mergeCell ref="A176:C176"/>
    <mergeCell ref="D176:J176"/>
    <mergeCell ref="A177:J177"/>
    <mergeCell ref="A171:C171"/>
    <mergeCell ref="D171:J171"/>
    <mergeCell ref="A172:C172"/>
    <mergeCell ref="D172:J172"/>
    <mergeCell ref="A173:C173"/>
    <mergeCell ref="D173:J173"/>
    <mergeCell ref="A168:B168"/>
    <mergeCell ref="D168:E168"/>
    <mergeCell ref="H168:J168"/>
    <mergeCell ref="A169:C169"/>
    <mergeCell ref="D169:J169"/>
    <mergeCell ref="A170:J170"/>
    <mergeCell ref="A164:J164"/>
    <mergeCell ref="A165:J165"/>
    <mergeCell ref="A166:B166"/>
    <mergeCell ref="D166:E166"/>
    <mergeCell ref="H166:J166"/>
    <mergeCell ref="A167:B167"/>
    <mergeCell ref="D167:E167"/>
    <mergeCell ref="H167:J167"/>
    <mergeCell ref="A161:J161"/>
    <mergeCell ref="A162:J162"/>
    <mergeCell ref="A163:J163"/>
    <mergeCell ref="A149:J149"/>
    <mergeCell ref="A150:J150"/>
    <mergeCell ref="A152:J152"/>
    <mergeCell ref="A157:J157"/>
    <mergeCell ref="A158:J158"/>
    <mergeCell ref="A151:J151"/>
    <mergeCell ref="A153:J153"/>
    <mergeCell ref="A154:J154"/>
    <mergeCell ref="A155:J155"/>
    <mergeCell ref="A156:J156"/>
    <mergeCell ref="B87:E87"/>
    <mergeCell ref="F87:J87"/>
    <mergeCell ref="B88:E88"/>
    <mergeCell ref="F88:J88"/>
    <mergeCell ref="A100:J100"/>
    <mergeCell ref="A159:J159"/>
    <mergeCell ref="A101:J101"/>
    <mergeCell ref="A102:J102"/>
    <mergeCell ref="A103:J103"/>
    <mergeCell ref="A104:J104"/>
    <mergeCell ref="A110:J110"/>
    <mergeCell ref="A105:J105"/>
    <mergeCell ref="A106:J106"/>
    <mergeCell ref="A107:J107"/>
    <mergeCell ref="A108:J108"/>
    <mergeCell ref="A109:J109"/>
    <mergeCell ref="A130:J130"/>
    <mergeCell ref="E142:J142"/>
    <mergeCell ref="A134:J134"/>
    <mergeCell ref="A135:J135"/>
    <mergeCell ref="A139:J139"/>
    <mergeCell ref="B89:E89"/>
    <mergeCell ref="B90:E90"/>
    <mergeCell ref="B91:E91"/>
    <mergeCell ref="B84:E84"/>
    <mergeCell ref="F84:J84"/>
    <mergeCell ref="B85:E85"/>
    <mergeCell ref="F85:J85"/>
    <mergeCell ref="B86:E86"/>
    <mergeCell ref="F86:J86"/>
    <mergeCell ref="B81:E81"/>
    <mergeCell ref="F81:J81"/>
    <mergeCell ref="B82:E82"/>
    <mergeCell ref="F82:J82"/>
    <mergeCell ref="B83:E83"/>
    <mergeCell ref="F83:J83"/>
    <mergeCell ref="B78:E78"/>
    <mergeCell ref="F78:J78"/>
    <mergeCell ref="B79:E79"/>
    <mergeCell ref="F79:J79"/>
    <mergeCell ref="B80:E80"/>
    <mergeCell ref="F80:J80"/>
    <mergeCell ref="B75:E75"/>
    <mergeCell ref="F75:J75"/>
    <mergeCell ref="B76:E76"/>
    <mergeCell ref="F76:J76"/>
    <mergeCell ref="B77:E77"/>
    <mergeCell ref="F77:J77"/>
    <mergeCell ref="I70:J70"/>
    <mergeCell ref="B74:E74"/>
    <mergeCell ref="F74:J74"/>
    <mergeCell ref="D71:E71"/>
    <mergeCell ref="I71:J71"/>
    <mergeCell ref="D72:E72"/>
    <mergeCell ref="I72:J72"/>
    <mergeCell ref="D73:H73"/>
    <mergeCell ref="D66:E66"/>
    <mergeCell ref="I66:J66"/>
    <mergeCell ref="D67:E67"/>
    <mergeCell ref="I67:J67"/>
    <mergeCell ref="I73:J73"/>
    <mergeCell ref="D68:E68"/>
    <mergeCell ref="I68:J68"/>
    <mergeCell ref="D69:E69"/>
    <mergeCell ref="I69:J69"/>
    <mergeCell ref="D70:E70"/>
    <mergeCell ref="A61:J61"/>
    <mergeCell ref="B62:J62"/>
    <mergeCell ref="B63:J63"/>
    <mergeCell ref="B64:J64"/>
    <mergeCell ref="D65:E65"/>
    <mergeCell ref="I65:J65"/>
    <mergeCell ref="I59:J59"/>
    <mergeCell ref="I60:J60"/>
    <mergeCell ref="I56:J56"/>
    <mergeCell ref="I57:J57"/>
    <mergeCell ref="I58:J58"/>
    <mergeCell ref="I54:J54"/>
    <mergeCell ref="I55:J55"/>
    <mergeCell ref="B51:C51"/>
    <mergeCell ref="D51:F51"/>
    <mergeCell ref="I52:J52"/>
    <mergeCell ref="B43:C43"/>
    <mergeCell ref="D43:F43"/>
    <mergeCell ref="B46:C46"/>
    <mergeCell ref="D46:F46"/>
    <mergeCell ref="B50:C50"/>
    <mergeCell ref="D50:F50"/>
    <mergeCell ref="B47:C47"/>
    <mergeCell ref="D39:E39"/>
    <mergeCell ref="D40:E40"/>
    <mergeCell ref="D41:E41"/>
    <mergeCell ref="D42:E42"/>
    <mergeCell ref="H41:J41"/>
    <mergeCell ref="H42:J42"/>
    <mergeCell ref="I53:J53"/>
    <mergeCell ref="D48:F48"/>
    <mergeCell ref="G48:J48"/>
    <mergeCell ref="D47:F47"/>
    <mergeCell ref="G47:J47"/>
    <mergeCell ref="G39:J39"/>
    <mergeCell ref="G40:J40"/>
    <mergeCell ref="G43:J43"/>
    <mergeCell ref="B32:J32"/>
    <mergeCell ref="B33:J33"/>
    <mergeCell ref="B34:J34"/>
    <mergeCell ref="B35:J35"/>
    <mergeCell ref="C36:E36"/>
    <mergeCell ref="B38:J38"/>
    <mergeCell ref="B27:J27"/>
    <mergeCell ref="B28:J28"/>
    <mergeCell ref="B29:J29"/>
    <mergeCell ref="B30:J30"/>
    <mergeCell ref="A31:J31"/>
    <mergeCell ref="C37:E37"/>
    <mergeCell ref="F36:G36"/>
    <mergeCell ref="H36:J36"/>
    <mergeCell ref="F37:G37"/>
    <mergeCell ref="H37:J37"/>
    <mergeCell ref="B25:C25"/>
    <mergeCell ref="D25:E25"/>
    <mergeCell ref="F25:J25"/>
    <mergeCell ref="B26:C26"/>
    <mergeCell ref="D26:E26"/>
    <mergeCell ref="B22:C22"/>
    <mergeCell ref="D22:E22"/>
    <mergeCell ref="F22:J22"/>
    <mergeCell ref="F26:J26"/>
    <mergeCell ref="B23:C23"/>
    <mergeCell ref="D23:E23"/>
    <mergeCell ref="F23:J23"/>
    <mergeCell ref="B24:C24"/>
    <mergeCell ref="D24:E24"/>
    <mergeCell ref="F24:J24"/>
    <mergeCell ref="B17:J17"/>
    <mergeCell ref="B18:J18"/>
    <mergeCell ref="B20:C20"/>
    <mergeCell ref="D20:E20"/>
    <mergeCell ref="F20:J20"/>
    <mergeCell ref="B21:C21"/>
    <mergeCell ref="D21:E21"/>
    <mergeCell ref="F21:J21"/>
    <mergeCell ref="B12:J12"/>
    <mergeCell ref="B13:J13"/>
    <mergeCell ref="B15:J15"/>
    <mergeCell ref="B16:J16"/>
    <mergeCell ref="D19:J19"/>
    <mergeCell ref="B19:C19"/>
    <mergeCell ref="B14:J14"/>
    <mergeCell ref="B9:J9"/>
    <mergeCell ref="B10:J10"/>
    <mergeCell ref="B11:J11"/>
    <mergeCell ref="B1:J1"/>
    <mergeCell ref="B2:J2"/>
    <mergeCell ref="B3:J3"/>
    <mergeCell ref="B4:J4"/>
    <mergeCell ref="A5:J5"/>
    <mergeCell ref="B8:J8"/>
    <mergeCell ref="A7:J7"/>
    <mergeCell ref="F89:G89"/>
    <mergeCell ref="F90:G90"/>
    <mergeCell ref="F91:G91"/>
    <mergeCell ref="H89:J89"/>
    <mergeCell ref="H90:J90"/>
    <mergeCell ref="H91:J91"/>
    <mergeCell ref="B92:E92"/>
    <mergeCell ref="F92:G92"/>
    <mergeCell ref="H92:J92"/>
    <mergeCell ref="B93:E93"/>
    <mergeCell ref="F93:G93"/>
    <mergeCell ref="H93:J93"/>
    <mergeCell ref="B94:E94"/>
    <mergeCell ref="F94:G94"/>
    <mergeCell ref="H94:J94"/>
    <mergeCell ref="H96:J96"/>
    <mergeCell ref="B45:C45"/>
    <mergeCell ref="B44:C44"/>
    <mergeCell ref="D45:F45"/>
    <mergeCell ref="D44:F44"/>
    <mergeCell ref="B49:C49"/>
    <mergeCell ref="D49:F49"/>
    <mergeCell ref="G50:J50"/>
    <mergeCell ref="G51:J51"/>
    <mergeCell ref="G44:J44"/>
    <mergeCell ref="G45:J45"/>
    <mergeCell ref="G46:J46"/>
    <mergeCell ref="G49:J49"/>
    <mergeCell ref="B48:C48"/>
    <mergeCell ref="B95:E95"/>
    <mergeCell ref="F95:G95"/>
    <mergeCell ref="H95:J95"/>
    <mergeCell ref="B96:E96"/>
    <mergeCell ref="F96:G96"/>
    <mergeCell ref="A97:J97"/>
    <mergeCell ref="A98:J98"/>
    <mergeCell ref="A99:J99"/>
    <mergeCell ref="A131:J131"/>
    <mergeCell ref="A132:J132"/>
    <mergeCell ref="A125:J125"/>
    <mergeCell ref="A126:J126"/>
    <mergeCell ref="A127:J127"/>
    <mergeCell ref="A128:J128"/>
    <mergeCell ref="A129:J129"/>
    <mergeCell ref="A111:J111"/>
    <mergeCell ref="A112:J112"/>
    <mergeCell ref="A113:J113"/>
    <mergeCell ref="A114:J114"/>
    <mergeCell ref="A115:J115"/>
    <mergeCell ref="A133:J133"/>
    <mergeCell ref="A116:J116"/>
    <mergeCell ref="A117:J117"/>
    <mergeCell ref="A118:J118"/>
    <mergeCell ref="A119:J119"/>
    <mergeCell ref="A120:J120"/>
    <mergeCell ref="A175:C175"/>
    <mergeCell ref="D175:J175"/>
    <mergeCell ref="B140:C140"/>
    <mergeCell ref="D140:J140"/>
    <mergeCell ref="A141:J141"/>
    <mergeCell ref="B142:D142"/>
    <mergeCell ref="A136:J136"/>
    <mergeCell ref="A145:J145"/>
    <mergeCell ref="A146:J146"/>
    <mergeCell ref="A137:J137"/>
    <mergeCell ref="A138:J138"/>
    <mergeCell ref="A147:J147"/>
    <mergeCell ref="A148:J148"/>
    <mergeCell ref="B143:D143"/>
    <mergeCell ref="E143:J143"/>
    <mergeCell ref="B144:D144"/>
    <mergeCell ref="E144:J144"/>
    <mergeCell ref="A160:J160"/>
  </mergeCells>
  <printOptions gridLines="1"/>
  <pageMargins left="0.43307086614173229" right="0.23622047244094491" top="0.98425196850393704" bottom="0.51181102362204722" header="0.39370078740157483" footer="0.27559055118110237"/>
  <pageSetup scale="83" orientation="landscape" r:id="rId1"/>
  <headerFooter alignWithMargins="0">
    <oddHeader>&amp;C&amp;"Futura Bk,Gras"&amp;8MUSICACTION 
COMMERCIALISATION NATIONALE&amp;"Calibri,Gras"&amp;9 25-26
PROJET - DEMANDE ET PARACHÈVEMENT&amp;R&amp;"Calibri,Gras"&amp;9&amp;P de &amp;N</oddHeader>
  </headerFooter>
  <rowBreaks count="3" manualBreakCount="3">
    <brk id="30" max="16383" man="1"/>
    <brk id="60"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3</xdr:col>
                    <xdr:colOff>247650</xdr:colOff>
                    <xdr:row>13</xdr:row>
                    <xdr:rowOff>6350</xdr:rowOff>
                  </from>
                  <to>
                    <xdr:col>5</xdr:col>
                    <xdr:colOff>660400</xdr:colOff>
                    <xdr:row>13</xdr:row>
                    <xdr:rowOff>241300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7</xdr:col>
                    <xdr:colOff>215900</xdr:colOff>
                    <xdr:row>13</xdr:row>
                    <xdr:rowOff>0</xdr:rowOff>
                  </from>
                  <to>
                    <xdr:col>9</xdr:col>
                    <xdr:colOff>222250</xdr:colOff>
                    <xdr:row>14</xdr:row>
                    <xdr:rowOff>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5</xdr:col>
                    <xdr:colOff>901700</xdr:colOff>
                    <xdr:row>12</xdr:row>
                    <xdr:rowOff>584200</xdr:rowOff>
                  </from>
                  <to>
                    <xdr:col>7</xdr:col>
                    <xdr:colOff>38100</xdr:colOff>
                    <xdr:row>14</xdr:row>
                    <xdr:rowOff>12700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1</xdr:col>
                    <xdr:colOff>50800</xdr:colOff>
                    <xdr:row>7</xdr:row>
                    <xdr:rowOff>0</xdr:rowOff>
                  </from>
                  <to>
                    <xdr:col>1</xdr:col>
                    <xdr:colOff>647700</xdr:colOff>
                    <xdr:row>8</xdr:row>
                    <xdr:rowOff>31750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xdr:col>
                    <xdr:colOff>50800</xdr:colOff>
                    <xdr:row>13</xdr:row>
                    <xdr:rowOff>0</xdr:rowOff>
                  </from>
                  <to>
                    <xdr:col>2</xdr:col>
                    <xdr:colOff>958850</xdr:colOff>
                    <xdr:row>14</xdr:row>
                    <xdr:rowOff>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xdr:col>
                    <xdr:colOff>781050</xdr:colOff>
                    <xdr:row>10</xdr:row>
                    <xdr:rowOff>63500</xdr:rowOff>
                  </from>
                  <to>
                    <xdr:col>1</xdr:col>
                    <xdr:colOff>1187450</xdr:colOff>
                    <xdr:row>11</xdr:row>
                    <xdr:rowOff>19050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1</xdr:col>
                    <xdr:colOff>69850</xdr:colOff>
                    <xdr:row>11</xdr:row>
                    <xdr:rowOff>25400</xdr:rowOff>
                  </from>
                  <to>
                    <xdr:col>1</xdr:col>
                    <xdr:colOff>666750</xdr:colOff>
                    <xdr:row>11</xdr:row>
                    <xdr:rowOff>673100</xdr:rowOff>
                  </to>
                </anchor>
              </controlPr>
            </control>
          </mc:Choice>
        </mc:AlternateContent>
        <mc:AlternateContent xmlns:mc="http://schemas.openxmlformats.org/markup-compatibility/2006">
          <mc:Choice Requires="x14">
            <control shapeId="28681" r:id="rId11" name="Check Box 9">
              <controlPr defaultSize="0" autoFill="0" autoLine="0" autoPict="0">
                <anchor moveWithCells="1">
                  <from>
                    <xdr:col>1</xdr:col>
                    <xdr:colOff>63500</xdr:colOff>
                    <xdr:row>10</xdr:row>
                    <xdr:rowOff>69850</xdr:rowOff>
                  </from>
                  <to>
                    <xdr:col>1</xdr:col>
                    <xdr:colOff>527050</xdr:colOff>
                    <xdr:row>11</xdr:row>
                    <xdr:rowOff>12700</xdr:rowOff>
                  </to>
                </anchor>
              </controlPr>
            </control>
          </mc:Choice>
        </mc:AlternateContent>
        <mc:AlternateContent xmlns:mc="http://schemas.openxmlformats.org/markup-compatibility/2006">
          <mc:Choice Requires="x14">
            <control shapeId="28683" r:id="rId12" name="Check Box 11">
              <controlPr defaultSize="0" autoFill="0" autoLine="0" autoPict="0">
                <anchor moveWithCells="1">
                  <from>
                    <xdr:col>1</xdr:col>
                    <xdr:colOff>50800</xdr:colOff>
                    <xdr:row>12</xdr:row>
                    <xdr:rowOff>50800</xdr:rowOff>
                  </from>
                  <to>
                    <xdr:col>1</xdr:col>
                    <xdr:colOff>622300</xdr:colOff>
                    <xdr:row>12</xdr:row>
                    <xdr:rowOff>584200</xdr:rowOff>
                  </to>
                </anchor>
              </controlPr>
            </control>
          </mc:Choice>
        </mc:AlternateContent>
        <mc:AlternateContent xmlns:mc="http://schemas.openxmlformats.org/markup-compatibility/2006">
          <mc:Choice Requires="x14">
            <control shapeId="28684" r:id="rId13" name="Check Box 12">
              <controlPr defaultSize="0" autoFill="0" autoLine="0" autoPict="0">
                <anchor moveWithCells="1">
                  <from>
                    <xdr:col>1</xdr:col>
                    <xdr:colOff>800100</xdr:colOff>
                    <xdr:row>7</xdr:row>
                    <xdr:rowOff>12700</xdr:rowOff>
                  </from>
                  <to>
                    <xdr:col>6</xdr:col>
                    <xdr:colOff>698500</xdr:colOff>
                    <xdr:row>8</xdr:row>
                    <xdr:rowOff>12700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from>
                    <xdr:col>1</xdr:col>
                    <xdr:colOff>857250</xdr:colOff>
                    <xdr:row>11</xdr:row>
                    <xdr:rowOff>31750</xdr:rowOff>
                  </from>
                  <to>
                    <xdr:col>2</xdr:col>
                    <xdr:colOff>127000</xdr:colOff>
                    <xdr:row>11</xdr:row>
                    <xdr:rowOff>673100</xdr:rowOff>
                  </to>
                </anchor>
              </controlPr>
            </control>
          </mc:Choice>
        </mc:AlternateContent>
        <mc:AlternateContent xmlns:mc="http://schemas.openxmlformats.org/markup-compatibility/2006">
          <mc:Choice Requires="x14">
            <control shapeId="28687" r:id="rId15" name="Check Box 15">
              <controlPr defaultSize="0" autoFill="0" autoLine="0" autoPict="0">
                <anchor moveWithCells="1">
                  <from>
                    <xdr:col>1</xdr:col>
                    <xdr:colOff>844550</xdr:colOff>
                    <xdr:row>12</xdr:row>
                    <xdr:rowOff>63500</xdr:rowOff>
                  </from>
                  <to>
                    <xdr:col>2</xdr:col>
                    <xdr:colOff>222250</xdr:colOff>
                    <xdr:row>12</xdr:row>
                    <xdr:rowOff>565150</xdr:rowOff>
                  </to>
                </anchor>
              </controlPr>
            </control>
          </mc:Choice>
        </mc:AlternateContent>
        <mc:AlternateContent xmlns:mc="http://schemas.openxmlformats.org/markup-compatibility/2006">
          <mc:Choice Requires="x14">
            <control shapeId="28706" r:id="rId16" name="Check Box 34">
              <controlPr defaultSize="0" autoFill="0" autoLine="0" autoPict="0">
                <anchor moveWithCells="1">
                  <from>
                    <xdr:col>5</xdr:col>
                    <xdr:colOff>50800</xdr:colOff>
                    <xdr:row>19</xdr:row>
                    <xdr:rowOff>133350</xdr:rowOff>
                  </from>
                  <to>
                    <xdr:col>5</xdr:col>
                    <xdr:colOff>577850</xdr:colOff>
                    <xdr:row>19</xdr:row>
                    <xdr:rowOff>368300</xdr:rowOff>
                  </to>
                </anchor>
              </controlPr>
            </control>
          </mc:Choice>
        </mc:AlternateContent>
        <mc:AlternateContent xmlns:mc="http://schemas.openxmlformats.org/markup-compatibility/2006">
          <mc:Choice Requires="x14">
            <control shapeId="28707" r:id="rId17" name="Check Box 35">
              <controlPr defaultSize="0" autoFill="0" autoLine="0" autoPict="0">
                <anchor moveWithCells="1">
                  <from>
                    <xdr:col>5</xdr:col>
                    <xdr:colOff>609600</xdr:colOff>
                    <xdr:row>19</xdr:row>
                    <xdr:rowOff>133350</xdr:rowOff>
                  </from>
                  <to>
                    <xdr:col>6</xdr:col>
                    <xdr:colOff>171450</xdr:colOff>
                    <xdr:row>19</xdr:row>
                    <xdr:rowOff>374650</xdr:rowOff>
                  </to>
                </anchor>
              </controlPr>
            </control>
          </mc:Choice>
        </mc:AlternateContent>
        <mc:AlternateContent xmlns:mc="http://schemas.openxmlformats.org/markup-compatibility/2006">
          <mc:Choice Requires="x14">
            <control shapeId="28708" r:id="rId18" name="Check Box 36">
              <controlPr defaultSize="0" autoFill="0" autoLine="0" autoPict="0">
                <anchor moveWithCells="1">
                  <from>
                    <xdr:col>7</xdr:col>
                    <xdr:colOff>50800</xdr:colOff>
                    <xdr:row>19</xdr:row>
                    <xdr:rowOff>114300</xdr:rowOff>
                  </from>
                  <to>
                    <xdr:col>7</xdr:col>
                    <xdr:colOff>933450</xdr:colOff>
                    <xdr:row>20</xdr:row>
                    <xdr:rowOff>12700</xdr:rowOff>
                  </to>
                </anchor>
              </controlPr>
            </control>
          </mc:Choice>
        </mc:AlternateContent>
        <mc:AlternateContent xmlns:mc="http://schemas.openxmlformats.org/markup-compatibility/2006">
          <mc:Choice Requires="x14">
            <control shapeId="28709" r:id="rId19" name="Check Box 37">
              <controlPr defaultSize="0" autoFill="0" autoLine="0" autoPict="0">
                <anchor moveWithCells="1">
                  <from>
                    <xdr:col>1</xdr:col>
                    <xdr:colOff>44450</xdr:colOff>
                    <xdr:row>8</xdr:row>
                    <xdr:rowOff>50800</xdr:rowOff>
                  </from>
                  <to>
                    <xdr:col>1</xdr:col>
                    <xdr:colOff>863600</xdr:colOff>
                    <xdr:row>9</xdr:row>
                    <xdr:rowOff>19050</xdr:rowOff>
                  </to>
                </anchor>
              </controlPr>
            </control>
          </mc:Choice>
        </mc:AlternateContent>
        <mc:AlternateContent xmlns:mc="http://schemas.openxmlformats.org/markup-compatibility/2006">
          <mc:Choice Requires="x14">
            <control shapeId="28710" r:id="rId20" name="Check Box 38">
              <controlPr defaultSize="0" autoFill="0" autoLine="0" autoPict="0">
                <anchor moveWithCells="1">
                  <from>
                    <xdr:col>1</xdr:col>
                    <xdr:colOff>755650</xdr:colOff>
                    <xdr:row>8</xdr:row>
                    <xdr:rowOff>50800</xdr:rowOff>
                  </from>
                  <to>
                    <xdr:col>1</xdr:col>
                    <xdr:colOff>1301750</xdr:colOff>
                    <xdr:row>9</xdr:row>
                    <xdr:rowOff>19050</xdr:rowOff>
                  </to>
                </anchor>
              </controlPr>
            </control>
          </mc:Choice>
        </mc:AlternateContent>
        <mc:AlternateContent xmlns:mc="http://schemas.openxmlformats.org/markup-compatibility/2006">
          <mc:Choice Requires="x14">
            <control shapeId="28713" r:id="rId21" name="Check Box 41">
              <controlPr defaultSize="0" autoFill="0" autoLine="0" autoPict="0">
                <anchor moveWithCells="1" sizeWithCells="1">
                  <from>
                    <xdr:col>3</xdr:col>
                    <xdr:colOff>50800</xdr:colOff>
                    <xdr:row>139</xdr:row>
                    <xdr:rowOff>0</xdr:rowOff>
                  </from>
                  <to>
                    <xdr:col>4</xdr:col>
                    <xdr:colOff>774700</xdr:colOff>
                    <xdr:row>140</xdr:row>
                    <xdr:rowOff>12700</xdr:rowOff>
                  </to>
                </anchor>
              </controlPr>
            </control>
          </mc:Choice>
        </mc:AlternateContent>
        <mc:AlternateContent xmlns:mc="http://schemas.openxmlformats.org/markup-compatibility/2006">
          <mc:Choice Requires="x14">
            <control shapeId="28714" r:id="rId22" name="Check Box 42">
              <controlPr defaultSize="0" autoFill="0" autoLine="0" autoPict="0">
                <anchor moveWithCells="1">
                  <from>
                    <xdr:col>1</xdr:col>
                    <xdr:colOff>50800</xdr:colOff>
                    <xdr:row>9</xdr:row>
                    <xdr:rowOff>50800</xdr:rowOff>
                  </from>
                  <to>
                    <xdr:col>1</xdr:col>
                    <xdr:colOff>622300</xdr:colOff>
                    <xdr:row>10</xdr:row>
                    <xdr:rowOff>6350</xdr:rowOff>
                  </to>
                </anchor>
              </controlPr>
            </control>
          </mc:Choice>
        </mc:AlternateContent>
        <mc:AlternateContent xmlns:mc="http://schemas.openxmlformats.org/markup-compatibility/2006">
          <mc:Choice Requires="x14">
            <control shapeId="28715" r:id="rId23" name="Check Box 43">
              <controlPr defaultSize="0" autoFill="0" autoLine="0" autoPict="0">
                <anchor moveWithCells="1">
                  <from>
                    <xdr:col>1</xdr:col>
                    <xdr:colOff>774700</xdr:colOff>
                    <xdr:row>9</xdr:row>
                    <xdr:rowOff>50800</xdr:rowOff>
                  </from>
                  <to>
                    <xdr:col>1</xdr:col>
                    <xdr:colOff>1168400</xdr:colOff>
                    <xdr:row>10</xdr:row>
                    <xdr:rowOff>6350</xdr:rowOff>
                  </to>
                </anchor>
              </controlPr>
            </control>
          </mc:Choice>
        </mc:AlternateContent>
        <mc:AlternateContent xmlns:mc="http://schemas.openxmlformats.org/markup-compatibility/2006">
          <mc:Choice Requires="x14">
            <control shapeId="28716" r:id="rId24" name="Check Box 44">
              <controlPr defaultSize="0" autoFill="0" autoLine="0" autoPict="0">
                <anchor moveWithCells="1">
                  <from>
                    <xdr:col>6</xdr:col>
                    <xdr:colOff>50800</xdr:colOff>
                    <xdr:row>87</xdr:row>
                    <xdr:rowOff>146050</xdr:rowOff>
                  </from>
                  <to>
                    <xdr:col>6</xdr:col>
                    <xdr:colOff>368300</xdr:colOff>
                    <xdr:row>89</xdr:row>
                    <xdr:rowOff>19050</xdr:rowOff>
                  </to>
                </anchor>
              </controlPr>
            </control>
          </mc:Choice>
        </mc:AlternateContent>
        <mc:AlternateContent xmlns:mc="http://schemas.openxmlformats.org/markup-compatibility/2006">
          <mc:Choice Requires="x14">
            <control shapeId="28717" r:id="rId25" name="Check Box 45">
              <controlPr defaultSize="0" autoFill="0" autoLine="0" autoPict="0">
                <anchor moveWithCells="1">
                  <from>
                    <xdr:col>6</xdr:col>
                    <xdr:colOff>463550</xdr:colOff>
                    <xdr:row>87</xdr:row>
                    <xdr:rowOff>146050</xdr:rowOff>
                  </from>
                  <to>
                    <xdr:col>6</xdr:col>
                    <xdr:colOff>825500</xdr:colOff>
                    <xdr:row>89</xdr:row>
                    <xdr:rowOff>19050</xdr:rowOff>
                  </to>
                </anchor>
              </controlPr>
            </control>
          </mc:Choice>
        </mc:AlternateContent>
        <mc:AlternateContent xmlns:mc="http://schemas.openxmlformats.org/markup-compatibility/2006">
          <mc:Choice Requires="x14">
            <control shapeId="28718" r:id="rId26" name="Check Box 46">
              <controlPr defaultSize="0" autoFill="0" autoLine="0" autoPict="0">
                <anchor moveWithCells="1">
                  <from>
                    <xdr:col>6</xdr:col>
                    <xdr:colOff>50800</xdr:colOff>
                    <xdr:row>88</xdr:row>
                    <xdr:rowOff>146050</xdr:rowOff>
                  </from>
                  <to>
                    <xdr:col>6</xdr:col>
                    <xdr:colOff>368300</xdr:colOff>
                    <xdr:row>90</xdr:row>
                    <xdr:rowOff>19050</xdr:rowOff>
                  </to>
                </anchor>
              </controlPr>
            </control>
          </mc:Choice>
        </mc:AlternateContent>
        <mc:AlternateContent xmlns:mc="http://schemas.openxmlformats.org/markup-compatibility/2006">
          <mc:Choice Requires="x14">
            <control shapeId="28719" r:id="rId27" name="Check Box 47">
              <controlPr defaultSize="0" autoFill="0" autoLine="0" autoPict="0">
                <anchor moveWithCells="1">
                  <from>
                    <xdr:col>6</xdr:col>
                    <xdr:colOff>463550</xdr:colOff>
                    <xdr:row>88</xdr:row>
                    <xdr:rowOff>146050</xdr:rowOff>
                  </from>
                  <to>
                    <xdr:col>6</xdr:col>
                    <xdr:colOff>825500</xdr:colOff>
                    <xdr:row>90</xdr:row>
                    <xdr:rowOff>19050</xdr:rowOff>
                  </to>
                </anchor>
              </controlPr>
            </control>
          </mc:Choice>
        </mc:AlternateContent>
        <mc:AlternateContent xmlns:mc="http://schemas.openxmlformats.org/markup-compatibility/2006">
          <mc:Choice Requires="x14">
            <control shapeId="28720" r:id="rId28" name="Check Box 48">
              <controlPr defaultSize="0" autoFill="0" autoLine="0" autoPict="0">
                <anchor moveWithCells="1">
                  <from>
                    <xdr:col>6</xdr:col>
                    <xdr:colOff>50800</xdr:colOff>
                    <xdr:row>89</xdr:row>
                    <xdr:rowOff>146050</xdr:rowOff>
                  </from>
                  <to>
                    <xdr:col>6</xdr:col>
                    <xdr:colOff>368300</xdr:colOff>
                    <xdr:row>91</xdr:row>
                    <xdr:rowOff>19050</xdr:rowOff>
                  </to>
                </anchor>
              </controlPr>
            </control>
          </mc:Choice>
        </mc:AlternateContent>
        <mc:AlternateContent xmlns:mc="http://schemas.openxmlformats.org/markup-compatibility/2006">
          <mc:Choice Requires="x14">
            <control shapeId="28721" r:id="rId29" name="Check Box 49">
              <controlPr defaultSize="0" autoFill="0" autoLine="0" autoPict="0">
                <anchor moveWithCells="1">
                  <from>
                    <xdr:col>6</xdr:col>
                    <xdr:colOff>463550</xdr:colOff>
                    <xdr:row>89</xdr:row>
                    <xdr:rowOff>146050</xdr:rowOff>
                  </from>
                  <to>
                    <xdr:col>6</xdr:col>
                    <xdr:colOff>825500</xdr:colOff>
                    <xdr:row>91</xdr:row>
                    <xdr:rowOff>19050</xdr:rowOff>
                  </to>
                </anchor>
              </controlPr>
            </control>
          </mc:Choice>
        </mc:AlternateContent>
        <mc:AlternateContent xmlns:mc="http://schemas.openxmlformats.org/markup-compatibility/2006">
          <mc:Choice Requires="x14">
            <control shapeId="28722" r:id="rId30" name="Check Box 50">
              <controlPr defaultSize="0" autoFill="0" autoLine="0" autoPict="0">
                <anchor moveWithCells="1">
                  <from>
                    <xdr:col>7</xdr:col>
                    <xdr:colOff>1193800</xdr:colOff>
                    <xdr:row>87</xdr:row>
                    <xdr:rowOff>146050</xdr:rowOff>
                  </from>
                  <to>
                    <xdr:col>8</xdr:col>
                    <xdr:colOff>247650</xdr:colOff>
                    <xdr:row>89</xdr:row>
                    <xdr:rowOff>19050</xdr:rowOff>
                  </to>
                </anchor>
              </controlPr>
            </control>
          </mc:Choice>
        </mc:AlternateContent>
        <mc:AlternateContent xmlns:mc="http://schemas.openxmlformats.org/markup-compatibility/2006">
          <mc:Choice Requires="x14">
            <control shapeId="28723" r:id="rId31" name="Check Box 51">
              <controlPr defaultSize="0" autoFill="0" autoLine="0" autoPict="0">
                <anchor moveWithCells="1">
                  <from>
                    <xdr:col>9</xdr:col>
                    <xdr:colOff>0</xdr:colOff>
                    <xdr:row>87</xdr:row>
                    <xdr:rowOff>146050</xdr:rowOff>
                  </from>
                  <to>
                    <xdr:col>9</xdr:col>
                    <xdr:colOff>361950</xdr:colOff>
                    <xdr:row>89</xdr:row>
                    <xdr:rowOff>19050</xdr:rowOff>
                  </to>
                </anchor>
              </controlPr>
            </control>
          </mc:Choice>
        </mc:AlternateContent>
        <mc:AlternateContent xmlns:mc="http://schemas.openxmlformats.org/markup-compatibility/2006">
          <mc:Choice Requires="x14">
            <control shapeId="28724" r:id="rId32" name="Check Box 52">
              <controlPr defaultSize="0" autoFill="0" autoLine="0" autoPict="0">
                <anchor moveWithCells="1">
                  <from>
                    <xdr:col>7</xdr:col>
                    <xdr:colOff>1193800</xdr:colOff>
                    <xdr:row>88</xdr:row>
                    <xdr:rowOff>146050</xdr:rowOff>
                  </from>
                  <to>
                    <xdr:col>8</xdr:col>
                    <xdr:colOff>247650</xdr:colOff>
                    <xdr:row>90</xdr:row>
                    <xdr:rowOff>19050</xdr:rowOff>
                  </to>
                </anchor>
              </controlPr>
            </control>
          </mc:Choice>
        </mc:AlternateContent>
        <mc:AlternateContent xmlns:mc="http://schemas.openxmlformats.org/markup-compatibility/2006">
          <mc:Choice Requires="x14">
            <control shapeId="28725" r:id="rId33" name="Check Box 53">
              <controlPr defaultSize="0" autoFill="0" autoLine="0" autoPict="0">
                <anchor moveWithCells="1">
                  <from>
                    <xdr:col>9</xdr:col>
                    <xdr:colOff>0</xdr:colOff>
                    <xdr:row>88</xdr:row>
                    <xdr:rowOff>146050</xdr:rowOff>
                  </from>
                  <to>
                    <xdr:col>9</xdr:col>
                    <xdr:colOff>361950</xdr:colOff>
                    <xdr:row>90</xdr:row>
                    <xdr:rowOff>19050</xdr:rowOff>
                  </to>
                </anchor>
              </controlPr>
            </control>
          </mc:Choice>
        </mc:AlternateContent>
        <mc:AlternateContent xmlns:mc="http://schemas.openxmlformats.org/markup-compatibility/2006">
          <mc:Choice Requires="x14">
            <control shapeId="28726" r:id="rId34" name="Check Box 54">
              <controlPr defaultSize="0" autoFill="0" autoLine="0" autoPict="0">
                <anchor moveWithCells="1">
                  <from>
                    <xdr:col>7</xdr:col>
                    <xdr:colOff>1193800</xdr:colOff>
                    <xdr:row>89</xdr:row>
                    <xdr:rowOff>146050</xdr:rowOff>
                  </from>
                  <to>
                    <xdr:col>8</xdr:col>
                    <xdr:colOff>247650</xdr:colOff>
                    <xdr:row>91</xdr:row>
                    <xdr:rowOff>19050</xdr:rowOff>
                  </to>
                </anchor>
              </controlPr>
            </control>
          </mc:Choice>
        </mc:AlternateContent>
        <mc:AlternateContent xmlns:mc="http://schemas.openxmlformats.org/markup-compatibility/2006">
          <mc:Choice Requires="x14">
            <control shapeId="28727" r:id="rId35" name="Check Box 55">
              <controlPr defaultSize="0" autoFill="0" autoLine="0" autoPict="0">
                <anchor moveWithCells="1">
                  <from>
                    <xdr:col>9</xdr:col>
                    <xdr:colOff>0</xdr:colOff>
                    <xdr:row>89</xdr:row>
                    <xdr:rowOff>146050</xdr:rowOff>
                  </from>
                  <to>
                    <xdr:col>9</xdr:col>
                    <xdr:colOff>361950</xdr:colOff>
                    <xdr:row>91</xdr:row>
                    <xdr:rowOff>19050</xdr:rowOff>
                  </to>
                </anchor>
              </controlPr>
            </control>
          </mc:Choice>
        </mc:AlternateContent>
        <mc:AlternateContent xmlns:mc="http://schemas.openxmlformats.org/markup-compatibility/2006">
          <mc:Choice Requires="x14">
            <control shapeId="28728" r:id="rId36" name="Check Box 56">
              <controlPr defaultSize="0" autoFill="0" autoLine="0" autoPict="0">
                <anchor moveWithCells="1">
                  <from>
                    <xdr:col>6</xdr:col>
                    <xdr:colOff>50800</xdr:colOff>
                    <xdr:row>90</xdr:row>
                    <xdr:rowOff>146050</xdr:rowOff>
                  </from>
                  <to>
                    <xdr:col>6</xdr:col>
                    <xdr:colOff>368300</xdr:colOff>
                    <xdr:row>92</xdr:row>
                    <xdr:rowOff>19050</xdr:rowOff>
                  </to>
                </anchor>
              </controlPr>
            </control>
          </mc:Choice>
        </mc:AlternateContent>
        <mc:AlternateContent xmlns:mc="http://schemas.openxmlformats.org/markup-compatibility/2006">
          <mc:Choice Requires="x14">
            <control shapeId="28729" r:id="rId37" name="Check Box 57">
              <controlPr defaultSize="0" autoFill="0" autoLine="0" autoPict="0">
                <anchor moveWithCells="1">
                  <from>
                    <xdr:col>6</xdr:col>
                    <xdr:colOff>463550</xdr:colOff>
                    <xdr:row>90</xdr:row>
                    <xdr:rowOff>146050</xdr:rowOff>
                  </from>
                  <to>
                    <xdr:col>6</xdr:col>
                    <xdr:colOff>825500</xdr:colOff>
                    <xdr:row>92</xdr:row>
                    <xdr:rowOff>19050</xdr:rowOff>
                  </to>
                </anchor>
              </controlPr>
            </control>
          </mc:Choice>
        </mc:AlternateContent>
        <mc:AlternateContent xmlns:mc="http://schemas.openxmlformats.org/markup-compatibility/2006">
          <mc:Choice Requires="x14">
            <control shapeId="28730" r:id="rId38" name="Check Box 58">
              <controlPr defaultSize="0" autoFill="0" autoLine="0" autoPict="0">
                <anchor moveWithCells="1">
                  <from>
                    <xdr:col>7</xdr:col>
                    <xdr:colOff>1193800</xdr:colOff>
                    <xdr:row>90</xdr:row>
                    <xdr:rowOff>146050</xdr:rowOff>
                  </from>
                  <to>
                    <xdr:col>8</xdr:col>
                    <xdr:colOff>247650</xdr:colOff>
                    <xdr:row>92</xdr:row>
                    <xdr:rowOff>19050</xdr:rowOff>
                  </to>
                </anchor>
              </controlPr>
            </control>
          </mc:Choice>
        </mc:AlternateContent>
        <mc:AlternateContent xmlns:mc="http://schemas.openxmlformats.org/markup-compatibility/2006">
          <mc:Choice Requires="x14">
            <control shapeId="28731" r:id="rId39" name="Check Box 59">
              <controlPr defaultSize="0" autoFill="0" autoLine="0" autoPict="0">
                <anchor moveWithCells="1">
                  <from>
                    <xdr:col>9</xdr:col>
                    <xdr:colOff>0</xdr:colOff>
                    <xdr:row>90</xdr:row>
                    <xdr:rowOff>146050</xdr:rowOff>
                  </from>
                  <to>
                    <xdr:col>9</xdr:col>
                    <xdr:colOff>361950</xdr:colOff>
                    <xdr:row>92</xdr:row>
                    <xdr:rowOff>19050</xdr:rowOff>
                  </to>
                </anchor>
              </controlPr>
            </control>
          </mc:Choice>
        </mc:AlternateContent>
        <mc:AlternateContent xmlns:mc="http://schemas.openxmlformats.org/markup-compatibility/2006">
          <mc:Choice Requires="x14">
            <control shapeId="28732" r:id="rId40" name="Check Box 60">
              <controlPr defaultSize="0" autoFill="0" autoLine="0" autoPict="0">
                <anchor moveWithCells="1">
                  <from>
                    <xdr:col>6</xdr:col>
                    <xdr:colOff>50800</xdr:colOff>
                    <xdr:row>91</xdr:row>
                    <xdr:rowOff>146050</xdr:rowOff>
                  </from>
                  <to>
                    <xdr:col>6</xdr:col>
                    <xdr:colOff>368300</xdr:colOff>
                    <xdr:row>93</xdr:row>
                    <xdr:rowOff>19050</xdr:rowOff>
                  </to>
                </anchor>
              </controlPr>
            </control>
          </mc:Choice>
        </mc:AlternateContent>
        <mc:AlternateContent xmlns:mc="http://schemas.openxmlformats.org/markup-compatibility/2006">
          <mc:Choice Requires="x14">
            <control shapeId="28733" r:id="rId41" name="Check Box 61">
              <controlPr defaultSize="0" autoFill="0" autoLine="0" autoPict="0">
                <anchor moveWithCells="1">
                  <from>
                    <xdr:col>6</xdr:col>
                    <xdr:colOff>463550</xdr:colOff>
                    <xdr:row>91</xdr:row>
                    <xdr:rowOff>146050</xdr:rowOff>
                  </from>
                  <to>
                    <xdr:col>6</xdr:col>
                    <xdr:colOff>825500</xdr:colOff>
                    <xdr:row>93</xdr:row>
                    <xdr:rowOff>19050</xdr:rowOff>
                  </to>
                </anchor>
              </controlPr>
            </control>
          </mc:Choice>
        </mc:AlternateContent>
        <mc:AlternateContent xmlns:mc="http://schemas.openxmlformats.org/markup-compatibility/2006">
          <mc:Choice Requires="x14">
            <control shapeId="28734" r:id="rId42" name="Check Box 62">
              <controlPr defaultSize="0" autoFill="0" autoLine="0" autoPict="0">
                <anchor moveWithCells="1">
                  <from>
                    <xdr:col>7</xdr:col>
                    <xdr:colOff>1193800</xdr:colOff>
                    <xdr:row>91</xdr:row>
                    <xdr:rowOff>146050</xdr:rowOff>
                  </from>
                  <to>
                    <xdr:col>8</xdr:col>
                    <xdr:colOff>247650</xdr:colOff>
                    <xdr:row>93</xdr:row>
                    <xdr:rowOff>19050</xdr:rowOff>
                  </to>
                </anchor>
              </controlPr>
            </control>
          </mc:Choice>
        </mc:AlternateContent>
        <mc:AlternateContent xmlns:mc="http://schemas.openxmlformats.org/markup-compatibility/2006">
          <mc:Choice Requires="x14">
            <control shapeId="28735" r:id="rId43" name="Check Box 63">
              <controlPr defaultSize="0" autoFill="0" autoLine="0" autoPict="0">
                <anchor moveWithCells="1">
                  <from>
                    <xdr:col>9</xdr:col>
                    <xdr:colOff>0</xdr:colOff>
                    <xdr:row>91</xdr:row>
                    <xdr:rowOff>146050</xdr:rowOff>
                  </from>
                  <to>
                    <xdr:col>9</xdr:col>
                    <xdr:colOff>361950</xdr:colOff>
                    <xdr:row>93</xdr:row>
                    <xdr:rowOff>19050</xdr:rowOff>
                  </to>
                </anchor>
              </controlPr>
            </control>
          </mc:Choice>
        </mc:AlternateContent>
        <mc:AlternateContent xmlns:mc="http://schemas.openxmlformats.org/markup-compatibility/2006">
          <mc:Choice Requires="x14">
            <control shapeId="28736" r:id="rId44" name="Check Box 64">
              <controlPr defaultSize="0" autoFill="0" autoLine="0" autoPict="0">
                <anchor moveWithCells="1">
                  <from>
                    <xdr:col>6</xdr:col>
                    <xdr:colOff>50800</xdr:colOff>
                    <xdr:row>92</xdr:row>
                    <xdr:rowOff>146050</xdr:rowOff>
                  </from>
                  <to>
                    <xdr:col>6</xdr:col>
                    <xdr:colOff>368300</xdr:colOff>
                    <xdr:row>94</xdr:row>
                    <xdr:rowOff>19050</xdr:rowOff>
                  </to>
                </anchor>
              </controlPr>
            </control>
          </mc:Choice>
        </mc:AlternateContent>
        <mc:AlternateContent xmlns:mc="http://schemas.openxmlformats.org/markup-compatibility/2006">
          <mc:Choice Requires="x14">
            <control shapeId="28737" r:id="rId45" name="Check Box 65">
              <controlPr defaultSize="0" autoFill="0" autoLine="0" autoPict="0">
                <anchor moveWithCells="1">
                  <from>
                    <xdr:col>6</xdr:col>
                    <xdr:colOff>463550</xdr:colOff>
                    <xdr:row>92</xdr:row>
                    <xdr:rowOff>146050</xdr:rowOff>
                  </from>
                  <to>
                    <xdr:col>6</xdr:col>
                    <xdr:colOff>825500</xdr:colOff>
                    <xdr:row>94</xdr:row>
                    <xdr:rowOff>19050</xdr:rowOff>
                  </to>
                </anchor>
              </controlPr>
            </control>
          </mc:Choice>
        </mc:AlternateContent>
        <mc:AlternateContent xmlns:mc="http://schemas.openxmlformats.org/markup-compatibility/2006">
          <mc:Choice Requires="x14">
            <control shapeId="28738" r:id="rId46" name="Check Box 66">
              <controlPr defaultSize="0" autoFill="0" autoLine="0" autoPict="0">
                <anchor moveWithCells="1">
                  <from>
                    <xdr:col>7</xdr:col>
                    <xdr:colOff>1193800</xdr:colOff>
                    <xdr:row>92</xdr:row>
                    <xdr:rowOff>146050</xdr:rowOff>
                  </from>
                  <to>
                    <xdr:col>8</xdr:col>
                    <xdr:colOff>247650</xdr:colOff>
                    <xdr:row>94</xdr:row>
                    <xdr:rowOff>19050</xdr:rowOff>
                  </to>
                </anchor>
              </controlPr>
            </control>
          </mc:Choice>
        </mc:AlternateContent>
        <mc:AlternateContent xmlns:mc="http://schemas.openxmlformats.org/markup-compatibility/2006">
          <mc:Choice Requires="x14">
            <control shapeId="28739" r:id="rId47" name="Check Box 67">
              <controlPr defaultSize="0" autoFill="0" autoLine="0" autoPict="0">
                <anchor moveWithCells="1">
                  <from>
                    <xdr:col>9</xdr:col>
                    <xdr:colOff>0</xdr:colOff>
                    <xdr:row>92</xdr:row>
                    <xdr:rowOff>146050</xdr:rowOff>
                  </from>
                  <to>
                    <xdr:col>9</xdr:col>
                    <xdr:colOff>361950</xdr:colOff>
                    <xdr:row>94</xdr:row>
                    <xdr:rowOff>19050</xdr:rowOff>
                  </to>
                </anchor>
              </controlPr>
            </control>
          </mc:Choice>
        </mc:AlternateContent>
        <mc:AlternateContent xmlns:mc="http://schemas.openxmlformats.org/markup-compatibility/2006">
          <mc:Choice Requires="x14">
            <control shapeId="28744" r:id="rId48" name="Check Box 72">
              <controlPr defaultSize="0" autoFill="0" autoLine="0" autoPict="0">
                <anchor moveWithCells="1">
                  <from>
                    <xdr:col>6</xdr:col>
                    <xdr:colOff>50800</xdr:colOff>
                    <xdr:row>93</xdr:row>
                    <xdr:rowOff>146050</xdr:rowOff>
                  </from>
                  <to>
                    <xdr:col>6</xdr:col>
                    <xdr:colOff>368300</xdr:colOff>
                    <xdr:row>95</xdr:row>
                    <xdr:rowOff>19050</xdr:rowOff>
                  </to>
                </anchor>
              </controlPr>
            </control>
          </mc:Choice>
        </mc:AlternateContent>
        <mc:AlternateContent xmlns:mc="http://schemas.openxmlformats.org/markup-compatibility/2006">
          <mc:Choice Requires="x14">
            <control shapeId="28745" r:id="rId49" name="Check Box 73">
              <controlPr defaultSize="0" autoFill="0" autoLine="0" autoPict="0">
                <anchor moveWithCells="1">
                  <from>
                    <xdr:col>6</xdr:col>
                    <xdr:colOff>463550</xdr:colOff>
                    <xdr:row>93</xdr:row>
                    <xdr:rowOff>146050</xdr:rowOff>
                  </from>
                  <to>
                    <xdr:col>6</xdr:col>
                    <xdr:colOff>825500</xdr:colOff>
                    <xdr:row>95</xdr:row>
                    <xdr:rowOff>19050</xdr:rowOff>
                  </to>
                </anchor>
              </controlPr>
            </control>
          </mc:Choice>
        </mc:AlternateContent>
        <mc:AlternateContent xmlns:mc="http://schemas.openxmlformats.org/markup-compatibility/2006">
          <mc:Choice Requires="x14">
            <control shapeId="28746" r:id="rId50" name="Check Box 74">
              <controlPr defaultSize="0" autoFill="0" autoLine="0" autoPict="0">
                <anchor moveWithCells="1">
                  <from>
                    <xdr:col>7</xdr:col>
                    <xdr:colOff>1193800</xdr:colOff>
                    <xdr:row>93</xdr:row>
                    <xdr:rowOff>146050</xdr:rowOff>
                  </from>
                  <to>
                    <xdr:col>8</xdr:col>
                    <xdr:colOff>247650</xdr:colOff>
                    <xdr:row>95</xdr:row>
                    <xdr:rowOff>19050</xdr:rowOff>
                  </to>
                </anchor>
              </controlPr>
            </control>
          </mc:Choice>
        </mc:AlternateContent>
        <mc:AlternateContent xmlns:mc="http://schemas.openxmlformats.org/markup-compatibility/2006">
          <mc:Choice Requires="x14">
            <control shapeId="28747" r:id="rId51" name="Check Box 75">
              <controlPr defaultSize="0" autoFill="0" autoLine="0" autoPict="0">
                <anchor moveWithCells="1">
                  <from>
                    <xdr:col>9</xdr:col>
                    <xdr:colOff>0</xdr:colOff>
                    <xdr:row>93</xdr:row>
                    <xdr:rowOff>146050</xdr:rowOff>
                  </from>
                  <to>
                    <xdr:col>9</xdr:col>
                    <xdr:colOff>361950</xdr:colOff>
                    <xdr:row>95</xdr:row>
                    <xdr:rowOff>19050</xdr:rowOff>
                  </to>
                </anchor>
              </controlPr>
            </control>
          </mc:Choice>
        </mc:AlternateContent>
        <mc:AlternateContent xmlns:mc="http://schemas.openxmlformats.org/markup-compatibility/2006">
          <mc:Choice Requires="x14">
            <control shapeId="28748" r:id="rId52" name="Check Box 76">
              <controlPr defaultSize="0" autoFill="0" autoLine="0" autoPict="0">
                <anchor moveWithCells="1">
                  <from>
                    <xdr:col>6</xdr:col>
                    <xdr:colOff>50800</xdr:colOff>
                    <xdr:row>94</xdr:row>
                    <xdr:rowOff>146050</xdr:rowOff>
                  </from>
                  <to>
                    <xdr:col>6</xdr:col>
                    <xdr:colOff>368300</xdr:colOff>
                    <xdr:row>96</xdr:row>
                    <xdr:rowOff>19050</xdr:rowOff>
                  </to>
                </anchor>
              </controlPr>
            </control>
          </mc:Choice>
        </mc:AlternateContent>
        <mc:AlternateContent xmlns:mc="http://schemas.openxmlformats.org/markup-compatibility/2006">
          <mc:Choice Requires="x14">
            <control shapeId="28749" r:id="rId53" name="Check Box 77">
              <controlPr defaultSize="0" autoFill="0" autoLine="0" autoPict="0">
                <anchor moveWithCells="1">
                  <from>
                    <xdr:col>6</xdr:col>
                    <xdr:colOff>463550</xdr:colOff>
                    <xdr:row>94</xdr:row>
                    <xdr:rowOff>146050</xdr:rowOff>
                  </from>
                  <to>
                    <xdr:col>6</xdr:col>
                    <xdr:colOff>825500</xdr:colOff>
                    <xdr:row>96</xdr:row>
                    <xdr:rowOff>19050</xdr:rowOff>
                  </to>
                </anchor>
              </controlPr>
            </control>
          </mc:Choice>
        </mc:AlternateContent>
        <mc:AlternateContent xmlns:mc="http://schemas.openxmlformats.org/markup-compatibility/2006">
          <mc:Choice Requires="x14">
            <control shapeId="28750" r:id="rId54" name="Check Box 78">
              <controlPr defaultSize="0" autoFill="0" autoLine="0" autoPict="0">
                <anchor moveWithCells="1">
                  <from>
                    <xdr:col>7</xdr:col>
                    <xdr:colOff>1193800</xdr:colOff>
                    <xdr:row>94</xdr:row>
                    <xdr:rowOff>146050</xdr:rowOff>
                  </from>
                  <to>
                    <xdr:col>8</xdr:col>
                    <xdr:colOff>247650</xdr:colOff>
                    <xdr:row>96</xdr:row>
                    <xdr:rowOff>19050</xdr:rowOff>
                  </to>
                </anchor>
              </controlPr>
            </control>
          </mc:Choice>
        </mc:AlternateContent>
        <mc:AlternateContent xmlns:mc="http://schemas.openxmlformats.org/markup-compatibility/2006">
          <mc:Choice Requires="x14">
            <control shapeId="28751" r:id="rId55" name="Check Box 79">
              <controlPr defaultSize="0" autoFill="0" autoLine="0" autoPict="0">
                <anchor moveWithCells="1">
                  <from>
                    <xdr:col>9</xdr:col>
                    <xdr:colOff>0</xdr:colOff>
                    <xdr:row>94</xdr:row>
                    <xdr:rowOff>146050</xdr:rowOff>
                  </from>
                  <to>
                    <xdr:col>9</xdr:col>
                    <xdr:colOff>361950</xdr:colOff>
                    <xdr:row>96</xdr:row>
                    <xdr:rowOff>19050</xdr:rowOff>
                  </to>
                </anchor>
              </controlPr>
            </control>
          </mc:Choice>
        </mc:AlternateContent>
        <mc:AlternateContent xmlns:mc="http://schemas.openxmlformats.org/markup-compatibility/2006">
          <mc:Choice Requires="x14">
            <control shapeId="28752" r:id="rId56" name="Check Box 80">
              <controlPr defaultSize="0" autoFill="0" autoLine="0" autoPict="0">
                <anchor moveWithCells="1">
                  <from>
                    <xdr:col>5</xdr:col>
                    <xdr:colOff>50800</xdr:colOff>
                    <xdr:row>19</xdr:row>
                    <xdr:rowOff>381000</xdr:rowOff>
                  </from>
                  <to>
                    <xdr:col>5</xdr:col>
                    <xdr:colOff>577850</xdr:colOff>
                    <xdr:row>20</xdr:row>
                    <xdr:rowOff>184150</xdr:rowOff>
                  </to>
                </anchor>
              </controlPr>
            </control>
          </mc:Choice>
        </mc:AlternateContent>
        <mc:AlternateContent xmlns:mc="http://schemas.openxmlformats.org/markup-compatibility/2006">
          <mc:Choice Requires="x14">
            <control shapeId="28753" r:id="rId57" name="Check Box 81">
              <controlPr defaultSize="0" autoFill="0" autoLine="0" autoPict="0">
                <anchor moveWithCells="1">
                  <from>
                    <xdr:col>5</xdr:col>
                    <xdr:colOff>609600</xdr:colOff>
                    <xdr:row>19</xdr:row>
                    <xdr:rowOff>381000</xdr:rowOff>
                  </from>
                  <to>
                    <xdr:col>6</xdr:col>
                    <xdr:colOff>171450</xdr:colOff>
                    <xdr:row>20</xdr:row>
                    <xdr:rowOff>184150</xdr:rowOff>
                  </to>
                </anchor>
              </controlPr>
            </control>
          </mc:Choice>
        </mc:AlternateContent>
        <mc:AlternateContent xmlns:mc="http://schemas.openxmlformats.org/markup-compatibility/2006">
          <mc:Choice Requires="x14">
            <control shapeId="28754" r:id="rId58" name="Check Box 82">
              <controlPr defaultSize="0" autoFill="0" autoLine="0" autoPict="0">
                <anchor moveWithCells="1">
                  <from>
                    <xdr:col>7</xdr:col>
                    <xdr:colOff>50800</xdr:colOff>
                    <xdr:row>19</xdr:row>
                    <xdr:rowOff>374650</xdr:rowOff>
                  </from>
                  <to>
                    <xdr:col>7</xdr:col>
                    <xdr:colOff>933450</xdr:colOff>
                    <xdr:row>21</xdr:row>
                    <xdr:rowOff>0</xdr:rowOff>
                  </to>
                </anchor>
              </controlPr>
            </control>
          </mc:Choice>
        </mc:AlternateContent>
        <mc:AlternateContent xmlns:mc="http://schemas.openxmlformats.org/markup-compatibility/2006">
          <mc:Choice Requires="x14">
            <control shapeId="28755" r:id="rId59" name="Check Box 83">
              <controlPr defaultSize="0" autoFill="0" autoLine="0" autoPict="0">
                <anchor moveWithCells="1">
                  <from>
                    <xdr:col>5</xdr:col>
                    <xdr:colOff>50800</xdr:colOff>
                    <xdr:row>20</xdr:row>
                    <xdr:rowOff>184150</xdr:rowOff>
                  </from>
                  <to>
                    <xdr:col>5</xdr:col>
                    <xdr:colOff>577850</xdr:colOff>
                    <xdr:row>22</xdr:row>
                    <xdr:rowOff>12700</xdr:rowOff>
                  </to>
                </anchor>
              </controlPr>
            </control>
          </mc:Choice>
        </mc:AlternateContent>
        <mc:AlternateContent xmlns:mc="http://schemas.openxmlformats.org/markup-compatibility/2006">
          <mc:Choice Requires="x14">
            <control shapeId="28756" r:id="rId60" name="Check Box 84">
              <controlPr defaultSize="0" autoFill="0" autoLine="0" autoPict="0">
                <anchor moveWithCells="1">
                  <from>
                    <xdr:col>5</xdr:col>
                    <xdr:colOff>609600</xdr:colOff>
                    <xdr:row>20</xdr:row>
                    <xdr:rowOff>184150</xdr:rowOff>
                  </from>
                  <to>
                    <xdr:col>6</xdr:col>
                    <xdr:colOff>171450</xdr:colOff>
                    <xdr:row>22</xdr:row>
                    <xdr:rowOff>12700</xdr:rowOff>
                  </to>
                </anchor>
              </controlPr>
            </control>
          </mc:Choice>
        </mc:AlternateContent>
        <mc:AlternateContent xmlns:mc="http://schemas.openxmlformats.org/markup-compatibility/2006">
          <mc:Choice Requires="x14">
            <control shapeId="28757" r:id="rId61" name="Check Box 85">
              <controlPr defaultSize="0" autoFill="0" autoLine="0" autoPict="0">
                <anchor moveWithCells="1">
                  <from>
                    <xdr:col>7</xdr:col>
                    <xdr:colOff>50800</xdr:colOff>
                    <xdr:row>20</xdr:row>
                    <xdr:rowOff>184150</xdr:rowOff>
                  </from>
                  <to>
                    <xdr:col>7</xdr:col>
                    <xdr:colOff>933450</xdr:colOff>
                    <xdr:row>22</xdr:row>
                    <xdr:rowOff>6350</xdr:rowOff>
                  </to>
                </anchor>
              </controlPr>
            </control>
          </mc:Choice>
        </mc:AlternateContent>
        <mc:AlternateContent xmlns:mc="http://schemas.openxmlformats.org/markup-compatibility/2006">
          <mc:Choice Requires="x14">
            <control shapeId="28758" r:id="rId62" name="Check Box 86">
              <controlPr defaultSize="0" autoFill="0" autoLine="0" autoPict="0">
                <anchor moveWithCells="1">
                  <from>
                    <xdr:col>5</xdr:col>
                    <xdr:colOff>50800</xdr:colOff>
                    <xdr:row>22</xdr:row>
                    <xdr:rowOff>0</xdr:rowOff>
                  </from>
                  <to>
                    <xdr:col>5</xdr:col>
                    <xdr:colOff>577850</xdr:colOff>
                    <xdr:row>22</xdr:row>
                    <xdr:rowOff>190500</xdr:rowOff>
                  </to>
                </anchor>
              </controlPr>
            </control>
          </mc:Choice>
        </mc:AlternateContent>
        <mc:AlternateContent xmlns:mc="http://schemas.openxmlformats.org/markup-compatibility/2006">
          <mc:Choice Requires="x14">
            <control shapeId="28759" r:id="rId63" name="Check Box 87">
              <controlPr defaultSize="0" autoFill="0" autoLine="0" autoPict="0">
                <anchor moveWithCells="1">
                  <from>
                    <xdr:col>5</xdr:col>
                    <xdr:colOff>609600</xdr:colOff>
                    <xdr:row>22</xdr:row>
                    <xdr:rowOff>0</xdr:rowOff>
                  </from>
                  <to>
                    <xdr:col>6</xdr:col>
                    <xdr:colOff>171450</xdr:colOff>
                    <xdr:row>22</xdr:row>
                    <xdr:rowOff>190500</xdr:rowOff>
                  </to>
                </anchor>
              </controlPr>
            </control>
          </mc:Choice>
        </mc:AlternateContent>
        <mc:AlternateContent xmlns:mc="http://schemas.openxmlformats.org/markup-compatibility/2006">
          <mc:Choice Requires="x14">
            <control shapeId="28760" r:id="rId64" name="Check Box 88">
              <controlPr defaultSize="0" autoFill="0" autoLine="0" autoPict="0">
                <anchor moveWithCells="1">
                  <from>
                    <xdr:col>7</xdr:col>
                    <xdr:colOff>50800</xdr:colOff>
                    <xdr:row>21</xdr:row>
                    <xdr:rowOff>184150</xdr:rowOff>
                  </from>
                  <to>
                    <xdr:col>7</xdr:col>
                    <xdr:colOff>933450</xdr:colOff>
                    <xdr:row>23</xdr:row>
                    <xdr:rowOff>12700</xdr:rowOff>
                  </to>
                </anchor>
              </controlPr>
            </control>
          </mc:Choice>
        </mc:AlternateContent>
        <mc:AlternateContent xmlns:mc="http://schemas.openxmlformats.org/markup-compatibility/2006">
          <mc:Choice Requires="x14">
            <control shapeId="28761" r:id="rId65" name="Check Box 89">
              <controlPr defaultSize="0" autoFill="0" autoLine="0" autoPict="0">
                <anchor moveWithCells="1">
                  <from>
                    <xdr:col>5</xdr:col>
                    <xdr:colOff>50800</xdr:colOff>
                    <xdr:row>23</xdr:row>
                    <xdr:rowOff>12700</xdr:rowOff>
                  </from>
                  <to>
                    <xdr:col>5</xdr:col>
                    <xdr:colOff>577850</xdr:colOff>
                    <xdr:row>24</xdr:row>
                    <xdr:rowOff>0</xdr:rowOff>
                  </to>
                </anchor>
              </controlPr>
            </control>
          </mc:Choice>
        </mc:AlternateContent>
        <mc:AlternateContent xmlns:mc="http://schemas.openxmlformats.org/markup-compatibility/2006">
          <mc:Choice Requires="x14">
            <control shapeId="28762" r:id="rId66" name="Check Box 90">
              <controlPr defaultSize="0" autoFill="0" autoLine="0" autoPict="0">
                <anchor moveWithCells="1">
                  <from>
                    <xdr:col>5</xdr:col>
                    <xdr:colOff>609600</xdr:colOff>
                    <xdr:row>23</xdr:row>
                    <xdr:rowOff>12700</xdr:rowOff>
                  </from>
                  <to>
                    <xdr:col>6</xdr:col>
                    <xdr:colOff>171450</xdr:colOff>
                    <xdr:row>24</xdr:row>
                    <xdr:rowOff>0</xdr:rowOff>
                  </to>
                </anchor>
              </controlPr>
            </control>
          </mc:Choice>
        </mc:AlternateContent>
        <mc:AlternateContent xmlns:mc="http://schemas.openxmlformats.org/markup-compatibility/2006">
          <mc:Choice Requires="x14">
            <control shapeId="28763" r:id="rId67" name="Check Box 91">
              <controlPr defaultSize="0" autoFill="0" autoLine="0" autoPict="0">
                <anchor moveWithCells="1">
                  <from>
                    <xdr:col>7</xdr:col>
                    <xdr:colOff>50800</xdr:colOff>
                    <xdr:row>23</xdr:row>
                    <xdr:rowOff>12700</xdr:rowOff>
                  </from>
                  <to>
                    <xdr:col>7</xdr:col>
                    <xdr:colOff>933450</xdr:colOff>
                    <xdr:row>24</xdr:row>
                    <xdr:rowOff>0</xdr:rowOff>
                  </to>
                </anchor>
              </controlPr>
            </control>
          </mc:Choice>
        </mc:AlternateContent>
        <mc:AlternateContent xmlns:mc="http://schemas.openxmlformats.org/markup-compatibility/2006">
          <mc:Choice Requires="x14">
            <control shapeId="28764" r:id="rId68" name="Check Box 92">
              <controlPr defaultSize="0" autoFill="0" autoLine="0" autoPict="0">
                <anchor moveWithCells="1">
                  <from>
                    <xdr:col>5</xdr:col>
                    <xdr:colOff>50800</xdr:colOff>
                    <xdr:row>24</xdr:row>
                    <xdr:rowOff>0</xdr:rowOff>
                  </from>
                  <to>
                    <xdr:col>5</xdr:col>
                    <xdr:colOff>577850</xdr:colOff>
                    <xdr:row>24</xdr:row>
                    <xdr:rowOff>184150</xdr:rowOff>
                  </to>
                </anchor>
              </controlPr>
            </control>
          </mc:Choice>
        </mc:AlternateContent>
        <mc:AlternateContent xmlns:mc="http://schemas.openxmlformats.org/markup-compatibility/2006">
          <mc:Choice Requires="x14">
            <control shapeId="28765" r:id="rId69" name="Check Box 93">
              <controlPr defaultSize="0" autoFill="0" autoLine="0" autoPict="0">
                <anchor moveWithCells="1">
                  <from>
                    <xdr:col>5</xdr:col>
                    <xdr:colOff>609600</xdr:colOff>
                    <xdr:row>24</xdr:row>
                    <xdr:rowOff>0</xdr:rowOff>
                  </from>
                  <to>
                    <xdr:col>6</xdr:col>
                    <xdr:colOff>171450</xdr:colOff>
                    <xdr:row>24</xdr:row>
                    <xdr:rowOff>184150</xdr:rowOff>
                  </to>
                </anchor>
              </controlPr>
            </control>
          </mc:Choice>
        </mc:AlternateContent>
        <mc:AlternateContent xmlns:mc="http://schemas.openxmlformats.org/markup-compatibility/2006">
          <mc:Choice Requires="x14">
            <control shapeId="28766" r:id="rId70" name="Check Box 94">
              <controlPr defaultSize="0" autoFill="0" autoLine="0" autoPict="0">
                <anchor moveWithCells="1">
                  <from>
                    <xdr:col>7</xdr:col>
                    <xdr:colOff>50800</xdr:colOff>
                    <xdr:row>23</xdr:row>
                    <xdr:rowOff>190500</xdr:rowOff>
                  </from>
                  <to>
                    <xdr:col>7</xdr:col>
                    <xdr:colOff>933450</xdr:colOff>
                    <xdr:row>24</xdr:row>
                    <xdr:rowOff>190500</xdr:rowOff>
                  </to>
                </anchor>
              </controlPr>
            </control>
          </mc:Choice>
        </mc:AlternateContent>
        <mc:AlternateContent xmlns:mc="http://schemas.openxmlformats.org/markup-compatibility/2006">
          <mc:Choice Requires="x14">
            <control shapeId="28770" r:id="rId71" name="Check Box 98">
              <controlPr defaultSize="0" autoFill="0" autoLine="0" autoPict="0">
                <anchor moveWithCells="1">
                  <from>
                    <xdr:col>5</xdr:col>
                    <xdr:colOff>57150</xdr:colOff>
                    <xdr:row>25</xdr:row>
                    <xdr:rowOff>6350</xdr:rowOff>
                  </from>
                  <to>
                    <xdr:col>5</xdr:col>
                    <xdr:colOff>755650</xdr:colOff>
                    <xdr:row>26</xdr:row>
                    <xdr:rowOff>0</xdr:rowOff>
                  </to>
                </anchor>
              </controlPr>
            </control>
          </mc:Choice>
        </mc:AlternateContent>
        <mc:AlternateContent xmlns:mc="http://schemas.openxmlformats.org/markup-compatibility/2006">
          <mc:Choice Requires="x14">
            <control shapeId="28771" r:id="rId72" name="Check Box 99">
              <controlPr defaultSize="0" autoFill="0" autoLine="0" autoPict="0">
                <anchor moveWithCells="1">
                  <from>
                    <xdr:col>5</xdr:col>
                    <xdr:colOff>622300</xdr:colOff>
                    <xdr:row>25</xdr:row>
                    <xdr:rowOff>6350</xdr:rowOff>
                  </from>
                  <to>
                    <xdr:col>6</xdr:col>
                    <xdr:colOff>349250</xdr:colOff>
                    <xdr:row>26</xdr:row>
                    <xdr:rowOff>0</xdr:rowOff>
                  </to>
                </anchor>
              </controlPr>
            </control>
          </mc:Choice>
        </mc:AlternateContent>
        <mc:AlternateContent xmlns:mc="http://schemas.openxmlformats.org/markup-compatibility/2006">
          <mc:Choice Requires="x14">
            <control shapeId="28772" r:id="rId73" name="Check Box 100">
              <controlPr defaultSize="0" autoFill="0" autoLine="0" autoPict="0">
                <anchor moveWithCells="1">
                  <from>
                    <xdr:col>7</xdr:col>
                    <xdr:colOff>63500</xdr:colOff>
                    <xdr:row>25</xdr:row>
                    <xdr:rowOff>0</xdr:rowOff>
                  </from>
                  <to>
                    <xdr:col>7</xdr:col>
                    <xdr:colOff>1085850</xdr:colOff>
                    <xdr:row>26</xdr:row>
                    <xdr:rowOff>12700</xdr:rowOff>
                  </to>
                </anchor>
              </controlPr>
            </control>
          </mc:Choice>
        </mc:AlternateContent>
        <mc:AlternateContent xmlns:mc="http://schemas.openxmlformats.org/markup-compatibility/2006">
          <mc:Choice Requires="x14">
            <control shapeId="28775" r:id="rId74" name="Check Box 103">
              <controlPr defaultSize="0" autoFill="0" autoLine="0" autoPict="0">
                <anchor moveWithCells="1" sizeWithCells="1">
                  <from>
                    <xdr:col>1</xdr:col>
                    <xdr:colOff>50800</xdr:colOff>
                    <xdr:row>139</xdr:row>
                    <xdr:rowOff>0</xdr:rowOff>
                  </from>
                  <to>
                    <xdr:col>2</xdr:col>
                    <xdr:colOff>152400</xdr:colOff>
                    <xdr:row>140</xdr:row>
                    <xdr:rowOff>31750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dimension ref="A1:O124"/>
  <sheetViews>
    <sheetView zoomScaleNormal="100" workbookViewId="0">
      <selection activeCell="B95" sqref="B95"/>
    </sheetView>
  </sheetViews>
  <sheetFormatPr baseColWidth="10" defaultColWidth="11.453125" defaultRowHeight="15" customHeight="1" x14ac:dyDescent="0.3"/>
  <cols>
    <col min="1" max="1" width="6.453125" style="1" customWidth="1"/>
    <col min="2" max="2" width="42" style="2" customWidth="1"/>
    <col min="3" max="3" width="22.453125" style="2" customWidth="1"/>
    <col min="4" max="4" width="6.54296875" style="39" bestFit="1" customWidth="1"/>
    <col min="5" max="6" width="6.54296875" style="17" customWidth="1"/>
    <col min="7" max="7" width="0.54296875" style="2" customWidth="1"/>
    <col min="8" max="9" width="11.453125" style="35" customWidth="1"/>
    <col min="10" max="10" width="0.54296875" style="35" customWidth="1"/>
    <col min="11" max="12" width="11.453125" style="35" customWidth="1"/>
    <col min="13" max="13" width="11.453125" style="2" customWidth="1"/>
    <col min="14" max="15" width="10.54296875" customWidth="1"/>
    <col min="16" max="16384" width="11.453125" style="2"/>
  </cols>
  <sheetData>
    <row r="1" spans="1:15" s="164" customFormat="1" ht="28.4" customHeight="1" x14ac:dyDescent="0.3">
      <c r="A1" s="613" t="s">
        <v>471</v>
      </c>
      <c r="B1" s="614"/>
      <c r="C1" s="614"/>
      <c r="D1" s="614"/>
      <c r="E1" s="614"/>
      <c r="F1" s="614"/>
      <c r="G1" s="614"/>
      <c r="H1" s="614"/>
      <c r="I1" s="614"/>
      <c r="J1" s="614"/>
      <c r="K1" s="614"/>
      <c r="L1" s="615"/>
    </row>
    <row r="2" spans="1:15" s="164" customFormat="1" ht="22.4" customHeight="1" x14ac:dyDescent="0.3">
      <c r="A2" s="616"/>
      <c r="B2" s="617"/>
      <c r="C2" s="617"/>
      <c r="D2" s="617"/>
      <c r="E2" s="617"/>
      <c r="F2" s="617"/>
      <c r="G2" s="617"/>
      <c r="H2" s="617"/>
      <c r="I2" s="617"/>
      <c r="J2" s="617"/>
      <c r="K2" s="617"/>
      <c r="L2" s="618"/>
    </row>
    <row r="3" spans="1:15" ht="12" x14ac:dyDescent="0.3">
      <c r="A3" s="354" t="s">
        <v>36</v>
      </c>
      <c r="B3" s="354"/>
      <c r="C3" s="609">
        <f>Déclarations!B1</f>
        <v>0</v>
      </c>
      <c r="D3" s="609"/>
      <c r="E3" s="609"/>
      <c r="F3" s="609"/>
      <c r="G3" s="609"/>
      <c r="H3" s="609"/>
      <c r="I3" s="609"/>
      <c r="J3" s="609"/>
      <c r="K3" s="609"/>
      <c r="L3" s="609"/>
      <c r="N3" s="2"/>
      <c r="O3" s="2"/>
    </row>
    <row r="4" spans="1:15" ht="12" x14ac:dyDescent="0.3">
      <c r="A4" s="354" t="s">
        <v>37</v>
      </c>
      <c r="B4" s="354"/>
      <c r="C4" s="609">
        <f>Déclarations!B2</f>
        <v>0</v>
      </c>
      <c r="D4" s="609"/>
      <c r="E4" s="609"/>
      <c r="F4" s="609"/>
      <c r="G4" s="609"/>
      <c r="H4" s="609"/>
      <c r="I4" s="609"/>
      <c r="J4" s="609"/>
      <c r="K4" s="609"/>
      <c r="L4" s="609"/>
      <c r="N4" s="2"/>
      <c r="O4" s="2"/>
    </row>
    <row r="5" spans="1:15" ht="12" x14ac:dyDescent="0.3">
      <c r="A5" s="354" t="s">
        <v>41</v>
      </c>
      <c r="B5" s="354"/>
      <c r="C5" s="609" t="str">
        <f>'Projet - album financé'!B3</f>
        <v>CN</v>
      </c>
      <c r="D5" s="609"/>
      <c r="E5" s="609"/>
      <c r="F5" s="609"/>
      <c r="G5" s="609"/>
      <c r="H5" s="609"/>
      <c r="I5" s="609"/>
      <c r="J5" s="609"/>
      <c r="K5" s="609"/>
      <c r="L5" s="609"/>
      <c r="N5" s="2"/>
      <c r="O5" s="2"/>
    </row>
    <row r="6" spans="1:15" ht="14.9" customHeight="1" x14ac:dyDescent="0.3">
      <c r="A6" s="342"/>
      <c r="B6" s="342"/>
      <c r="C6" s="354"/>
      <c r="D6" s="354"/>
      <c r="E6" s="354"/>
      <c r="F6" s="354"/>
      <c r="H6" s="611" t="s">
        <v>83</v>
      </c>
      <c r="I6" s="611"/>
      <c r="J6" s="611"/>
      <c r="K6" s="611"/>
      <c r="L6" s="611"/>
      <c r="N6" s="2"/>
      <c r="O6" s="2"/>
    </row>
    <row r="7" spans="1:15" ht="29.25" customHeight="1" x14ac:dyDescent="0.3">
      <c r="A7" s="342"/>
      <c r="B7" s="342"/>
      <c r="C7" s="621" t="s">
        <v>397</v>
      </c>
      <c r="D7" s="17"/>
      <c r="H7" s="620" t="s">
        <v>24</v>
      </c>
      <c r="I7" s="620"/>
      <c r="J7" s="18"/>
      <c r="K7" s="610" t="s">
        <v>25</v>
      </c>
      <c r="L7" s="610"/>
      <c r="N7" s="2"/>
      <c r="O7" s="2"/>
    </row>
    <row r="8" spans="1:15" ht="15" customHeight="1" x14ac:dyDescent="0.3">
      <c r="A8" s="342"/>
      <c r="B8" s="342"/>
      <c r="C8" s="621"/>
      <c r="D8" s="17"/>
      <c r="H8" s="622" t="s">
        <v>44</v>
      </c>
      <c r="I8" s="622"/>
      <c r="J8" s="19"/>
      <c r="K8" s="619" t="s">
        <v>0</v>
      </c>
      <c r="L8" s="619"/>
      <c r="N8" s="2"/>
      <c r="O8" s="2"/>
    </row>
    <row r="9" spans="1:15" s="21" customFormat="1" ht="15" customHeight="1" x14ac:dyDescent="0.3">
      <c r="A9" s="342"/>
      <c r="B9" s="342"/>
      <c r="C9" s="621"/>
      <c r="D9" s="20" t="s">
        <v>1</v>
      </c>
      <c r="E9" s="20" t="s">
        <v>5</v>
      </c>
      <c r="F9" s="20" t="s">
        <v>16</v>
      </c>
      <c r="H9" s="73" t="s">
        <v>21</v>
      </c>
      <c r="I9" s="73" t="s">
        <v>22</v>
      </c>
      <c r="J9" s="19"/>
      <c r="K9" s="19" t="s">
        <v>21</v>
      </c>
      <c r="L9" s="19" t="s">
        <v>22</v>
      </c>
    </row>
    <row r="10" spans="1:15" s="21" customFormat="1" ht="15" customHeight="1" x14ac:dyDescent="0.3">
      <c r="A10" s="1">
        <v>1</v>
      </c>
      <c r="B10" s="22" t="s">
        <v>11</v>
      </c>
      <c r="C10" s="23"/>
      <c r="D10" s="24"/>
      <c r="E10" s="24"/>
      <c r="F10" s="24"/>
      <c r="G10" s="25"/>
      <c r="H10" s="74"/>
      <c r="I10" s="74"/>
      <c r="J10" s="26"/>
      <c r="K10" s="26"/>
      <c r="L10" s="26"/>
    </row>
    <row r="11" spans="1:15" s="21" customFormat="1" ht="15" customHeight="1" x14ac:dyDescent="0.3">
      <c r="A11" s="1" t="s">
        <v>2</v>
      </c>
      <c r="B11" s="2" t="s">
        <v>12</v>
      </c>
      <c r="C11" s="27"/>
      <c r="D11" s="24"/>
      <c r="E11" s="24"/>
      <c r="F11" s="24"/>
      <c r="G11" s="25"/>
      <c r="H11" s="32">
        <f>H116</f>
        <v>0</v>
      </c>
      <c r="I11" s="32">
        <f>I114</f>
        <v>0</v>
      </c>
      <c r="J11" s="28"/>
      <c r="K11" s="28">
        <f>K114</f>
        <v>0</v>
      </c>
      <c r="L11" s="28">
        <f>L114</f>
        <v>0</v>
      </c>
    </row>
    <row r="12" spans="1:15" s="21" customFormat="1" ht="15" customHeight="1" x14ac:dyDescent="0.3">
      <c r="A12" s="1" t="s">
        <v>4</v>
      </c>
      <c r="B12" s="2" t="s">
        <v>45</v>
      </c>
      <c r="C12" s="27"/>
      <c r="D12" s="24"/>
      <c r="E12" s="24"/>
      <c r="F12" s="24"/>
      <c r="G12" s="25"/>
      <c r="H12" s="32"/>
      <c r="I12" s="32"/>
      <c r="J12" s="28"/>
      <c r="K12" s="28"/>
      <c r="L12" s="28"/>
    </row>
    <row r="13" spans="1:15" s="21" customFormat="1" ht="15" customHeight="1" x14ac:dyDescent="0.3">
      <c r="A13" s="30" t="s">
        <v>86</v>
      </c>
      <c r="B13" s="2" t="s">
        <v>107</v>
      </c>
      <c r="C13" s="27"/>
      <c r="D13" s="29"/>
      <c r="E13" s="24"/>
      <c r="F13" s="24"/>
      <c r="G13" s="25"/>
      <c r="H13" s="32"/>
      <c r="I13" s="32"/>
      <c r="J13" s="28"/>
      <c r="K13" s="28"/>
      <c r="L13" s="28"/>
    </row>
    <row r="14" spans="1:15" s="21" customFormat="1" ht="15" customHeight="1" x14ac:dyDescent="0.3">
      <c r="A14" s="1" t="s">
        <v>87</v>
      </c>
      <c r="B14" s="2" t="s">
        <v>394</v>
      </c>
      <c r="D14" s="24"/>
      <c r="E14" s="24"/>
      <c r="F14" s="24"/>
      <c r="G14" s="25"/>
      <c r="H14" s="32">
        <f>H112-(H11+H12+H13+H15)</f>
        <v>0</v>
      </c>
      <c r="I14" s="32">
        <f>I112-(I11+I12+I13+I15)</f>
        <v>0</v>
      </c>
      <c r="J14" s="32" t="e">
        <f>J112-(J11+J12+J13+J15+#REF!)</f>
        <v>#REF!</v>
      </c>
      <c r="K14" s="32">
        <f>K112-(K11+K12+K13+K15)</f>
        <v>0</v>
      </c>
      <c r="L14" s="32">
        <f>L112-(L11+L12+L13+L15)</f>
        <v>0</v>
      </c>
    </row>
    <row r="15" spans="1:15" s="21" customFormat="1" ht="15" customHeight="1" x14ac:dyDescent="0.3">
      <c r="A15" s="1" t="s">
        <v>3</v>
      </c>
      <c r="B15" s="2" t="s">
        <v>46</v>
      </c>
      <c r="C15" s="27"/>
      <c r="D15" s="24"/>
      <c r="E15" s="29"/>
      <c r="F15" s="29"/>
      <c r="G15" s="25"/>
      <c r="H15" s="32"/>
      <c r="I15" s="32"/>
      <c r="J15" s="28"/>
      <c r="K15" s="28"/>
      <c r="L15" s="28"/>
    </row>
    <row r="16" spans="1:15" s="21" customFormat="1" ht="15" customHeight="1" x14ac:dyDescent="0.3">
      <c r="A16" s="1"/>
      <c r="B16" s="3" t="s">
        <v>13</v>
      </c>
      <c r="C16" s="23"/>
      <c r="D16" s="24"/>
      <c r="E16" s="29"/>
      <c r="F16" s="29"/>
      <c r="H16" s="31">
        <f>ROUND(SUM(H11:H15),0)</f>
        <v>0</v>
      </c>
      <c r="I16" s="31">
        <f>ROUND(SUM(I11:I15),0)</f>
        <v>0</v>
      </c>
      <c r="J16" s="31"/>
      <c r="K16" s="31">
        <f>ROUND(SUM(K11:K15),0)</f>
        <v>0</v>
      </c>
      <c r="L16" s="31">
        <f>ROUND(SUM(L11:L15),0)</f>
        <v>0</v>
      </c>
    </row>
    <row r="17" spans="1:13" s="21" customFormat="1" ht="15" customHeight="1" x14ac:dyDescent="0.3">
      <c r="A17" s="1"/>
      <c r="B17" s="2"/>
      <c r="C17" s="27"/>
      <c r="D17" s="24"/>
      <c r="E17" s="29"/>
      <c r="F17" s="29"/>
      <c r="G17" s="25"/>
      <c r="H17" s="32"/>
      <c r="I17" s="32"/>
      <c r="J17" s="28"/>
      <c r="K17" s="28"/>
      <c r="L17" s="28"/>
    </row>
    <row r="18" spans="1:13" s="21" customFormat="1" ht="15" customHeight="1" x14ac:dyDescent="0.3">
      <c r="A18" s="1"/>
      <c r="B18" s="22" t="s">
        <v>15</v>
      </c>
      <c r="C18" s="27"/>
      <c r="D18" s="24"/>
      <c r="E18" s="29"/>
      <c r="F18" s="29"/>
      <c r="G18" s="25"/>
      <c r="H18" s="32"/>
      <c r="I18" s="32"/>
      <c r="J18" s="28"/>
      <c r="K18" s="28"/>
      <c r="L18" s="28"/>
    </row>
    <row r="19" spans="1:13" ht="15" customHeight="1" x14ac:dyDescent="0.3">
      <c r="A19" s="1">
        <v>2</v>
      </c>
      <c r="B19" s="3" t="s">
        <v>85</v>
      </c>
      <c r="C19" s="23"/>
      <c r="D19" s="24"/>
      <c r="E19" s="29"/>
      <c r="F19" s="33"/>
      <c r="G19" s="27"/>
      <c r="H19" s="32"/>
      <c r="I19" s="32"/>
      <c r="J19" s="28"/>
      <c r="K19" s="28"/>
      <c r="L19" s="28"/>
    </row>
    <row r="20" spans="1:13" ht="15" customHeight="1" x14ac:dyDescent="0.3">
      <c r="A20" s="1" t="s">
        <v>9</v>
      </c>
      <c r="B20" s="2" t="s">
        <v>47</v>
      </c>
      <c r="C20" s="27"/>
      <c r="D20" s="24"/>
      <c r="E20" s="29"/>
      <c r="F20" s="33"/>
      <c r="G20" s="27"/>
      <c r="H20" s="32"/>
      <c r="I20" s="32"/>
      <c r="J20" s="28"/>
      <c r="K20" s="28">
        <f>'Tableau des dépenses'!E11</f>
        <v>0</v>
      </c>
      <c r="L20" s="28">
        <f>'Tableau des dépenses'!J11</f>
        <v>0</v>
      </c>
    </row>
    <row r="21" spans="1:13" ht="15" customHeight="1" x14ac:dyDescent="0.3">
      <c r="A21" s="1" t="s">
        <v>6</v>
      </c>
      <c r="B21" s="2" t="s">
        <v>48</v>
      </c>
      <c r="C21" s="27"/>
      <c r="D21" s="24"/>
      <c r="E21" s="29"/>
      <c r="F21" s="33"/>
      <c r="G21" s="27"/>
      <c r="H21" s="32"/>
      <c r="I21" s="32"/>
      <c r="J21" s="28"/>
      <c r="K21" s="28">
        <f>'Tableau des dépenses'!E14</f>
        <v>0</v>
      </c>
      <c r="L21" s="28">
        <f>'Tableau des dépenses'!J14</f>
        <v>0</v>
      </c>
    </row>
    <row r="22" spans="1:13" ht="15" customHeight="1" x14ac:dyDescent="0.3">
      <c r="A22" s="1" t="s">
        <v>89</v>
      </c>
      <c r="B22" s="2" t="s">
        <v>49</v>
      </c>
      <c r="C22" s="27"/>
      <c r="D22" s="24"/>
      <c r="E22" s="29"/>
      <c r="F22" s="33"/>
      <c r="G22" s="27"/>
      <c r="H22" s="32"/>
      <c r="I22" s="32"/>
      <c r="J22" s="28"/>
      <c r="K22" s="28">
        <f>'Tableau des dépenses'!E18</f>
        <v>0</v>
      </c>
      <c r="L22" s="28">
        <f>'Tableau des dépenses'!J18</f>
        <v>0</v>
      </c>
    </row>
    <row r="23" spans="1:13" ht="15" customHeight="1" x14ac:dyDescent="0.3">
      <c r="A23" s="1" t="s">
        <v>7</v>
      </c>
      <c r="B23" s="2" t="s">
        <v>50</v>
      </c>
      <c r="C23" s="27"/>
      <c r="D23" s="24"/>
      <c r="E23" s="29"/>
      <c r="F23" s="33"/>
      <c r="G23" s="27"/>
      <c r="H23" s="32"/>
      <c r="I23" s="32"/>
      <c r="J23" s="28"/>
      <c r="K23" s="28">
        <f>'Tableau des dépenses'!E21</f>
        <v>0</v>
      </c>
      <c r="L23" s="28">
        <f>'Tableau des dépenses'!J21</f>
        <v>0</v>
      </c>
    </row>
    <row r="24" spans="1:13" ht="15" customHeight="1" x14ac:dyDescent="0.3">
      <c r="A24" s="1" t="s">
        <v>88</v>
      </c>
      <c r="B24" s="2" t="s">
        <v>139</v>
      </c>
      <c r="C24" s="27"/>
      <c r="D24" s="24"/>
      <c r="E24" s="29"/>
      <c r="F24" s="33"/>
      <c r="G24" s="27"/>
      <c r="H24" s="32"/>
      <c r="I24" s="32"/>
      <c r="J24" s="28"/>
      <c r="K24" s="28">
        <f>'Tableau des dépenses'!E24</f>
        <v>0</v>
      </c>
      <c r="L24" s="28">
        <f>'Tableau des dépenses'!J24</f>
        <v>0</v>
      </c>
    </row>
    <row r="25" spans="1:13" ht="15" customHeight="1" x14ac:dyDescent="0.3">
      <c r="A25" s="1" t="s">
        <v>90</v>
      </c>
      <c r="B25" s="2" t="s">
        <v>51</v>
      </c>
      <c r="C25" s="27"/>
      <c r="D25" s="24"/>
      <c r="E25" s="29"/>
      <c r="F25" s="33"/>
      <c r="G25" s="27"/>
      <c r="H25" s="32"/>
      <c r="I25" s="32"/>
      <c r="J25" s="28"/>
      <c r="K25" s="28">
        <f>'Tableau des dépenses'!E28</f>
        <v>0</v>
      </c>
      <c r="L25" s="28">
        <f>'Tableau des dépenses'!J28</f>
        <v>0</v>
      </c>
    </row>
    <row r="26" spans="1:13" ht="15" customHeight="1" x14ac:dyDescent="0.3">
      <c r="A26" s="1" t="s">
        <v>91</v>
      </c>
      <c r="B26" s="2" t="s">
        <v>140</v>
      </c>
      <c r="C26" s="27"/>
      <c r="D26" s="24"/>
      <c r="E26" s="29"/>
      <c r="F26" s="33"/>
      <c r="G26" s="27"/>
      <c r="H26" s="32"/>
      <c r="I26" s="32"/>
      <c r="J26" s="28"/>
      <c r="K26" s="28">
        <f>'Tableau des dépenses'!E31</f>
        <v>0</v>
      </c>
      <c r="L26" s="28">
        <f>'Tableau des dépenses'!J31</f>
        <v>0</v>
      </c>
    </row>
    <row r="27" spans="1:13" ht="15" customHeight="1" x14ac:dyDescent="0.3">
      <c r="A27" s="3" t="s">
        <v>92</v>
      </c>
      <c r="B27" s="2" t="s">
        <v>109</v>
      </c>
      <c r="C27" s="27"/>
      <c r="D27" s="24"/>
      <c r="E27" s="29"/>
      <c r="F27" s="33"/>
      <c r="G27" s="27"/>
      <c r="H27" s="32"/>
      <c r="I27" s="32"/>
      <c r="J27" s="28"/>
      <c r="K27" s="28">
        <f>'Tableau des dépenses'!E34</f>
        <v>0</v>
      </c>
      <c r="L27" s="28">
        <f>'Tableau des dépenses'!J34</f>
        <v>0</v>
      </c>
      <c r="M27" s="235"/>
    </row>
    <row r="28" spans="1:13" ht="15" customHeight="1" x14ac:dyDescent="0.3">
      <c r="A28" s="3" t="s">
        <v>93</v>
      </c>
      <c r="B28" s="2" t="s">
        <v>110</v>
      </c>
      <c r="C28" s="27"/>
      <c r="D28" s="24"/>
      <c r="E28" s="29"/>
      <c r="F28" s="33"/>
      <c r="G28" s="27"/>
      <c r="H28" s="32"/>
      <c r="I28" s="32"/>
      <c r="J28" s="28"/>
      <c r="K28" s="28">
        <f>'Tableau des dépenses'!E38</f>
        <v>0</v>
      </c>
      <c r="L28" s="28">
        <f>'Tableau des dépenses'!J38</f>
        <v>0</v>
      </c>
    </row>
    <row r="29" spans="1:13" ht="15" customHeight="1" x14ac:dyDescent="0.3">
      <c r="A29" s="3" t="s">
        <v>247</v>
      </c>
      <c r="B29" s="2" t="s">
        <v>205</v>
      </c>
      <c r="C29" s="27"/>
      <c r="D29" s="24"/>
      <c r="E29" s="29"/>
      <c r="F29" s="33"/>
      <c r="G29" s="27"/>
      <c r="H29" s="32"/>
      <c r="I29" s="32"/>
      <c r="J29" s="28"/>
      <c r="K29" s="28">
        <f>'Tableau des dépenses'!E42</f>
        <v>0</v>
      </c>
      <c r="L29" s="28">
        <f>'Tableau des dépenses'!J42</f>
        <v>0</v>
      </c>
    </row>
    <row r="30" spans="1:13" ht="15" customHeight="1" x14ac:dyDescent="0.3">
      <c r="B30" s="3" t="s">
        <v>111</v>
      </c>
      <c r="C30" s="23"/>
      <c r="D30" s="24"/>
      <c r="E30" s="29"/>
      <c r="F30" s="33"/>
      <c r="H30" s="31">
        <f>SUBTOTAL(9,H20:H29)</f>
        <v>0</v>
      </c>
      <c r="I30" s="31">
        <f>SUBTOTAL(9,I20:I29)</f>
        <v>0</v>
      </c>
      <c r="J30" s="31">
        <f>SUBTOTAL(9,J20:J29)</f>
        <v>0</v>
      </c>
      <c r="K30" s="31">
        <f>SUBTOTAL(9,K20:K29)</f>
        <v>0</v>
      </c>
      <c r="L30" s="31">
        <f>SUBTOTAL(9,L20:L29)</f>
        <v>0</v>
      </c>
    </row>
    <row r="31" spans="1:13" ht="15" customHeight="1" x14ac:dyDescent="0.3">
      <c r="B31" s="3"/>
      <c r="C31" s="23"/>
      <c r="D31" s="24"/>
      <c r="E31" s="29"/>
      <c r="F31" s="33"/>
      <c r="G31" s="27"/>
      <c r="H31" s="32"/>
      <c r="I31" s="32"/>
      <c r="J31" s="28"/>
      <c r="K31" s="28"/>
      <c r="L31" s="28"/>
    </row>
    <row r="32" spans="1:13" ht="15" customHeight="1" x14ac:dyDescent="0.3">
      <c r="A32" s="1">
        <v>3</v>
      </c>
      <c r="B32" s="3" t="s">
        <v>52</v>
      </c>
      <c r="C32" s="23"/>
      <c r="D32" s="24"/>
      <c r="E32" s="29"/>
      <c r="F32" s="33"/>
      <c r="G32" s="27"/>
      <c r="H32" s="32"/>
      <c r="I32" s="32"/>
      <c r="J32" s="28"/>
      <c r="K32" s="28"/>
      <c r="L32" s="28"/>
    </row>
    <row r="33" spans="1:12" ht="15" customHeight="1" x14ac:dyDescent="0.3">
      <c r="A33" s="1" t="s">
        <v>30</v>
      </c>
      <c r="B33" s="2" t="s">
        <v>53</v>
      </c>
      <c r="C33" s="27"/>
      <c r="D33" s="24"/>
      <c r="E33" s="29"/>
      <c r="F33" s="33"/>
      <c r="G33" s="27"/>
      <c r="H33" s="32"/>
      <c r="I33" s="32"/>
      <c r="J33" s="28"/>
      <c r="K33" s="28">
        <f>'Tableau des dépenses'!E47</f>
        <v>0</v>
      </c>
      <c r="L33" s="28">
        <f>'Tableau des dépenses'!J47</f>
        <v>0</v>
      </c>
    </row>
    <row r="34" spans="1:12" ht="15" customHeight="1" x14ac:dyDescent="0.3">
      <c r="A34" s="1" t="s">
        <v>31</v>
      </c>
      <c r="B34" s="2" t="s">
        <v>400</v>
      </c>
      <c r="C34" s="27"/>
      <c r="D34" s="24"/>
      <c r="E34" s="29"/>
      <c r="F34" s="33"/>
      <c r="G34" s="27"/>
      <c r="H34" s="32"/>
      <c r="I34" s="32"/>
      <c r="J34" s="28"/>
      <c r="K34" s="28">
        <f>'Tableau des dépenses'!E51</f>
        <v>0</v>
      </c>
      <c r="L34" s="28">
        <f>'Tableau des dépenses'!J51</f>
        <v>0</v>
      </c>
    </row>
    <row r="35" spans="1:12" ht="15" customHeight="1" x14ac:dyDescent="0.3">
      <c r="A35" s="1" t="s">
        <v>123</v>
      </c>
      <c r="B35" s="2" t="s">
        <v>55</v>
      </c>
      <c r="C35" s="27"/>
      <c r="D35" s="24"/>
      <c r="E35" s="29"/>
      <c r="F35" s="33"/>
      <c r="G35" s="27"/>
      <c r="H35" s="32"/>
      <c r="I35" s="32"/>
      <c r="J35" s="28"/>
      <c r="K35" s="28">
        <f>'Tableau des dépenses'!E55</f>
        <v>0</v>
      </c>
      <c r="L35" s="28">
        <f>'Tableau des dépenses'!J55</f>
        <v>0</v>
      </c>
    </row>
    <row r="36" spans="1:12" ht="15" customHeight="1" x14ac:dyDescent="0.3">
      <c r="A36" s="1" t="s">
        <v>124</v>
      </c>
      <c r="B36" s="6" t="s">
        <v>374</v>
      </c>
      <c r="C36" s="34"/>
      <c r="D36" s="24"/>
      <c r="E36" s="29"/>
      <c r="F36" s="33"/>
      <c r="G36" s="27"/>
      <c r="H36" s="32"/>
      <c r="I36" s="32"/>
      <c r="J36" s="28"/>
      <c r="K36" s="28">
        <f>'Tableau des dépenses'!E59</f>
        <v>0</v>
      </c>
      <c r="L36" s="28">
        <f>'Tableau des dépenses'!J59</f>
        <v>0</v>
      </c>
    </row>
    <row r="37" spans="1:12" ht="15" customHeight="1" x14ac:dyDescent="0.3">
      <c r="A37" s="1" t="s">
        <v>125</v>
      </c>
      <c r="B37" s="6" t="s">
        <v>112</v>
      </c>
      <c r="C37" s="34"/>
      <c r="D37" s="24"/>
      <c r="E37" s="29"/>
      <c r="F37" s="33"/>
      <c r="G37" s="27"/>
      <c r="H37" s="32"/>
      <c r="I37" s="32"/>
      <c r="J37" s="28"/>
      <c r="K37" s="28">
        <f>'Tableau des dépenses'!E63</f>
        <v>0</v>
      </c>
      <c r="L37" s="28">
        <f>'Tableau des dépenses'!J63</f>
        <v>0</v>
      </c>
    </row>
    <row r="38" spans="1:12" ht="15" customHeight="1" x14ac:dyDescent="0.3">
      <c r="A38" s="1" t="s">
        <v>126</v>
      </c>
      <c r="B38" s="6" t="s">
        <v>383</v>
      </c>
      <c r="C38" s="34"/>
      <c r="D38" s="24"/>
      <c r="E38" s="29"/>
      <c r="F38" s="33"/>
      <c r="G38" s="27"/>
      <c r="H38" s="32"/>
      <c r="I38" s="32"/>
      <c r="J38" s="28"/>
      <c r="K38" s="28">
        <f>'Tableau des dépenses'!E67</f>
        <v>0</v>
      </c>
      <c r="L38" s="28">
        <f>'Tableau des dépenses'!J67</f>
        <v>0</v>
      </c>
    </row>
    <row r="39" spans="1:12" ht="15" customHeight="1" x14ac:dyDescent="0.3">
      <c r="A39" s="1" t="s">
        <v>127</v>
      </c>
      <c r="B39" s="2" t="s">
        <v>59</v>
      </c>
      <c r="C39" s="27"/>
      <c r="D39" s="24"/>
      <c r="E39" s="29"/>
      <c r="F39" s="33"/>
      <c r="G39" s="27"/>
      <c r="H39" s="32"/>
      <c r="I39" s="32"/>
      <c r="J39" s="28"/>
      <c r="K39" s="28">
        <f>'Tableau des dépenses'!E71</f>
        <v>0</v>
      </c>
      <c r="L39" s="28">
        <f>'Tableau des dépenses'!J71</f>
        <v>0</v>
      </c>
    </row>
    <row r="40" spans="1:12" ht="15" customHeight="1" x14ac:dyDescent="0.3">
      <c r="A40" s="1" t="s">
        <v>128</v>
      </c>
      <c r="B40" s="2" t="s">
        <v>60</v>
      </c>
      <c r="C40" s="27"/>
      <c r="D40" s="24"/>
      <c r="E40" s="29"/>
      <c r="F40" s="33"/>
      <c r="G40" s="27"/>
      <c r="H40" s="32"/>
      <c r="I40" s="32"/>
      <c r="J40" s="28"/>
      <c r="K40" s="28">
        <f>'Tableau des dépenses'!E75</f>
        <v>0</v>
      </c>
      <c r="L40" s="28">
        <f>'Tableau des dépenses'!J75</f>
        <v>0</v>
      </c>
    </row>
    <row r="41" spans="1:12" ht="15" customHeight="1" x14ac:dyDescent="0.3">
      <c r="A41" s="1" t="s">
        <v>129</v>
      </c>
      <c r="B41" s="2" t="s">
        <v>62</v>
      </c>
      <c r="C41" s="27"/>
      <c r="D41" s="24"/>
      <c r="E41" s="29"/>
      <c r="F41" s="33"/>
      <c r="G41" s="27"/>
      <c r="H41" s="32"/>
      <c r="I41" s="32"/>
      <c r="J41" s="28"/>
      <c r="K41" s="28">
        <f>'Tableau des dépenses'!E78</f>
        <v>0</v>
      </c>
      <c r="L41" s="28">
        <f>'Tableau des dépenses'!J78</f>
        <v>0</v>
      </c>
    </row>
    <row r="42" spans="1:12" ht="15" customHeight="1" x14ac:dyDescent="0.3">
      <c r="B42" s="3" t="s">
        <v>113</v>
      </c>
      <c r="C42" s="23"/>
      <c r="D42" s="24"/>
      <c r="E42" s="29"/>
      <c r="F42" s="33"/>
      <c r="H42" s="31">
        <f>SUBTOTAL(9,H33:H41)</f>
        <v>0</v>
      </c>
      <c r="I42" s="31">
        <f>SUBTOTAL(9,I33:I41)</f>
        <v>0</v>
      </c>
      <c r="J42" s="31">
        <f>SUBTOTAL(9,J33:J41)</f>
        <v>0</v>
      </c>
      <c r="K42" s="31">
        <f>SUBTOTAL(9,K33:K41)</f>
        <v>0</v>
      </c>
      <c r="L42" s="31">
        <f>SUBTOTAL(9,L33:L41)</f>
        <v>0</v>
      </c>
    </row>
    <row r="43" spans="1:12" ht="15" customHeight="1" x14ac:dyDescent="0.3">
      <c r="C43" s="27"/>
      <c r="D43" s="24"/>
      <c r="E43" s="29"/>
      <c r="F43" s="33"/>
      <c r="G43" s="27"/>
      <c r="H43" s="32"/>
      <c r="I43" s="32"/>
      <c r="J43" s="28"/>
      <c r="K43" s="28"/>
      <c r="L43" s="28"/>
    </row>
    <row r="44" spans="1:12" ht="15" customHeight="1" x14ac:dyDescent="0.3">
      <c r="A44" s="1">
        <v>4</v>
      </c>
      <c r="B44" s="3" t="s">
        <v>184</v>
      </c>
      <c r="C44" s="23"/>
      <c r="D44" s="24"/>
      <c r="E44" s="29"/>
      <c r="F44" s="29"/>
      <c r="H44" s="32"/>
      <c r="I44" s="32"/>
    </row>
    <row r="45" spans="1:12" ht="15" customHeight="1" x14ac:dyDescent="0.3">
      <c r="A45" s="1" t="s">
        <v>130</v>
      </c>
      <c r="B45" s="2" t="s">
        <v>84</v>
      </c>
      <c r="C45" s="27"/>
      <c r="D45" s="24"/>
      <c r="E45" s="29"/>
      <c r="F45" s="33"/>
      <c r="G45" s="27"/>
      <c r="H45" s="32"/>
      <c r="I45" s="32"/>
      <c r="J45" s="28"/>
      <c r="K45" s="28">
        <f>'Tableau des dépenses'!E82</f>
        <v>0</v>
      </c>
      <c r="L45" s="28">
        <f>'Tableau des dépenses'!J82</f>
        <v>0</v>
      </c>
    </row>
    <row r="46" spans="1:12" ht="15" customHeight="1" x14ac:dyDescent="0.3">
      <c r="A46" s="3" t="s">
        <v>131</v>
      </c>
      <c r="B46" s="2" t="s">
        <v>185</v>
      </c>
      <c r="C46" s="27"/>
      <c r="D46" s="27"/>
      <c r="E46" s="27"/>
      <c r="F46" s="33"/>
      <c r="G46" s="27"/>
      <c r="H46" s="75"/>
      <c r="I46" s="75"/>
      <c r="J46" s="36"/>
      <c r="K46" s="28">
        <f>'Tableau des dépenses'!E102</f>
        <v>0</v>
      </c>
      <c r="L46" s="28">
        <f>'Tableau des dépenses'!J102</f>
        <v>0</v>
      </c>
    </row>
    <row r="47" spans="1:12" ht="15" customHeight="1" x14ac:dyDescent="0.3">
      <c r="A47" s="1" t="s">
        <v>132</v>
      </c>
      <c r="B47" s="2" t="s">
        <v>121</v>
      </c>
      <c r="C47" s="27"/>
      <c r="D47" s="27"/>
      <c r="E47" s="27"/>
      <c r="F47" s="33"/>
      <c r="G47" s="27"/>
      <c r="H47" s="75"/>
      <c r="I47" s="75"/>
      <c r="J47" s="36"/>
      <c r="K47" s="28">
        <f>'Tableau des dépenses'!E90</f>
        <v>0</v>
      </c>
      <c r="L47" s="28">
        <f>'Tableau des dépenses'!J90</f>
        <v>0</v>
      </c>
    </row>
    <row r="48" spans="1:12" ht="15" customHeight="1" x14ac:dyDescent="0.3">
      <c r="A48" s="1" t="s">
        <v>133</v>
      </c>
      <c r="B48" s="2" t="s">
        <v>104</v>
      </c>
      <c r="C48" s="27"/>
      <c r="D48" s="27"/>
      <c r="E48" s="27"/>
      <c r="F48" s="33"/>
      <c r="G48" s="27"/>
      <c r="H48" s="75"/>
      <c r="I48" s="75"/>
      <c r="J48" s="36"/>
      <c r="K48" s="28">
        <f>'Tableau des dépenses'!E94</f>
        <v>0</v>
      </c>
      <c r="L48" s="28">
        <f>'Tableau des dépenses'!J94</f>
        <v>0</v>
      </c>
    </row>
    <row r="49" spans="1:12" ht="15" customHeight="1" x14ac:dyDescent="0.3">
      <c r="A49" s="1" t="s">
        <v>134</v>
      </c>
      <c r="B49" s="2" t="s">
        <v>375</v>
      </c>
      <c r="C49" s="27"/>
      <c r="D49" s="27"/>
      <c r="E49" s="27"/>
      <c r="F49" s="33"/>
      <c r="G49" s="27"/>
      <c r="H49" s="75"/>
      <c r="I49" s="75"/>
      <c r="J49" s="36"/>
      <c r="K49" s="28">
        <f>'Tableau des dépenses'!E98</f>
        <v>0</v>
      </c>
      <c r="L49" s="28">
        <f>'Tableau des dépenses'!J98</f>
        <v>0</v>
      </c>
    </row>
    <row r="50" spans="1:12" ht="15" customHeight="1" x14ac:dyDescent="0.3">
      <c r="A50" s="1" t="s">
        <v>135</v>
      </c>
      <c r="B50" s="2" t="s">
        <v>186</v>
      </c>
      <c r="C50" s="27"/>
      <c r="D50" s="27"/>
      <c r="E50" s="27"/>
      <c r="F50" s="33"/>
      <c r="G50" s="27"/>
      <c r="H50" s="75"/>
      <c r="I50" s="75"/>
      <c r="J50" s="36"/>
      <c r="K50" s="28">
        <f>'Tableau des dépenses'!E102</f>
        <v>0</v>
      </c>
      <c r="L50" s="28">
        <f>'Tableau des dépenses'!J102</f>
        <v>0</v>
      </c>
    </row>
    <row r="51" spans="1:12" ht="15" customHeight="1" x14ac:dyDescent="0.3">
      <c r="A51" s="1" t="s">
        <v>136</v>
      </c>
      <c r="B51" s="2" t="s">
        <v>187</v>
      </c>
      <c r="C51" s="27"/>
      <c r="D51" s="27"/>
      <c r="E51" s="27"/>
      <c r="F51" s="33"/>
      <c r="G51" s="27"/>
      <c r="H51" s="75"/>
      <c r="I51" s="75"/>
      <c r="J51" s="36"/>
      <c r="K51" s="28">
        <f>'Tableau des dépenses'!E106</f>
        <v>0</v>
      </c>
      <c r="L51" s="28">
        <f>'Tableau des dépenses'!J106</f>
        <v>0</v>
      </c>
    </row>
    <row r="52" spans="1:12" ht="15" customHeight="1" x14ac:dyDescent="0.3">
      <c r="A52" s="3" t="s">
        <v>191</v>
      </c>
      <c r="B52" s="2" t="s">
        <v>188</v>
      </c>
      <c r="C52" s="27"/>
      <c r="D52" s="27"/>
      <c r="E52" s="27"/>
      <c r="F52" s="33"/>
      <c r="G52" s="27"/>
      <c r="H52" s="75"/>
      <c r="I52" s="75"/>
      <c r="J52" s="36"/>
      <c r="K52" s="28">
        <f>'Tableau des dépenses'!E110</f>
        <v>0</v>
      </c>
      <c r="L52" s="28">
        <f>'Tableau des dépenses'!J110</f>
        <v>0</v>
      </c>
    </row>
    <row r="53" spans="1:12" ht="15" customHeight="1" x14ac:dyDescent="0.3">
      <c r="A53" s="3" t="s">
        <v>192</v>
      </c>
      <c r="B53" s="2" t="s">
        <v>189</v>
      </c>
      <c r="C53" s="27"/>
      <c r="D53" s="27"/>
      <c r="E53" s="27"/>
      <c r="F53" s="33"/>
      <c r="G53" s="27"/>
      <c r="H53" s="75"/>
      <c r="I53" s="75"/>
      <c r="J53" s="36"/>
      <c r="K53" s="28">
        <f>'Tableau des dépenses'!E114</f>
        <v>0</v>
      </c>
      <c r="L53" s="28">
        <f>'Tableau des dépenses'!J114</f>
        <v>0</v>
      </c>
    </row>
    <row r="54" spans="1:12" ht="15" customHeight="1" x14ac:dyDescent="0.3">
      <c r="A54" s="3" t="s">
        <v>193</v>
      </c>
      <c r="B54" s="2" t="s">
        <v>190</v>
      </c>
      <c r="C54" s="27"/>
      <c r="D54" s="27"/>
      <c r="E54" s="27"/>
      <c r="F54" s="33"/>
      <c r="G54" s="27"/>
      <c r="H54" s="75"/>
      <c r="I54" s="75"/>
      <c r="J54" s="36"/>
      <c r="K54" s="28">
        <f>'Tableau des dépenses'!E118</f>
        <v>0</v>
      </c>
      <c r="L54" s="28">
        <f>'Tableau des dépenses'!J118</f>
        <v>0</v>
      </c>
    </row>
    <row r="55" spans="1:12" ht="15" customHeight="1" x14ac:dyDescent="0.3">
      <c r="A55" s="3"/>
      <c r="C55" s="27"/>
      <c r="D55" s="27"/>
      <c r="E55" s="27"/>
      <c r="F55" s="33"/>
      <c r="G55" s="27"/>
      <c r="H55" s="75"/>
      <c r="I55" s="75"/>
      <c r="J55" s="36"/>
      <c r="K55" s="28"/>
      <c r="L55" s="28"/>
    </row>
    <row r="56" spans="1:12" ht="15" customHeight="1" x14ac:dyDescent="0.3">
      <c r="A56" s="3" t="s">
        <v>194</v>
      </c>
      <c r="B56" s="3" t="s">
        <v>195</v>
      </c>
      <c r="C56" s="27"/>
      <c r="D56" s="24"/>
      <c r="E56" s="29"/>
      <c r="F56" s="33"/>
      <c r="G56" s="27"/>
      <c r="H56" s="32"/>
      <c r="I56" s="32"/>
      <c r="J56" s="28"/>
      <c r="K56" s="28"/>
      <c r="L56" s="28"/>
    </row>
    <row r="57" spans="1:12" ht="15" customHeight="1" x14ac:dyDescent="0.3">
      <c r="A57" s="6" t="s">
        <v>206</v>
      </c>
      <c r="B57" s="2" t="s">
        <v>196</v>
      </c>
      <c r="C57" s="27"/>
      <c r="D57" s="24"/>
      <c r="E57" s="29"/>
      <c r="F57" s="33"/>
      <c r="G57" s="27"/>
      <c r="H57" s="32"/>
      <c r="I57" s="32"/>
      <c r="J57" s="28"/>
      <c r="K57" s="28">
        <f>'Tableau des dépenses'!E123</f>
        <v>0</v>
      </c>
      <c r="L57" s="28">
        <f>'Tableau des dépenses'!J123</f>
        <v>0</v>
      </c>
    </row>
    <row r="58" spans="1:12" ht="15" customHeight="1" x14ac:dyDescent="0.3">
      <c r="A58" s="6" t="s">
        <v>207</v>
      </c>
      <c r="B58" s="2" t="s">
        <v>197</v>
      </c>
      <c r="C58" s="23"/>
      <c r="D58" s="24"/>
      <c r="E58" s="29"/>
      <c r="F58" s="29"/>
      <c r="H58" s="32"/>
      <c r="I58" s="32"/>
      <c r="K58" s="28">
        <f>'Tableau des dépenses'!E127</f>
        <v>0</v>
      </c>
      <c r="L58" s="28">
        <f>'Tableau des dépenses'!J127</f>
        <v>0</v>
      </c>
    </row>
    <row r="59" spans="1:12" ht="15" customHeight="1" x14ac:dyDescent="0.3">
      <c r="A59" s="6" t="s">
        <v>208</v>
      </c>
      <c r="B59" s="2" t="s">
        <v>198</v>
      </c>
      <c r="C59" s="23"/>
      <c r="D59" s="24"/>
      <c r="E59" s="29"/>
      <c r="F59" s="29"/>
      <c r="H59" s="32"/>
      <c r="I59" s="32"/>
      <c r="K59" s="28">
        <f>'Tableau des dépenses'!E131</f>
        <v>0</v>
      </c>
      <c r="L59" s="28">
        <f>'Tableau des dépenses'!J131</f>
        <v>0</v>
      </c>
    </row>
    <row r="60" spans="1:12" ht="15" customHeight="1" x14ac:dyDescent="0.3">
      <c r="A60" s="6" t="s">
        <v>209</v>
      </c>
      <c r="B60" s="2" t="s">
        <v>199</v>
      </c>
      <c r="C60" s="23"/>
      <c r="D60" s="24"/>
      <c r="E60" s="29"/>
      <c r="F60" s="29"/>
      <c r="H60" s="32"/>
      <c r="I60" s="32"/>
      <c r="K60" s="28">
        <f>'Tableau des dépenses'!E135</f>
        <v>0</v>
      </c>
      <c r="L60" s="28">
        <f>'Tableau des dépenses'!J135</f>
        <v>0</v>
      </c>
    </row>
    <row r="61" spans="1:12" ht="15" customHeight="1" x14ac:dyDescent="0.3">
      <c r="A61" s="6" t="s">
        <v>210</v>
      </c>
      <c r="B61" s="2" t="s">
        <v>200</v>
      </c>
      <c r="C61" s="23"/>
      <c r="D61" s="24"/>
      <c r="E61" s="29"/>
      <c r="F61" s="29"/>
      <c r="H61" s="32"/>
      <c r="I61" s="32"/>
      <c r="K61" s="28">
        <f>'Tableau des dépenses'!E139</f>
        <v>0</v>
      </c>
      <c r="L61" s="28">
        <f>'Tableau des dépenses'!J139</f>
        <v>0</v>
      </c>
    </row>
    <row r="62" spans="1:12" ht="15" customHeight="1" x14ac:dyDescent="0.3">
      <c r="A62" s="6" t="s">
        <v>211</v>
      </c>
      <c r="B62" s="2" t="s">
        <v>201</v>
      </c>
      <c r="C62" s="23"/>
      <c r="D62" s="24"/>
      <c r="E62" s="29"/>
      <c r="F62" s="29"/>
      <c r="H62" s="32"/>
      <c r="I62" s="32"/>
      <c r="K62" s="28">
        <f>'Tableau des dépenses'!E143</f>
        <v>0</v>
      </c>
      <c r="L62" s="28">
        <f>'Tableau des dépenses'!J143</f>
        <v>0</v>
      </c>
    </row>
    <row r="63" spans="1:12" ht="15" customHeight="1" x14ac:dyDescent="0.3">
      <c r="A63" s="6"/>
      <c r="C63" s="23"/>
      <c r="D63" s="24"/>
      <c r="E63" s="29"/>
      <c r="F63" s="29"/>
      <c r="H63" s="32"/>
      <c r="I63" s="32"/>
      <c r="K63" s="28"/>
      <c r="L63" s="28"/>
    </row>
    <row r="64" spans="1:12" ht="15" customHeight="1" x14ac:dyDescent="0.3">
      <c r="A64" s="3" t="s">
        <v>212</v>
      </c>
      <c r="B64" s="3" t="s">
        <v>202</v>
      </c>
      <c r="C64" s="23"/>
      <c r="D64" s="24"/>
      <c r="E64" s="29"/>
      <c r="F64" s="29"/>
      <c r="H64" s="32"/>
      <c r="I64" s="32"/>
      <c r="K64" s="28"/>
      <c r="L64" s="28"/>
    </row>
    <row r="65" spans="1:12" ht="15" customHeight="1" x14ac:dyDescent="0.3">
      <c r="A65" s="6" t="s">
        <v>213</v>
      </c>
      <c r="B65" s="2" t="s">
        <v>203</v>
      </c>
      <c r="C65" s="23"/>
      <c r="D65" s="24"/>
      <c r="E65" s="29"/>
      <c r="F65" s="29"/>
      <c r="H65" s="32"/>
      <c r="I65" s="32"/>
      <c r="K65" s="28">
        <f>'Tableau des dépenses'!E147</f>
        <v>0</v>
      </c>
      <c r="L65" s="28">
        <f>'Tableau des dépenses'!J147</f>
        <v>0</v>
      </c>
    </row>
    <row r="66" spans="1:12" ht="15" customHeight="1" x14ac:dyDescent="0.3">
      <c r="A66" s="6" t="s">
        <v>214</v>
      </c>
      <c r="B66" s="2" t="s">
        <v>225</v>
      </c>
      <c r="C66" s="23"/>
      <c r="D66" s="24"/>
      <c r="E66" s="29"/>
      <c r="F66" s="29"/>
      <c r="H66" s="32"/>
      <c r="I66" s="32"/>
      <c r="K66" s="28">
        <f>'Tableau des dépenses'!E151</f>
        <v>0</v>
      </c>
      <c r="L66" s="28">
        <f>'Tableau des dépenses'!J151</f>
        <v>0</v>
      </c>
    </row>
    <row r="67" spans="1:12" ht="15" customHeight="1" x14ac:dyDescent="0.3">
      <c r="A67" s="6" t="s">
        <v>215</v>
      </c>
      <c r="B67" s="2" t="s">
        <v>204</v>
      </c>
      <c r="C67" s="23"/>
      <c r="D67" s="24"/>
      <c r="E67" s="29"/>
      <c r="F67" s="29"/>
      <c r="H67" s="32"/>
      <c r="I67" s="32"/>
      <c r="K67" s="28">
        <f>'Tableau des dépenses'!E155</f>
        <v>0</v>
      </c>
      <c r="L67" s="28">
        <f>'Tableau des dépenses'!J155</f>
        <v>0</v>
      </c>
    </row>
    <row r="68" spans="1:12" ht="15" customHeight="1" x14ac:dyDescent="0.3">
      <c r="A68" s="6" t="s">
        <v>216</v>
      </c>
      <c r="B68" s="2" t="s">
        <v>205</v>
      </c>
      <c r="C68" s="23"/>
      <c r="D68" s="24"/>
      <c r="E68" s="29"/>
      <c r="F68" s="29"/>
      <c r="H68" s="32"/>
      <c r="I68" s="32"/>
      <c r="K68" s="28">
        <f>'Tableau des dépenses'!E159</f>
        <v>0</v>
      </c>
      <c r="L68" s="28">
        <f>'Tableau des dépenses'!J159</f>
        <v>0</v>
      </c>
    </row>
    <row r="69" spans="1:12" s="3" customFormat="1" ht="15" customHeight="1" x14ac:dyDescent="0.3">
      <c r="A69" s="1"/>
      <c r="B69" s="3" t="s">
        <v>219</v>
      </c>
      <c r="C69" s="23"/>
      <c r="D69" s="37"/>
      <c r="E69" s="38"/>
      <c r="F69" s="38"/>
      <c r="H69" s="31">
        <f>SUBTOTAL(9,H45:H68)</f>
        <v>0</v>
      </c>
      <c r="I69" s="31">
        <f>SUBTOTAL(9,I45:I68)</f>
        <v>0</v>
      </c>
      <c r="J69" s="31">
        <f>SUBTOTAL(9,J45:J68)</f>
        <v>0</v>
      </c>
      <c r="K69" s="31">
        <f>SUBTOTAL(9,K45:K68)</f>
        <v>0</v>
      </c>
      <c r="L69" s="31">
        <f>SUBTOTAL(9,L45:L68)</f>
        <v>0</v>
      </c>
    </row>
    <row r="70" spans="1:12" s="3" customFormat="1" ht="15" customHeight="1" x14ac:dyDescent="0.3">
      <c r="A70" s="1"/>
      <c r="C70" s="23"/>
      <c r="D70" s="37"/>
      <c r="E70" s="38"/>
      <c r="F70" s="38"/>
      <c r="H70" s="31"/>
      <c r="I70" s="31"/>
      <c r="J70" s="31"/>
      <c r="K70" s="31"/>
      <c r="L70" s="31"/>
    </row>
    <row r="71" spans="1:12" ht="15" customHeight="1" x14ac:dyDescent="0.3">
      <c r="A71" s="1">
        <v>5</v>
      </c>
      <c r="B71" s="3" t="s">
        <v>63</v>
      </c>
      <c r="C71" s="23"/>
      <c r="E71" s="29"/>
      <c r="F71" s="33"/>
      <c r="G71" s="27"/>
      <c r="H71" s="32"/>
      <c r="I71" s="32"/>
      <c r="J71" s="28"/>
      <c r="K71" s="28"/>
      <c r="L71" s="28"/>
    </row>
    <row r="72" spans="1:12" ht="15" customHeight="1" x14ac:dyDescent="0.3">
      <c r="A72" s="1" t="s">
        <v>94</v>
      </c>
      <c r="B72" s="2" t="s">
        <v>64</v>
      </c>
      <c r="C72" s="27"/>
      <c r="E72" s="29"/>
      <c r="F72" s="33"/>
      <c r="G72" s="27"/>
      <c r="H72" s="32"/>
      <c r="I72" s="32"/>
      <c r="J72" s="28"/>
      <c r="K72" s="28">
        <f>'Tableau des dépenses'!E164</f>
        <v>0</v>
      </c>
      <c r="L72" s="28">
        <f>'Tableau des dépenses'!J164</f>
        <v>0</v>
      </c>
    </row>
    <row r="73" spans="1:12" ht="15" customHeight="1" x14ac:dyDescent="0.3">
      <c r="A73" s="1" t="s">
        <v>95</v>
      </c>
      <c r="B73" s="2" t="s">
        <v>65</v>
      </c>
      <c r="C73" s="27"/>
      <c r="E73" s="29"/>
      <c r="F73" s="33"/>
      <c r="G73" s="27"/>
      <c r="H73" s="32"/>
      <c r="I73" s="32"/>
      <c r="J73" s="28"/>
      <c r="K73" s="28">
        <f>'Tableau des dépenses'!E168</f>
        <v>0</v>
      </c>
      <c r="L73" s="28">
        <f>'Tableau des dépenses'!J168</f>
        <v>0</v>
      </c>
    </row>
    <row r="74" spans="1:12" ht="15" customHeight="1" x14ac:dyDescent="0.3">
      <c r="A74" s="1" t="s">
        <v>96</v>
      </c>
      <c r="B74" s="2" t="s">
        <v>115</v>
      </c>
      <c r="C74" s="27"/>
      <c r="E74" s="29"/>
      <c r="F74" s="33"/>
      <c r="G74" s="27"/>
      <c r="H74" s="32"/>
      <c r="I74" s="32"/>
      <c r="J74" s="28"/>
      <c r="K74" s="28">
        <f>'Tableau des dépenses'!E172</f>
        <v>0</v>
      </c>
      <c r="L74" s="28">
        <f>'Tableau des dépenses'!J172</f>
        <v>0</v>
      </c>
    </row>
    <row r="75" spans="1:12" ht="15" customHeight="1" x14ac:dyDescent="0.3">
      <c r="A75" s="1" t="s">
        <v>97</v>
      </c>
      <c r="B75" s="2" t="s">
        <v>114</v>
      </c>
      <c r="C75" s="27"/>
      <c r="E75" s="29"/>
      <c r="F75" s="33"/>
      <c r="G75" s="27"/>
      <c r="H75" s="32"/>
      <c r="I75" s="32"/>
      <c r="J75" s="28"/>
      <c r="K75" s="28">
        <f>'Tableau des dépenses'!E176</f>
        <v>0</v>
      </c>
      <c r="L75" s="28">
        <f>'Tableau des dépenses'!J176</f>
        <v>0</v>
      </c>
    </row>
    <row r="76" spans="1:12" ht="15" customHeight="1" x14ac:dyDescent="0.3">
      <c r="A76" s="1" t="s">
        <v>98</v>
      </c>
      <c r="B76" s="2" t="s">
        <v>67</v>
      </c>
      <c r="C76" s="27"/>
      <c r="E76" s="29"/>
      <c r="F76" s="33"/>
      <c r="G76" s="27"/>
      <c r="H76" s="32"/>
      <c r="I76" s="32"/>
      <c r="J76" s="28"/>
      <c r="K76" s="28">
        <f>'Tableau des dépenses'!E180</f>
        <v>0</v>
      </c>
      <c r="L76" s="28">
        <f>'Tableau des dépenses'!J180</f>
        <v>0</v>
      </c>
    </row>
    <row r="77" spans="1:12" ht="15" customHeight="1" x14ac:dyDescent="0.3">
      <c r="A77" s="1" t="s">
        <v>99</v>
      </c>
      <c r="B77" s="2" t="s">
        <v>108</v>
      </c>
      <c r="C77" s="27"/>
      <c r="E77" s="29"/>
      <c r="F77" s="33"/>
      <c r="G77" s="27"/>
      <c r="H77" s="32"/>
      <c r="I77" s="32"/>
      <c r="J77" s="28"/>
      <c r="K77" s="28">
        <f>'Tableau des dépenses'!E184</f>
        <v>0</v>
      </c>
      <c r="L77" s="28">
        <f>'Tableau des dépenses'!J184</f>
        <v>0</v>
      </c>
    </row>
    <row r="78" spans="1:12" ht="15" customHeight="1" x14ac:dyDescent="0.3">
      <c r="A78" s="1" t="s">
        <v>100</v>
      </c>
      <c r="B78" s="2" t="s">
        <v>68</v>
      </c>
      <c r="C78" s="27"/>
      <c r="E78" s="29"/>
      <c r="F78" s="33"/>
      <c r="G78" s="27"/>
      <c r="H78" s="32"/>
      <c r="I78" s="32"/>
      <c r="J78" s="28"/>
      <c r="K78" s="28">
        <f>'Tableau des dépenses'!E188</f>
        <v>0</v>
      </c>
      <c r="L78" s="28">
        <f>'Tableau des dépenses'!J188</f>
        <v>0</v>
      </c>
    </row>
    <row r="79" spans="1:12" ht="15" customHeight="1" x14ac:dyDescent="0.3">
      <c r="B79" s="3" t="s">
        <v>116</v>
      </c>
      <c r="C79" s="23"/>
      <c r="D79" s="3"/>
      <c r="E79" s="29"/>
      <c r="F79" s="33"/>
      <c r="H79" s="31">
        <f>SUBTOTAL(9,H72:H78)</f>
        <v>0</v>
      </c>
      <c r="I79" s="31">
        <f>SUBTOTAL(9,I72:I78)</f>
        <v>0</v>
      </c>
      <c r="J79" s="31">
        <f>SUBTOTAL(9,J72:J78)</f>
        <v>0</v>
      </c>
      <c r="K79" s="31">
        <f>SUBTOTAL(9,K72:K78)</f>
        <v>0</v>
      </c>
      <c r="L79" s="31">
        <f>SUBTOTAL(9,L72:L78)</f>
        <v>0</v>
      </c>
    </row>
    <row r="80" spans="1:12" ht="15" customHeight="1" x14ac:dyDescent="0.3">
      <c r="C80" s="27"/>
      <c r="D80" s="1"/>
      <c r="E80" s="29"/>
      <c r="F80" s="33"/>
      <c r="G80" s="27"/>
      <c r="H80" s="32"/>
      <c r="I80" s="32"/>
      <c r="J80" s="28"/>
      <c r="K80" s="28"/>
      <c r="L80" s="28"/>
    </row>
    <row r="81" spans="1:12" ht="15" customHeight="1" x14ac:dyDescent="0.3">
      <c r="A81" s="1">
        <v>6</v>
      </c>
      <c r="B81" s="3" t="s">
        <v>69</v>
      </c>
      <c r="C81" s="23"/>
      <c r="D81" s="24"/>
      <c r="E81" s="29"/>
      <c r="F81" s="33"/>
      <c r="G81" s="27"/>
      <c r="H81" s="32"/>
      <c r="I81" s="32"/>
      <c r="J81" s="28"/>
      <c r="K81" s="28"/>
      <c r="L81" s="28"/>
    </row>
    <row r="82" spans="1:12" ht="15" customHeight="1" x14ac:dyDescent="0.3">
      <c r="A82" s="1" t="s">
        <v>14</v>
      </c>
      <c r="B82" s="2" t="s">
        <v>70</v>
      </c>
      <c r="C82" s="27"/>
      <c r="D82" s="24"/>
      <c r="E82" s="29"/>
      <c r="F82" s="33"/>
      <c r="G82" s="27"/>
      <c r="H82" s="32"/>
      <c r="I82" s="32"/>
      <c r="J82" s="28"/>
      <c r="K82" s="28">
        <f>'Tableau des dépenses'!E193</f>
        <v>0</v>
      </c>
      <c r="L82" s="28">
        <f>'Tableau des dépenses'!J193</f>
        <v>0</v>
      </c>
    </row>
    <row r="83" spans="1:12" ht="15" customHeight="1" x14ac:dyDescent="0.3">
      <c r="A83" s="1" t="s">
        <v>20</v>
      </c>
      <c r="B83" s="2" t="s">
        <v>71</v>
      </c>
      <c r="C83" s="27"/>
      <c r="D83" s="24"/>
      <c r="E83" s="29"/>
      <c r="F83" s="33"/>
      <c r="G83" s="27"/>
      <c r="H83" s="32"/>
      <c r="I83" s="32"/>
      <c r="J83" s="28"/>
      <c r="K83" s="28">
        <f>'Tableau des dépenses'!E197</f>
        <v>0</v>
      </c>
      <c r="L83" s="28">
        <f>'Tableau des dépenses'!J197</f>
        <v>0</v>
      </c>
    </row>
    <row r="84" spans="1:12" ht="15" customHeight="1" x14ac:dyDescent="0.3">
      <c r="A84" s="1" t="s">
        <v>54</v>
      </c>
      <c r="B84" s="2" t="s">
        <v>72</v>
      </c>
      <c r="C84" s="27"/>
      <c r="D84" s="24"/>
      <c r="E84" s="29"/>
      <c r="F84" s="33"/>
      <c r="G84" s="27"/>
      <c r="H84" s="32"/>
      <c r="I84" s="32"/>
      <c r="J84" s="28"/>
      <c r="K84" s="28">
        <f>'Tableau des dépenses'!E201</f>
        <v>0</v>
      </c>
      <c r="L84" s="28">
        <f>'Tableau des dépenses'!J201</f>
        <v>0</v>
      </c>
    </row>
    <row r="85" spans="1:12" ht="15" customHeight="1" x14ac:dyDescent="0.3">
      <c r="A85" s="1" t="s">
        <v>56</v>
      </c>
      <c r="B85" s="2" t="s">
        <v>73</v>
      </c>
      <c r="C85" s="27"/>
      <c r="D85" s="24"/>
      <c r="E85" s="29"/>
      <c r="F85" s="33"/>
      <c r="G85" s="27"/>
      <c r="H85" s="32"/>
      <c r="I85" s="32"/>
      <c r="J85" s="28"/>
      <c r="K85" s="28">
        <f>'Tableau des dépenses'!E205</f>
        <v>0</v>
      </c>
      <c r="L85" s="28">
        <f>'Tableau des dépenses'!J205</f>
        <v>0</v>
      </c>
    </row>
    <row r="86" spans="1:12" ht="15" customHeight="1" x14ac:dyDescent="0.3">
      <c r="A86" s="1" t="s">
        <v>57</v>
      </c>
      <c r="B86" s="2" t="s">
        <v>74</v>
      </c>
      <c r="C86" s="27"/>
      <c r="D86" s="24"/>
      <c r="E86" s="29"/>
      <c r="F86" s="33"/>
      <c r="G86" s="27"/>
      <c r="H86" s="32"/>
      <c r="I86" s="32"/>
      <c r="J86" s="28"/>
      <c r="K86" s="28">
        <f>'Tableau des dépenses'!E209</f>
        <v>0</v>
      </c>
      <c r="L86" s="28">
        <f>'Tableau des dépenses'!J209</f>
        <v>0</v>
      </c>
    </row>
    <row r="87" spans="1:12" ht="15" customHeight="1" x14ac:dyDescent="0.3">
      <c r="A87" s="3" t="s">
        <v>58</v>
      </c>
      <c r="B87" s="2" t="s">
        <v>75</v>
      </c>
      <c r="C87" s="27"/>
      <c r="D87" s="24"/>
      <c r="E87" s="29"/>
      <c r="F87" s="33"/>
      <c r="G87" s="27"/>
      <c r="H87" s="32"/>
      <c r="I87" s="32"/>
      <c r="J87" s="28"/>
      <c r="K87" s="28">
        <f>'Tableau des dépenses'!E213</f>
        <v>0</v>
      </c>
      <c r="L87" s="28">
        <f>'Tableau des dépenses'!J213</f>
        <v>0</v>
      </c>
    </row>
    <row r="88" spans="1:12" ht="15" customHeight="1" x14ac:dyDescent="0.3">
      <c r="A88" s="3" t="s">
        <v>137</v>
      </c>
      <c r="B88" s="2" t="s">
        <v>76</v>
      </c>
      <c r="C88" s="27"/>
      <c r="D88" s="24"/>
      <c r="E88" s="29"/>
      <c r="F88" s="33"/>
      <c r="G88" s="27"/>
      <c r="H88" s="32"/>
      <c r="I88" s="32"/>
      <c r="J88" s="28"/>
      <c r="K88" s="28">
        <f>'Tableau des dépenses'!E217</f>
        <v>0</v>
      </c>
      <c r="L88" s="28">
        <f>'Tableau des dépenses'!J217</f>
        <v>0</v>
      </c>
    </row>
    <row r="89" spans="1:12" ht="15" customHeight="1" x14ac:dyDescent="0.3">
      <c r="A89" s="3" t="s">
        <v>61</v>
      </c>
      <c r="B89" s="2" t="s">
        <v>66</v>
      </c>
      <c r="C89" s="27"/>
      <c r="D89" s="24"/>
      <c r="E89" s="29"/>
      <c r="F89" s="33"/>
      <c r="G89" s="27"/>
      <c r="H89" s="32"/>
      <c r="I89" s="32"/>
      <c r="J89" s="28"/>
      <c r="K89" s="28">
        <f>'Tableau des dépenses'!E220</f>
        <v>0</v>
      </c>
      <c r="L89" s="28">
        <f>'Tableau des dépenses'!J220</f>
        <v>0</v>
      </c>
    </row>
    <row r="90" spans="1:12" ht="15" customHeight="1" x14ac:dyDescent="0.3">
      <c r="A90" s="1" t="s">
        <v>138</v>
      </c>
      <c r="B90" s="2" t="s">
        <v>117</v>
      </c>
      <c r="C90" s="27"/>
      <c r="D90" s="24"/>
      <c r="E90" s="29"/>
      <c r="F90" s="33"/>
      <c r="G90" s="27"/>
      <c r="H90" s="32"/>
      <c r="I90" s="32"/>
      <c r="J90" s="28"/>
      <c r="K90" s="28">
        <f>'Tableau des dépenses'!E223</f>
        <v>0</v>
      </c>
      <c r="L90" s="28">
        <f>'Tableau des dépenses'!J223</f>
        <v>0</v>
      </c>
    </row>
    <row r="91" spans="1:12" ht="15" customHeight="1" x14ac:dyDescent="0.3">
      <c r="B91" s="3" t="s">
        <v>118</v>
      </c>
      <c r="C91" s="23"/>
      <c r="D91" s="24"/>
      <c r="E91" s="29"/>
      <c r="F91" s="33"/>
      <c r="H91" s="31">
        <f>SUBTOTAL(9,H82:H90)</f>
        <v>0</v>
      </c>
      <c r="I91" s="31">
        <f>SUBTOTAL(9,I82:I90)</f>
        <v>0</v>
      </c>
      <c r="J91" s="31">
        <f>SUBTOTAL(9,J82:J90)</f>
        <v>0</v>
      </c>
      <c r="K91" s="31">
        <f>SUBTOTAL(9,K82:K90)</f>
        <v>0</v>
      </c>
      <c r="L91" s="31">
        <f>SUBTOTAL(9,L82:L90)</f>
        <v>0</v>
      </c>
    </row>
    <row r="92" spans="1:12" ht="15" customHeight="1" x14ac:dyDescent="0.3">
      <c r="C92" s="27"/>
      <c r="D92" s="24"/>
      <c r="E92" s="29"/>
      <c r="F92" s="33"/>
      <c r="G92" s="27"/>
      <c r="H92" s="32"/>
      <c r="I92" s="32"/>
      <c r="J92" s="28"/>
      <c r="K92" s="40"/>
      <c r="L92" s="40"/>
    </row>
    <row r="93" spans="1:12" ht="15" customHeight="1" x14ac:dyDescent="0.3">
      <c r="A93" s="1">
        <v>7</v>
      </c>
      <c r="B93" s="3" t="s">
        <v>77</v>
      </c>
      <c r="D93" s="24"/>
      <c r="E93" s="29"/>
      <c r="F93" s="33"/>
      <c r="G93" s="27"/>
      <c r="H93" s="32"/>
      <c r="I93" s="32"/>
      <c r="J93" s="28"/>
      <c r="K93" s="28"/>
      <c r="L93" s="28"/>
    </row>
    <row r="94" spans="1:12" ht="15" customHeight="1" x14ac:dyDescent="0.3">
      <c r="B94" s="56" t="s">
        <v>141</v>
      </c>
      <c r="C94" s="55"/>
      <c r="D94" s="24"/>
      <c r="E94" s="29"/>
      <c r="F94" s="33"/>
      <c r="G94" s="27"/>
      <c r="H94" s="32"/>
      <c r="I94" s="32"/>
      <c r="J94" s="28"/>
      <c r="K94" s="28"/>
      <c r="L94" s="28"/>
    </row>
    <row r="95" spans="1:12" ht="15" customHeight="1" x14ac:dyDescent="0.3">
      <c r="A95" s="1" t="s">
        <v>32</v>
      </c>
      <c r="B95" s="2" t="s">
        <v>498</v>
      </c>
      <c r="C95" s="27"/>
      <c r="D95" s="24"/>
      <c r="E95" s="29"/>
      <c r="F95" s="33"/>
      <c r="G95" s="27"/>
      <c r="H95" s="32"/>
      <c r="I95" s="32"/>
      <c r="J95" s="28"/>
      <c r="K95" s="28">
        <f>'Tableau des dépenses'!E228</f>
        <v>0</v>
      </c>
      <c r="L95" s="28">
        <f>'Tableau des dépenses'!J228</f>
        <v>0</v>
      </c>
    </row>
    <row r="96" spans="1:12" ht="15" customHeight="1" x14ac:dyDescent="0.3">
      <c r="A96" s="1" t="s">
        <v>33</v>
      </c>
      <c r="B96" s="2" t="s">
        <v>223</v>
      </c>
      <c r="C96" s="27"/>
      <c r="D96" s="24"/>
      <c r="E96" s="29"/>
      <c r="F96" s="33"/>
      <c r="G96" s="27"/>
      <c r="H96" s="32"/>
      <c r="I96" s="32"/>
      <c r="J96" s="28"/>
      <c r="K96" s="28">
        <f>'Tableau des dépenses'!E232</f>
        <v>0</v>
      </c>
      <c r="L96" s="28">
        <f>'Tableau des dépenses'!J232</f>
        <v>0</v>
      </c>
    </row>
    <row r="97" spans="1:15" ht="15" customHeight="1" x14ac:dyDescent="0.3">
      <c r="A97" s="1" t="s">
        <v>34</v>
      </c>
      <c r="B97" s="2" t="s">
        <v>224</v>
      </c>
      <c r="C97" s="27"/>
      <c r="D97" s="24"/>
      <c r="E97" s="29"/>
      <c r="F97" s="41"/>
      <c r="G97" s="27"/>
      <c r="H97" s="32"/>
      <c r="I97" s="32"/>
      <c r="J97" s="28"/>
      <c r="K97" s="28">
        <f>'Tableau des dépenses'!E236</f>
        <v>0</v>
      </c>
      <c r="L97" s="28">
        <f>'Tableau des dépenses'!J236</f>
        <v>0</v>
      </c>
    </row>
    <row r="98" spans="1:15" ht="15" customHeight="1" x14ac:dyDescent="0.3">
      <c r="A98" s="1" t="s">
        <v>35</v>
      </c>
      <c r="B98" s="2" t="s">
        <v>376</v>
      </c>
      <c r="C98" s="27"/>
      <c r="D98" s="24"/>
      <c r="E98" s="29"/>
      <c r="F98" s="33"/>
      <c r="G98" s="27"/>
      <c r="H98" s="32"/>
      <c r="I98" s="32"/>
      <c r="J98" s="28"/>
      <c r="K98" s="28">
        <f>'Tableau des dépenses'!E240</f>
        <v>0</v>
      </c>
      <c r="L98" s="28">
        <f>'Tableau des dépenses'!J240</f>
        <v>0</v>
      </c>
    </row>
    <row r="99" spans="1:15" ht="15" customHeight="1" x14ac:dyDescent="0.3">
      <c r="B99" s="3" t="s">
        <v>10</v>
      </c>
      <c r="C99" s="23"/>
      <c r="D99" s="24"/>
      <c r="E99" s="29"/>
      <c r="F99" s="33"/>
      <c r="H99" s="31">
        <f>SUBTOTAL(9,H95:H98)</f>
        <v>0</v>
      </c>
      <c r="I99" s="31">
        <f>SUBTOTAL(9,I95:I98)</f>
        <v>0</v>
      </c>
      <c r="J99" s="31">
        <f>SUBTOTAL(9,J95:J98)</f>
        <v>0</v>
      </c>
      <c r="K99" s="31">
        <f>SUBTOTAL(9,K95:K98)</f>
        <v>0</v>
      </c>
      <c r="L99" s="31">
        <f>SUBTOTAL(9,L95:L98)</f>
        <v>0</v>
      </c>
    </row>
    <row r="100" spans="1:15" ht="15" customHeight="1" x14ac:dyDescent="0.3">
      <c r="B100" s="3"/>
      <c r="C100" s="23"/>
      <c r="D100" s="24"/>
      <c r="E100" s="29"/>
      <c r="F100" s="29"/>
      <c r="H100" s="32"/>
      <c r="I100" s="32"/>
    </row>
    <row r="101" spans="1:15" ht="15" customHeight="1" x14ac:dyDescent="0.3">
      <c r="A101" s="1">
        <v>8</v>
      </c>
      <c r="B101" s="3" t="s">
        <v>217</v>
      </c>
      <c r="C101" s="23"/>
      <c r="D101" s="24"/>
      <c r="E101" s="29"/>
      <c r="F101" s="29"/>
      <c r="H101" s="32"/>
      <c r="I101" s="32"/>
      <c r="J101" s="28"/>
      <c r="K101" s="28"/>
      <c r="L101" s="28"/>
    </row>
    <row r="102" spans="1:15" ht="15" customHeight="1" x14ac:dyDescent="0.3">
      <c r="B102" s="42" t="s">
        <v>494</v>
      </c>
      <c r="C102" s="23"/>
      <c r="D102" s="24"/>
      <c r="E102" s="29"/>
      <c r="F102" s="29"/>
      <c r="H102" s="32"/>
      <c r="I102" s="32"/>
      <c r="J102" s="28"/>
      <c r="K102" s="28"/>
      <c r="L102" s="28"/>
    </row>
    <row r="103" spans="1:15" ht="15" customHeight="1" x14ac:dyDescent="0.3">
      <c r="B103" s="42" t="s">
        <v>495</v>
      </c>
      <c r="C103" s="23"/>
      <c r="D103" s="24"/>
      <c r="E103" s="29"/>
      <c r="F103" s="29"/>
      <c r="H103" s="32"/>
      <c r="I103" s="32"/>
      <c r="J103" s="28"/>
      <c r="K103" s="28"/>
      <c r="L103" s="28"/>
    </row>
    <row r="104" spans="1:15" ht="15" customHeight="1" x14ac:dyDescent="0.3">
      <c r="A104" s="1" t="s">
        <v>351</v>
      </c>
      <c r="B104" s="2" t="s">
        <v>119</v>
      </c>
      <c r="C104" s="23"/>
      <c r="D104" s="24"/>
      <c r="E104" s="29"/>
      <c r="F104" s="29"/>
      <c r="H104" s="32"/>
      <c r="I104" s="32"/>
      <c r="J104" s="28"/>
      <c r="K104" s="28">
        <f>'Tableau des dépenses'!E245</f>
        <v>0</v>
      </c>
      <c r="L104" s="28">
        <f>'Tableau des dépenses'!J245</f>
        <v>0</v>
      </c>
    </row>
    <row r="105" spans="1:15" ht="15" customHeight="1" x14ac:dyDescent="0.3">
      <c r="A105" s="1" t="s">
        <v>352</v>
      </c>
      <c r="B105" s="2" t="s">
        <v>120</v>
      </c>
      <c r="C105" s="23"/>
      <c r="D105" s="24"/>
      <c r="E105" s="29"/>
      <c r="F105" s="29"/>
      <c r="H105" s="32"/>
      <c r="I105" s="32"/>
      <c r="J105" s="28"/>
      <c r="K105" s="28">
        <f>'Tableau des dépenses'!E249</f>
        <v>0</v>
      </c>
      <c r="L105" s="28">
        <f>'Tableau des dépenses'!J249</f>
        <v>0</v>
      </c>
    </row>
    <row r="106" spans="1:15" ht="15" customHeight="1" x14ac:dyDescent="0.3">
      <c r="B106" s="3" t="s">
        <v>220</v>
      </c>
      <c r="C106" s="23"/>
      <c r="D106" s="24"/>
      <c r="E106" s="29"/>
      <c r="F106" s="29"/>
      <c r="H106" s="31">
        <f>SUBTOTAL(9,H104:H105)</f>
        <v>0</v>
      </c>
      <c r="I106" s="31">
        <f>SUBTOTAL(9,I104:I105)</f>
        <v>0</v>
      </c>
      <c r="J106" s="31">
        <f>SUBTOTAL(9,J104:J105)</f>
        <v>0</v>
      </c>
      <c r="K106" s="31">
        <f>SUBTOTAL(9,K104:K105)</f>
        <v>0</v>
      </c>
      <c r="L106" s="31">
        <f>SUBTOTAL(9,L104:L105)</f>
        <v>0</v>
      </c>
    </row>
    <row r="107" spans="1:15" ht="15" customHeight="1" x14ac:dyDescent="0.3">
      <c r="B107" s="3"/>
      <c r="C107" s="23"/>
      <c r="D107" s="24"/>
      <c r="E107" s="29"/>
      <c r="F107" s="29"/>
      <c r="H107" s="32"/>
      <c r="I107" s="32"/>
      <c r="J107" s="28"/>
      <c r="K107" s="32"/>
      <c r="L107" s="32"/>
    </row>
    <row r="108" spans="1:15" ht="15" customHeight="1" x14ac:dyDescent="0.3">
      <c r="B108" s="3" t="s">
        <v>122</v>
      </c>
      <c r="C108" s="23"/>
      <c r="D108" s="24"/>
      <c r="E108" s="29"/>
      <c r="F108" s="29"/>
      <c r="H108" s="230">
        <f>ROUND(SUBTOTAL(9,H20:H106),0)</f>
        <v>0</v>
      </c>
      <c r="I108" s="230">
        <f>ROUND(SUBTOTAL(9,I20:I106),0)</f>
        <v>0</v>
      </c>
      <c r="J108" s="230">
        <f>ROUND(SUBTOTAL(9,J20:J106),0)</f>
        <v>0</v>
      </c>
      <c r="K108" s="230">
        <f>ROUND(SUBTOTAL(9,K20:K106),0)</f>
        <v>0</v>
      </c>
      <c r="L108" s="230">
        <f>ROUND(SUBTOTAL(9,L20:L106),0)</f>
        <v>0</v>
      </c>
    </row>
    <row r="109" spans="1:15" ht="15" customHeight="1" x14ac:dyDescent="0.3">
      <c r="B109" s="3"/>
      <c r="C109" s="23"/>
      <c r="D109" s="24"/>
      <c r="E109" s="29"/>
      <c r="F109" s="29"/>
      <c r="H109" s="32"/>
      <c r="I109" s="32"/>
      <c r="J109" s="28"/>
      <c r="K109" s="32"/>
      <c r="L109" s="32"/>
    </row>
    <row r="110" spans="1:15" ht="15" customHeight="1" x14ac:dyDescent="0.3">
      <c r="A110" s="1" t="s">
        <v>101</v>
      </c>
      <c r="B110" s="3" t="s">
        <v>78</v>
      </c>
      <c r="C110" s="3"/>
      <c r="H110" s="31">
        <f>H108</f>
        <v>0</v>
      </c>
      <c r="I110" s="31">
        <f>I108</f>
        <v>0</v>
      </c>
      <c r="J110" s="32"/>
      <c r="K110" s="31">
        <f>K108</f>
        <v>0</v>
      </c>
      <c r="L110" s="31">
        <f>L108</f>
        <v>0</v>
      </c>
    </row>
    <row r="111" spans="1:15" ht="15" customHeight="1" x14ac:dyDescent="0.3">
      <c r="A111" s="1" t="s">
        <v>102</v>
      </c>
      <c r="B111" s="3" t="s">
        <v>79</v>
      </c>
      <c r="C111" s="3"/>
      <c r="D111" s="17"/>
      <c r="H111" s="31">
        <f>ROUND(H110*15/100,0)</f>
        <v>0</v>
      </c>
      <c r="I111" s="31">
        <f>ROUND(I110*15/100,0)</f>
        <v>0</v>
      </c>
      <c r="J111" s="31">
        <f>ROUND(J110*15/100,0)</f>
        <v>0</v>
      </c>
      <c r="K111" s="31">
        <f>ROUND(K110*15/100,0)</f>
        <v>0</v>
      </c>
      <c r="L111" s="31">
        <f>ROUND(L110*15/100,0)</f>
        <v>0</v>
      </c>
      <c r="N111" s="2"/>
      <c r="O111" s="2"/>
    </row>
    <row r="112" spans="1:15" ht="15" customHeight="1" x14ac:dyDescent="0.3">
      <c r="B112" s="3" t="s">
        <v>103</v>
      </c>
      <c r="C112" s="3"/>
      <c r="D112" s="17"/>
      <c r="H112" s="230">
        <f>H110+H111</f>
        <v>0</v>
      </c>
      <c r="I112" s="230">
        <f>I110+I111</f>
        <v>0</v>
      </c>
      <c r="J112" s="231"/>
      <c r="K112" s="230">
        <f>K110+K111</f>
        <v>0</v>
      </c>
      <c r="L112" s="230">
        <f>L110+L111</f>
        <v>0</v>
      </c>
      <c r="N112" s="2"/>
      <c r="O112" s="2"/>
    </row>
    <row r="113" spans="1:15" ht="15" customHeight="1" x14ac:dyDescent="0.3">
      <c r="B113" s="3"/>
      <c r="D113" s="17"/>
      <c r="H113" s="31"/>
      <c r="I113" s="32"/>
      <c r="J113" s="32"/>
      <c r="K113" s="31"/>
      <c r="L113" s="32"/>
      <c r="N113" s="2"/>
      <c r="O113" s="2"/>
    </row>
    <row r="114" spans="1:15" ht="15" customHeight="1" x14ac:dyDescent="0.3">
      <c r="B114" s="3" t="s">
        <v>356</v>
      </c>
      <c r="D114" s="17"/>
      <c r="H114" s="31">
        <f>ROUND(H112*0.5,0)</f>
        <v>0</v>
      </c>
      <c r="I114" s="31">
        <f>ROUND(I112*0.5,0)</f>
        <v>0</v>
      </c>
      <c r="J114" s="31">
        <f>ROUND(J112*0.5,0)</f>
        <v>0</v>
      </c>
      <c r="K114" s="31">
        <f>ROUND(K112*0.5,0)</f>
        <v>0</v>
      </c>
      <c r="L114" s="31">
        <f>ROUND(L112*0.5,0)</f>
        <v>0</v>
      </c>
      <c r="N114" s="2"/>
      <c r="O114" s="2"/>
    </row>
    <row r="115" spans="1:15" ht="15" customHeight="1" x14ac:dyDescent="0.3">
      <c r="B115" s="3"/>
      <c r="C115" s="3"/>
      <c r="D115" s="17"/>
      <c r="H115" s="32"/>
      <c r="I115" s="32"/>
      <c r="J115" s="28"/>
      <c r="K115" s="28"/>
      <c r="L115" s="28"/>
      <c r="M115" s="157"/>
      <c r="N115" s="157"/>
      <c r="O115" s="2"/>
    </row>
    <row r="116" spans="1:15" ht="15" customHeight="1" x14ac:dyDescent="0.3">
      <c r="B116" s="3" t="s">
        <v>402</v>
      </c>
      <c r="C116" s="157"/>
      <c r="D116" s="29"/>
      <c r="E116" s="29"/>
      <c r="F116" s="29"/>
      <c r="G116" s="27"/>
      <c r="H116" s="230"/>
      <c r="I116" s="230"/>
      <c r="J116" s="232"/>
      <c r="K116" s="232"/>
      <c r="L116" s="233"/>
      <c r="M116" s="3"/>
      <c r="N116" s="157"/>
      <c r="O116" s="2"/>
    </row>
    <row r="117" spans="1:15" ht="15" customHeight="1" thickBot="1" x14ac:dyDescent="0.35">
      <c r="H117" s="31"/>
      <c r="I117" s="31"/>
      <c r="J117" s="43"/>
      <c r="K117" s="43"/>
    </row>
    <row r="118" spans="1:15" ht="15" customHeight="1" thickTop="1" x14ac:dyDescent="0.3">
      <c r="A118" s="608" t="s">
        <v>80</v>
      </c>
      <c r="B118" s="608"/>
      <c r="C118" s="44"/>
      <c r="D118" s="45"/>
      <c r="E118" s="45"/>
      <c r="F118" s="45"/>
      <c r="G118" s="46"/>
      <c r="H118" s="76"/>
      <c r="I118" s="76"/>
      <c r="J118" s="47"/>
      <c r="K118" s="47"/>
      <c r="L118" s="48"/>
    </row>
    <row r="119" spans="1:15" ht="15" customHeight="1" x14ac:dyDescent="0.3">
      <c r="A119" s="342" t="s">
        <v>8</v>
      </c>
      <c r="B119" s="342"/>
      <c r="E119" s="39"/>
      <c r="F119" s="39"/>
      <c r="G119" s="49"/>
      <c r="H119" s="31" t="s">
        <v>249</v>
      </c>
      <c r="I119" s="31">
        <f>I116</f>
        <v>0</v>
      </c>
      <c r="L119" s="50"/>
    </row>
    <row r="120" spans="1:15" ht="15" customHeight="1" x14ac:dyDescent="0.3">
      <c r="A120" s="342" t="s">
        <v>81</v>
      </c>
      <c r="B120" s="342"/>
      <c r="E120" s="39"/>
      <c r="F120" s="39"/>
      <c r="G120" s="49"/>
      <c r="H120" s="32"/>
      <c r="I120" s="32"/>
      <c r="L120" s="50"/>
    </row>
    <row r="121" spans="1:15" ht="15" customHeight="1" x14ac:dyDescent="0.3">
      <c r="A121" s="342" t="s">
        <v>19</v>
      </c>
      <c r="B121" s="342"/>
      <c r="E121" s="39"/>
      <c r="F121" s="39"/>
      <c r="G121" s="49"/>
      <c r="H121" s="32"/>
      <c r="I121" s="32"/>
      <c r="L121" s="50"/>
    </row>
    <row r="122" spans="1:15" ht="15" customHeight="1" x14ac:dyDescent="0.3">
      <c r="A122" s="342"/>
      <c r="B122" s="342"/>
      <c r="E122" s="39"/>
      <c r="F122" s="39"/>
      <c r="G122" s="49"/>
      <c r="H122" s="32"/>
      <c r="I122" s="32"/>
      <c r="L122" s="50"/>
    </row>
    <row r="123" spans="1:15" ht="15" customHeight="1" thickBot="1" x14ac:dyDescent="0.35">
      <c r="A123" s="612" t="s">
        <v>82</v>
      </c>
      <c r="B123" s="612"/>
      <c r="C123" s="337"/>
      <c r="D123" s="51"/>
      <c r="E123" s="51"/>
      <c r="F123" s="51"/>
      <c r="G123" s="52"/>
      <c r="H123" s="148"/>
      <c r="I123" s="77"/>
      <c r="J123" s="53"/>
      <c r="K123" s="53"/>
      <c r="L123" s="54"/>
    </row>
    <row r="124" spans="1:15" ht="15" customHeight="1" thickTop="1" x14ac:dyDescent="0.3"/>
  </sheetData>
  <mergeCells count="24">
    <mergeCell ref="A1:L2"/>
    <mergeCell ref="K8:L8"/>
    <mergeCell ref="H7:I7"/>
    <mergeCell ref="A6:B6"/>
    <mergeCell ref="A7:B7"/>
    <mergeCell ref="C4:L4"/>
    <mergeCell ref="A8:B8"/>
    <mergeCell ref="C7:C9"/>
    <mergeCell ref="A3:B3"/>
    <mergeCell ref="A4:B4"/>
    <mergeCell ref="H8:I8"/>
    <mergeCell ref="A5:B5"/>
    <mergeCell ref="A9:B9"/>
    <mergeCell ref="A123:B123"/>
    <mergeCell ref="A119:B119"/>
    <mergeCell ref="A120:B120"/>
    <mergeCell ref="A121:B121"/>
    <mergeCell ref="A122:B122"/>
    <mergeCell ref="A118:B118"/>
    <mergeCell ref="C3:L3"/>
    <mergeCell ref="C5:L5"/>
    <mergeCell ref="K7:L7"/>
    <mergeCell ref="H6:L6"/>
    <mergeCell ref="C6:F6"/>
  </mergeCells>
  <phoneticPr fontId="0" type="noConversion"/>
  <printOptions horizontalCentered="1" gridLines="1"/>
  <pageMargins left="0.59055118110236227" right="0.78740157480314965" top="0.78740157480314965" bottom="0.31496062992125984" header="0" footer="0.23622047244094491"/>
  <pageSetup scale="76" orientation="landscape" r:id="rId1"/>
  <headerFooter alignWithMargins="0">
    <oddFooter>&amp;R&amp;"-,Normal"&amp;9&amp;P de &amp;N</oddFooter>
  </headerFooter>
  <rowBreaks count="3" manualBreakCount="3">
    <brk id="42" max="11" man="1"/>
    <brk id="78" max="11" man="1"/>
    <brk id="106" max="11" man="1"/>
  </rowBreaks>
  <ignoredErrors>
    <ignoredError sqref="K107 H107 L107 I107" unlockedFormula="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5"/>
  <dimension ref="A1:R269"/>
  <sheetViews>
    <sheetView zoomScaleNormal="100" workbookViewId="0">
      <selection activeCell="B20" sqref="B20"/>
    </sheetView>
  </sheetViews>
  <sheetFormatPr baseColWidth="10" defaultColWidth="11.453125" defaultRowHeight="12" x14ac:dyDescent="0.3"/>
  <cols>
    <col min="1" max="1" width="7.453125" style="3" customWidth="1"/>
    <col min="2" max="2" width="33.453125" style="2" customWidth="1"/>
    <col min="3" max="3" width="4.453125" style="2" customWidth="1"/>
    <col min="4" max="4" width="17.54296875" style="2" bestFit="1" customWidth="1"/>
    <col min="5" max="5" width="12" style="15" customWidth="1"/>
    <col min="6" max="10" width="9.54296875" style="15" hidden="1" customWidth="1"/>
    <col min="11" max="11" width="10.54296875" style="15" hidden="1" customWidth="1"/>
    <col min="12" max="12" width="9.54296875" style="15" hidden="1" customWidth="1"/>
    <col min="13" max="13" width="19" style="15" customWidth="1"/>
    <col min="14" max="14" width="8.81640625" style="2" customWidth="1"/>
    <col min="15" max="15" width="10.453125" style="16" customWidth="1"/>
    <col min="16" max="16" width="12.453125" style="2" bestFit="1" customWidth="1"/>
    <col min="17" max="17" width="7.54296875" style="2" customWidth="1"/>
    <col min="18" max="18" width="9.54296875" style="16" customWidth="1"/>
    <col min="19" max="16384" width="11.453125" style="2"/>
  </cols>
  <sheetData>
    <row r="1" spans="1:18" x14ac:dyDescent="0.3">
      <c r="A1" s="354" t="s">
        <v>36</v>
      </c>
      <c r="B1" s="354"/>
      <c r="C1" s="354">
        <f>Déclarations!B1</f>
        <v>0</v>
      </c>
      <c r="D1" s="354"/>
      <c r="E1" s="354"/>
      <c r="F1" s="354"/>
      <c r="G1" s="354"/>
      <c r="H1" s="354"/>
      <c r="I1" s="354"/>
      <c r="J1" s="354"/>
      <c r="K1" s="354"/>
      <c r="L1" s="354"/>
      <c r="M1" s="354"/>
      <c r="N1" s="354"/>
      <c r="O1" s="354"/>
      <c r="P1" s="354"/>
      <c r="Q1" s="354"/>
      <c r="R1" s="354"/>
    </row>
    <row r="2" spans="1:18" x14ac:dyDescent="0.3">
      <c r="A2" s="354" t="s">
        <v>37</v>
      </c>
      <c r="B2" s="354"/>
      <c r="C2" s="354">
        <f>Déclarations!B2</f>
        <v>0</v>
      </c>
      <c r="D2" s="354"/>
      <c r="E2" s="354"/>
      <c r="F2" s="354"/>
      <c r="G2" s="354"/>
      <c r="H2" s="354"/>
      <c r="I2" s="354"/>
      <c r="J2" s="354"/>
      <c r="K2" s="354"/>
      <c r="L2" s="354"/>
      <c r="M2" s="354"/>
      <c r="N2" s="354"/>
      <c r="O2" s="354"/>
      <c r="P2" s="354"/>
      <c r="Q2" s="354"/>
      <c r="R2" s="354"/>
    </row>
    <row r="3" spans="1:18" x14ac:dyDescent="0.3">
      <c r="A3" s="354" t="s">
        <v>41</v>
      </c>
      <c r="B3" s="354"/>
      <c r="C3" s="354" t="str">
        <f>'Projet - album financé'!B3</f>
        <v>CN</v>
      </c>
      <c r="D3" s="354"/>
      <c r="E3" s="354"/>
      <c r="F3" s="354"/>
      <c r="G3" s="354"/>
      <c r="H3" s="354"/>
      <c r="I3" s="354"/>
      <c r="J3" s="354"/>
      <c r="K3" s="354"/>
      <c r="L3" s="354"/>
      <c r="M3" s="354"/>
      <c r="N3" s="354"/>
      <c r="O3" s="354"/>
      <c r="P3" s="354"/>
      <c r="Q3" s="354"/>
      <c r="R3" s="354"/>
    </row>
    <row r="4" spans="1:18" ht="12.5" thickBot="1" x14ac:dyDescent="0.35">
      <c r="A4" s="635"/>
      <c r="B4" s="635"/>
      <c r="C4" s="635"/>
      <c r="D4" s="635"/>
      <c r="E4" s="635"/>
      <c r="F4" s="635"/>
      <c r="G4" s="635"/>
      <c r="H4" s="635"/>
      <c r="I4" s="635"/>
      <c r="J4" s="635"/>
      <c r="K4" s="635"/>
      <c r="L4" s="635"/>
      <c r="M4" s="635"/>
      <c r="N4" s="635"/>
      <c r="O4" s="635"/>
      <c r="P4" s="635"/>
      <c r="Q4" s="635"/>
      <c r="R4" s="635"/>
    </row>
    <row r="5" spans="1:18" ht="24" customHeight="1" x14ac:dyDescent="0.3">
      <c r="A5" s="632" t="s">
        <v>170</v>
      </c>
      <c r="B5" s="633"/>
      <c r="C5" s="633"/>
      <c r="D5" s="633"/>
      <c r="E5" s="633"/>
      <c r="F5" s="633"/>
      <c r="G5" s="633"/>
      <c r="H5" s="633"/>
      <c r="I5" s="633"/>
      <c r="J5" s="633"/>
      <c r="K5" s="633"/>
      <c r="L5" s="633"/>
      <c r="M5" s="633"/>
      <c r="N5" s="633"/>
      <c r="O5" s="633"/>
      <c r="P5" s="633"/>
      <c r="Q5" s="633"/>
      <c r="R5" s="634"/>
    </row>
    <row r="6" spans="1:18" s="3" customFormat="1" x14ac:dyDescent="0.3">
      <c r="A6" s="626" t="s">
        <v>105</v>
      </c>
      <c r="B6" s="627"/>
      <c r="C6" s="627"/>
      <c r="D6" s="627"/>
      <c r="E6" s="627"/>
      <c r="F6" s="627"/>
      <c r="G6" s="627"/>
      <c r="H6" s="627"/>
      <c r="I6" s="627"/>
      <c r="J6" s="627"/>
      <c r="K6" s="627"/>
      <c r="L6" s="627"/>
      <c r="M6" s="627"/>
      <c r="N6" s="627"/>
      <c r="O6" s="627"/>
      <c r="P6" s="627"/>
      <c r="Q6" s="627"/>
      <c r="R6" s="628"/>
    </row>
    <row r="7" spans="1:18" s="78" customFormat="1" ht="53.5" thickBot="1" x14ac:dyDescent="0.35">
      <c r="A7" s="79" t="s">
        <v>26</v>
      </c>
      <c r="B7" s="83" t="s">
        <v>27</v>
      </c>
      <c r="C7" s="80" t="s">
        <v>40</v>
      </c>
      <c r="D7" s="79" t="s">
        <v>398</v>
      </c>
      <c r="E7" s="91" t="s">
        <v>231</v>
      </c>
      <c r="F7" s="90" t="s">
        <v>229</v>
      </c>
      <c r="G7" s="81" t="s">
        <v>230</v>
      </c>
      <c r="H7" s="92" t="s">
        <v>233</v>
      </c>
      <c r="I7" s="100" t="s">
        <v>234</v>
      </c>
      <c r="J7" s="91" t="s">
        <v>232</v>
      </c>
      <c r="K7" s="90" t="s">
        <v>235</v>
      </c>
      <c r="L7" s="100" t="s">
        <v>236</v>
      </c>
      <c r="M7" s="226" t="s">
        <v>145</v>
      </c>
      <c r="N7" s="79" t="s">
        <v>28</v>
      </c>
      <c r="O7" s="82" t="s">
        <v>146</v>
      </c>
      <c r="P7" s="84" t="s">
        <v>395</v>
      </c>
      <c r="Q7" s="79" t="s">
        <v>42</v>
      </c>
      <c r="R7" s="82" t="s">
        <v>228</v>
      </c>
    </row>
    <row r="8" spans="1:18" ht="13.4" customHeight="1" x14ac:dyDescent="0.3">
      <c r="A8" s="7">
        <v>2</v>
      </c>
      <c r="B8" s="3" t="s">
        <v>85</v>
      </c>
      <c r="C8" s="9"/>
      <c r="D8" s="8"/>
      <c r="E8" s="10"/>
      <c r="F8" s="114"/>
      <c r="G8" s="10"/>
      <c r="H8" s="93"/>
      <c r="I8" s="101"/>
      <c r="J8" s="10"/>
      <c r="K8" s="86"/>
      <c r="L8" s="101"/>
      <c r="M8" s="67"/>
      <c r="N8" s="11"/>
      <c r="O8" s="12"/>
      <c r="P8" s="13"/>
      <c r="Q8" s="13"/>
      <c r="R8" s="85"/>
    </row>
    <row r="9" spans="1:18" ht="13.4" customHeight="1" x14ac:dyDescent="0.3">
      <c r="A9" s="7" t="s">
        <v>9</v>
      </c>
      <c r="B9" s="14" t="s">
        <v>47</v>
      </c>
      <c r="C9" s="9"/>
      <c r="D9" s="8"/>
      <c r="E9" s="10"/>
      <c r="F9" s="86"/>
      <c r="G9" s="10"/>
      <c r="H9" s="93"/>
      <c r="I9" s="101"/>
      <c r="J9" s="10"/>
      <c r="K9" s="86"/>
      <c r="L9" s="101"/>
      <c r="M9" s="67"/>
      <c r="N9" s="11"/>
      <c r="O9" s="12"/>
      <c r="P9" s="14"/>
      <c r="Q9" s="14"/>
      <c r="R9" s="57"/>
    </row>
    <row r="10" spans="1:18" ht="13.4" customHeight="1" x14ac:dyDescent="0.3">
      <c r="A10" s="60"/>
      <c r="B10" s="61"/>
      <c r="C10" s="62"/>
      <c r="D10" s="61"/>
      <c r="E10" s="58"/>
      <c r="F10" s="86"/>
      <c r="G10" s="58"/>
      <c r="H10" s="94"/>
      <c r="I10" s="102"/>
      <c r="J10" s="58"/>
      <c r="K10" s="107"/>
      <c r="L10" s="102"/>
      <c r="M10" s="68"/>
      <c r="N10" s="11"/>
      <c r="O10" s="12"/>
      <c r="P10" s="14"/>
      <c r="Q10" s="14"/>
      <c r="R10" s="57"/>
    </row>
    <row r="11" spans="1:18" ht="13.4" customHeight="1" x14ac:dyDescent="0.3">
      <c r="A11" s="7"/>
      <c r="B11" s="8"/>
      <c r="C11" s="9"/>
      <c r="D11" s="65" t="s">
        <v>144</v>
      </c>
      <c r="E11" s="66">
        <f>SUM(E9:E10)</f>
        <v>0</v>
      </c>
      <c r="F11" s="87"/>
      <c r="G11" s="66">
        <f>SUM(G9:G10)</f>
        <v>0</v>
      </c>
      <c r="H11" s="95"/>
      <c r="I11" s="103"/>
      <c r="J11" s="66">
        <f>SUM(J9:J10)</f>
        <v>0</v>
      </c>
      <c r="K11" s="108"/>
      <c r="L11" s="112"/>
      <c r="M11" s="69"/>
      <c r="N11" s="59"/>
      <c r="O11" s="12"/>
      <c r="P11" s="14"/>
      <c r="Q11" s="14"/>
      <c r="R11" s="57"/>
    </row>
    <row r="12" spans="1:18" ht="13.4" customHeight="1" x14ac:dyDescent="0.3">
      <c r="A12" s="7" t="s">
        <v>6</v>
      </c>
      <c r="B12" s="14" t="s">
        <v>48</v>
      </c>
      <c r="C12" s="9"/>
      <c r="D12" s="8"/>
      <c r="E12" s="10"/>
      <c r="F12" s="86"/>
      <c r="G12" s="10"/>
      <c r="H12" s="93"/>
      <c r="I12" s="101"/>
      <c r="J12" s="10"/>
      <c r="K12" s="109"/>
      <c r="L12" s="113"/>
      <c r="M12" s="70"/>
      <c r="N12" s="59"/>
      <c r="O12" s="12"/>
      <c r="P12" s="14"/>
      <c r="Q12" s="14"/>
      <c r="R12" s="57"/>
    </row>
    <row r="13" spans="1:18" ht="13.4" customHeight="1" x14ac:dyDescent="0.3">
      <c r="A13" s="14"/>
      <c r="B13" s="14"/>
      <c r="C13" s="9"/>
      <c r="D13" s="8"/>
      <c r="E13" s="10"/>
      <c r="F13" s="86"/>
      <c r="G13" s="10"/>
      <c r="H13" s="93"/>
      <c r="I13" s="101"/>
      <c r="J13" s="10"/>
      <c r="K13" s="109"/>
      <c r="L13" s="113"/>
      <c r="M13" s="70"/>
      <c r="N13" s="59"/>
      <c r="O13" s="12"/>
      <c r="P13" s="14"/>
      <c r="Q13" s="14"/>
      <c r="R13" s="57"/>
    </row>
    <row r="14" spans="1:18" ht="13.4" customHeight="1" x14ac:dyDescent="0.3">
      <c r="A14" s="14"/>
      <c r="B14" s="14"/>
      <c r="C14" s="9"/>
      <c r="D14" s="65" t="s">
        <v>144</v>
      </c>
      <c r="E14" s="66">
        <f>SUM(E12:E13)</f>
        <v>0</v>
      </c>
      <c r="F14" s="87"/>
      <c r="G14" s="66">
        <f>SUM(G12:G13)</f>
        <v>0</v>
      </c>
      <c r="H14" s="95"/>
      <c r="I14" s="103"/>
      <c r="J14" s="66">
        <f>SUM(J12:J13)</f>
        <v>0</v>
      </c>
      <c r="K14" s="108"/>
      <c r="L14" s="112"/>
      <c r="M14" s="69"/>
      <c r="N14" s="59"/>
      <c r="O14" s="12"/>
      <c r="P14" s="14"/>
      <c r="Q14" s="14"/>
      <c r="R14" s="57"/>
    </row>
    <row r="15" spans="1:18" ht="13.4" customHeight="1" x14ac:dyDescent="0.3">
      <c r="A15" s="7" t="s">
        <v>89</v>
      </c>
      <c r="B15" s="14" t="s">
        <v>49</v>
      </c>
      <c r="C15" s="9"/>
      <c r="D15" s="8"/>
      <c r="E15" s="10"/>
      <c r="F15" s="86"/>
      <c r="G15" s="10"/>
      <c r="H15" s="93"/>
      <c r="I15" s="101"/>
      <c r="J15" s="10"/>
      <c r="K15" s="109"/>
      <c r="L15" s="113"/>
      <c r="M15" s="70"/>
      <c r="N15" s="59"/>
      <c r="O15" s="12"/>
      <c r="P15" s="14"/>
      <c r="Q15" s="14"/>
      <c r="R15" s="57"/>
    </row>
    <row r="16" spans="1:18" ht="13.4" customHeight="1" x14ac:dyDescent="0.3">
      <c r="A16" s="7"/>
      <c r="B16" s="14"/>
      <c r="C16" s="9"/>
      <c r="D16" s="8"/>
      <c r="E16" s="10"/>
      <c r="F16" s="86"/>
      <c r="G16" s="10"/>
      <c r="H16" s="93"/>
      <c r="I16" s="101"/>
      <c r="J16" s="10"/>
      <c r="K16" s="109"/>
      <c r="L16" s="113"/>
      <c r="M16" s="70"/>
      <c r="N16" s="59"/>
      <c r="O16" s="12"/>
      <c r="P16" s="14"/>
      <c r="Q16" s="14"/>
      <c r="R16" s="57"/>
    </row>
    <row r="17" spans="1:18" ht="13.4" customHeight="1" x14ac:dyDescent="0.3">
      <c r="A17" s="7"/>
      <c r="B17" s="14"/>
      <c r="C17" s="9"/>
      <c r="D17" s="8"/>
      <c r="E17" s="10"/>
      <c r="F17" s="86"/>
      <c r="G17" s="10"/>
      <c r="H17" s="93"/>
      <c r="I17" s="101"/>
      <c r="J17" s="10"/>
      <c r="K17" s="109"/>
      <c r="L17" s="113"/>
      <c r="M17" s="70"/>
      <c r="N17" s="59"/>
      <c r="O17" s="12"/>
      <c r="P17" s="14"/>
      <c r="Q17" s="14"/>
      <c r="R17" s="57"/>
    </row>
    <row r="18" spans="1:18" ht="13.4" customHeight="1" x14ac:dyDescent="0.3">
      <c r="A18" s="7"/>
      <c r="B18" s="14"/>
      <c r="C18" s="9"/>
      <c r="D18" s="65" t="s">
        <v>144</v>
      </c>
      <c r="E18" s="66">
        <f>SUM(E15:E17)</f>
        <v>0</v>
      </c>
      <c r="F18" s="87"/>
      <c r="G18" s="66">
        <f>SUM(G15:G17)</f>
        <v>0</v>
      </c>
      <c r="H18" s="95"/>
      <c r="I18" s="103"/>
      <c r="J18" s="66">
        <f>SUM(J15:J17)</f>
        <v>0</v>
      </c>
      <c r="K18" s="108"/>
      <c r="L18" s="112"/>
      <c r="M18" s="69"/>
      <c r="N18" s="59"/>
      <c r="O18" s="12"/>
      <c r="P18" s="14"/>
      <c r="Q18" s="14"/>
      <c r="R18" s="57"/>
    </row>
    <row r="19" spans="1:18" ht="13.4" customHeight="1" x14ac:dyDescent="0.3">
      <c r="A19" s="7" t="s">
        <v>7</v>
      </c>
      <c r="B19" s="14" t="s">
        <v>50</v>
      </c>
      <c r="C19" s="9"/>
      <c r="D19" s="8"/>
      <c r="E19" s="10"/>
      <c r="F19" s="86"/>
      <c r="G19" s="10"/>
      <c r="H19" s="93"/>
      <c r="I19" s="101"/>
      <c r="J19" s="10"/>
      <c r="K19" s="109"/>
      <c r="L19" s="113"/>
      <c r="M19" s="70"/>
      <c r="N19" s="59"/>
      <c r="O19" s="12"/>
      <c r="P19" s="14"/>
      <c r="Q19" s="14"/>
      <c r="R19" s="57"/>
    </row>
    <row r="20" spans="1:18" ht="13.4" customHeight="1" x14ac:dyDescent="0.3">
      <c r="A20" s="7"/>
      <c r="B20" s="14"/>
      <c r="C20" s="9"/>
      <c r="D20" s="8"/>
      <c r="E20" s="10"/>
      <c r="F20" s="86"/>
      <c r="G20" s="10"/>
      <c r="H20" s="93"/>
      <c r="I20" s="101"/>
      <c r="J20" s="10"/>
      <c r="K20" s="109"/>
      <c r="L20" s="113"/>
      <c r="M20" s="70"/>
      <c r="N20" s="59"/>
      <c r="O20" s="12"/>
      <c r="P20" s="14"/>
      <c r="Q20" s="14"/>
      <c r="R20" s="57"/>
    </row>
    <row r="21" spans="1:18" ht="13.4" customHeight="1" x14ac:dyDescent="0.3">
      <c r="A21" s="7"/>
      <c r="B21" s="14"/>
      <c r="C21" s="9"/>
      <c r="D21" s="65" t="s">
        <v>144</v>
      </c>
      <c r="E21" s="66">
        <f>SUM(E19:E20)</f>
        <v>0</v>
      </c>
      <c r="F21" s="87"/>
      <c r="G21" s="66">
        <f>SUM(G19:G20)</f>
        <v>0</v>
      </c>
      <c r="H21" s="95"/>
      <c r="I21" s="103"/>
      <c r="J21" s="66">
        <f>SUM(J19:J20)</f>
        <v>0</v>
      </c>
      <c r="K21" s="108"/>
      <c r="L21" s="112"/>
      <c r="M21" s="69"/>
      <c r="N21" s="59"/>
      <c r="O21" s="12"/>
      <c r="P21" s="14"/>
      <c r="Q21" s="14"/>
      <c r="R21" s="57"/>
    </row>
    <row r="22" spans="1:18" ht="13.4" customHeight="1" x14ac:dyDescent="0.3">
      <c r="A22" s="7" t="s">
        <v>88</v>
      </c>
      <c r="B22" s="14" t="s">
        <v>147</v>
      </c>
      <c r="C22" s="9"/>
      <c r="D22" s="8"/>
      <c r="E22" s="10"/>
      <c r="F22" s="86"/>
      <c r="G22" s="10"/>
      <c r="H22" s="93"/>
      <c r="I22" s="101"/>
      <c r="J22" s="10"/>
      <c r="K22" s="109"/>
      <c r="L22" s="113"/>
      <c r="M22" s="70"/>
      <c r="N22" s="59"/>
      <c r="O22" s="12"/>
      <c r="P22" s="14"/>
      <c r="Q22" s="14"/>
      <c r="R22" s="57"/>
    </row>
    <row r="23" spans="1:18" ht="13.4" customHeight="1" x14ac:dyDescent="0.3">
      <c r="A23" s="7"/>
      <c r="B23" s="14"/>
      <c r="C23" s="9"/>
      <c r="D23" s="8"/>
      <c r="E23" s="10"/>
      <c r="F23" s="86"/>
      <c r="G23" s="10"/>
      <c r="H23" s="93"/>
      <c r="I23" s="101"/>
      <c r="J23" s="10"/>
      <c r="K23" s="109"/>
      <c r="L23" s="113"/>
      <c r="M23" s="70"/>
      <c r="N23" s="59"/>
      <c r="O23" s="12"/>
      <c r="P23" s="14"/>
      <c r="Q23" s="14"/>
      <c r="R23" s="57"/>
    </row>
    <row r="24" spans="1:18" ht="13.4" customHeight="1" x14ac:dyDescent="0.3">
      <c r="A24" s="7"/>
      <c r="B24" s="14"/>
      <c r="C24" s="9"/>
      <c r="D24" s="65" t="s">
        <v>144</v>
      </c>
      <c r="E24" s="66">
        <f>SUM(E22:E23)</f>
        <v>0</v>
      </c>
      <c r="F24" s="87"/>
      <c r="G24" s="66">
        <f>SUM(G22:G23)</f>
        <v>0</v>
      </c>
      <c r="H24" s="95"/>
      <c r="I24" s="103"/>
      <c r="J24" s="66">
        <f>SUM(J22:J23)</f>
        <v>0</v>
      </c>
      <c r="K24" s="108"/>
      <c r="L24" s="112"/>
      <c r="M24" s="69"/>
      <c r="N24" s="59"/>
      <c r="O24" s="12"/>
      <c r="P24" s="14"/>
      <c r="Q24" s="14"/>
      <c r="R24" s="57"/>
    </row>
    <row r="25" spans="1:18" ht="13.4" customHeight="1" x14ac:dyDescent="0.3">
      <c r="A25" s="7" t="s">
        <v>90</v>
      </c>
      <c r="B25" s="14" t="s">
        <v>51</v>
      </c>
      <c r="C25" s="9"/>
      <c r="D25" s="8"/>
      <c r="E25" s="10"/>
      <c r="F25" s="86"/>
      <c r="G25" s="10"/>
      <c r="H25" s="93"/>
      <c r="I25" s="101"/>
      <c r="J25" s="10"/>
      <c r="K25" s="109"/>
      <c r="L25" s="113"/>
      <c r="M25" s="70"/>
      <c r="N25" s="59"/>
      <c r="O25" s="12"/>
      <c r="P25" s="14"/>
      <c r="Q25" s="14"/>
      <c r="R25" s="57"/>
    </row>
    <row r="26" spans="1:18" ht="13.4" customHeight="1" x14ac:dyDescent="0.3">
      <c r="A26" s="7"/>
      <c r="B26" s="14"/>
      <c r="C26" s="9"/>
      <c r="D26" s="8"/>
      <c r="E26" s="10"/>
      <c r="F26" s="86"/>
      <c r="G26" s="10"/>
      <c r="H26" s="93"/>
      <c r="I26" s="101"/>
      <c r="J26" s="10"/>
      <c r="K26" s="109"/>
      <c r="L26" s="113"/>
      <c r="M26" s="70"/>
      <c r="N26" s="59"/>
      <c r="O26" s="12"/>
      <c r="P26" s="14"/>
      <c r="Q26" s="14"/>
      <c r="R26" s="57"/>
    </row>
    <row r="27" spans="1:18" ht="13.4" customHeight="1" x14ac:dyDescent="0.3">
      <c r="A27" s="7"/>
      <c r="B27" s="14"/>
      <c r="C27" s="9"/>
      <c r="D27" s="8"/>
      <c r="E27" s="10"/>
      <c r="F27" s="86"/>
      <c r="G27" s="10"/>
      <c r="H27" s="93"/>
      <c r="I27" s="101"/>
      <c r="J27" s="10"/>
      <c r="K27" s="109"/>
      <c r="L27" s="113"/>
      <c r="M27" s="70"/>
      <c r="N27" s="59"/>
      <c r="O27" s="12"/>
      <c r="P27" s="14"/>
      <c r="Q27" s="14"/>
      <c r="R27" s="57"/>
    </row>
    <row r="28" spans="1:18" ht="13.4" customHeight="1" x14ac:dyDescent="0.3">
      <c r="A28" s="7"/>
      <c r="B28" s="14"/>
      <c r="C28" s="9"/>
      <c r="D28" s="65" t="s">
        <v>144</v>
      </c>
      <c r="E28" s="66">
        <f>SUM(E25:E27)</f>
        <v>0</v>
      </c>
      <c r="F28" s="87"/>
      <c r="G28" s="66">
        <f>SUM(G25:G27)</f>
        <v>0</v>
      </c>
      <c r="H28" s="95"/>
      <c r="I28" s="103"/>
      <c r="J28" s="66">
        <f>SUM(J25:J27)</f>
        <v>0</v>
      </c>
      <c r="K28" s="108"/>
      <c r="L28" s="112"/>
      <c r="M28" s="69"/>
      <c r="N28" s="59"/>
      <c r="O28" s="12"/>
      <c r="P28" s="14"/>
      <c r="Q28" s="14"/>
      <c r="R28" s="57"/>
    </row>
    <row r="29" spans="1:18" ht="13.4" customHeight="1" x14ac:dyDescent="0.3">
      <c r="A29" s="7" t="s">
        <v>91</v>
      </c>
      <c r="B29" s="14" t="s">
        <v>148</v>
      </c>
      <c r="C29" s="9"/>
      <c r="D29" s="8"/>
      <c r="E29" s="10"/>
      <c r="F29" s="86"/>
      <c r="G29" s="10"/>
      <c r="H29" s="93"/>
      <c r="I29" s="101"/>
      <c r="J29" s="10"/>
      <c r="K29" s="109"/>
      <c r="L29" s="113"/>
      <c r="M29" s="70"/>
      <c r="N29" s="59"/>
      <c r="O29" s="12"/>
      <c r="P29" s="14"/>
      <c r="Q29" s="14"/>
      <c r="R29" s="57"/>
    </row>
    <row r="30" spans="1:18" ht="13.4" customHeight="1" x14ac:dyDescent="0.3">
      <c r="A30" s="7"/>
      <c r="B30" s="14"/>
      <c r="C30" s="9"/>
      <c r="D30" s="8"/>
      <c r="E30" s="10"/>
      <c r="F30" s="86"/>
      <c r="G30" s="10"/>
      <c r="H30" s="93"/>
      <c r="I30" s="101"/>
      <c r="J30" s="10"/>
      <c r="K30" s="109"/>
      <c r="L30" s="113"/>
      <c r="M30" s="70"/>
      <c r="N30" s="59"/>
      <c r="O30" s="12"/>
      <c r="P30" s="14"/>
      <c r="Q30" s="14"/>
      <c r="R30" s="57"/>
    </row>
    <row r="31" spans="1:18" ht="13.4" customHeight="1" x14ac:dyDescent="0.3">
      <c r="A31" s="7"/>
      <c r="B31" s="14"/>
      <c r="C31" s="9"/>
      <c r="D31" s="65" t="s">
        <v>144</v>
      </c>
      <c r="E31" s="66">
        <f>SUM(E29:E30)</f>
        <v>0</v>
      </c>
      <c r="F31" s="87"/>
      <c r="G31" s="66">
        <f>SUM(G29:G30)</f>
        <v>0</v>
      </c>
      <c r="H31" s="95"/>
      <c r="I31" s="103"/>
      <c r="J31" s="66">
        <f>SUM(J29:J30)</f>
        <v>0</v>
      </c>
      <c r="K31" s="108"/>
      <c r="L31" s="112"/>
      <c r="M31" s="69"/>
      <c r="N31" s="59"/>
      <c r="O31" s="12"/>
      <c r="P31" s="14"/>
      <c r="Q31" s="14"/>
      <c r="R31" s="57"/>
    </row>
    <row r="32" spans="1:18" ht="13.4" customHeight="1" x14ac:dyDescent="0.3">
      <c r="A32" s="63" t="s">
        <v>92</v>
      </c>
      <c r="B32" s="14" t="s">
        <v>109</v>
      </c>
      <c r="C32" s="9"/>
      <c r="D32" s="8"/>
      <c r="E32" s="10"/>
      <c r="F32" s="86"/>
      <c r="G32" s="10"/>
      <c r="H32" s="93"/>
      <c r="I32" s="101"/>
      <c r="J32" s="10"/>
      <c r="K32" s="109"/>
      <c r="L32" s="113"/>
      <c r="M32" s="70"/>
      <c r="N32" s="59"/>
      <c r="O32" s="12"/>
      <c r="P32" s="14"/>
      <c r="Q32" s="14"/>
      <c r="R32" s="57"/>
    </row>
    <row r="33" spans="1:18" ht="13.4" customHeight="1" x14ac:dyDescent="0.3">
      <c r="A33" s="63"/>
      <c r="B33" s="14"/>
      <c r="C33" s="9"/>
      <c r="D33" s="8"/>
      <c r="E33" s="10"/>
      <c r="F33" s="86"/>
      <c r="G33" s="10"/>
      <c r="H33" s="93"/>
      <c r="I33" s="101"/>
      <c r="J33" s="10"/>
      <c r="K33" s="109"/>
      <c r="L33" s="113"/>
      <c r="M33" s="70"/>
      <c r="N33" s="59"/>
      <c r="O33" s="12"/>
      <c r="P33" s="14"/>
      <c r="Q33" s="14"/>
      <c r="R33" s="57"/>
    </row>
    <row r="34" spans="1:18" ht="13.4" customHeight="1" x14ac:dyDescent="0.3">
      <c r="A34" s="63"/>
      <c r="B34" s="14"/>
      <c r="C34" s="9"/>
      <c r="D34" s="65" t="s">
        <v>144</v>
      </c>
      <c r="E34" s="66">
        <f>SUM(E32:E33)</f>
        <v>0</v>
      </c>
      <c r="F34" s="87"/>
      <c r="G34" s="66">
        <f>SUM(G32:G33)</f>
        <v>0</v>
      </c>
      <c r="H34" s="95"/>
      <c r="I34" s="103"/>
      <c r="J34" s="66">
        <f>SUM(J32:J33)</f>
        <v>0</v>
      </c>
      <c r="K34" s="108"/>
      <c r="L34" s="112"/>
      <c r="M34" s="69"/>
      <c r="N34" s="59"/>
      <c r="O34" s="12"/>
      <c r="P34" s="14"/>
      <c r="Q34" s="14"/>
      <c r="R34" s="57"/>
    </row>
    <row r="35" spans="1:18" ht="13.4" customHeight="1" x14ac:dyDescent="0.3">
      <c r="A35" s="63" t="s">
        <v>93</v>
      </c>
      <c r="B35" s="14" t="s">
        <v>110</v>
      </c>
      <c r="C35" s="9"/>
      <c r="D35" s="8"/>
      <c r="E35" s="10"/>
      <c r="F35" s="86"/>
      <c r="G35" s="10"/>
      <c r="H35" s="93"/>
      <c r="I35" s="101"/>
      <c r="J35" s="10"/>
      <c r="K35" s="109"/>
      <c r="L35" s="113"/>
      <c r="M35" s="70"/>
      <c r="N35" s="59"/>
      <c r="O35" s="12"/>
      <c r="P35" s="14"/>
      <c r="Q35" s="14"/>
      <c r="R35" s="57"/>
    </row>
    <row r="36" spans="1:18" ht="13.4" customHeight="1" x14ac:dyDescent="0.3">
      <c r="A36" s="63"/>
      <c r="B36" s="14"/>
      <c r="C36" s="9"/>
      <c r="D36" s="8"/>
      <c r="E36" s="10"/>
      <c r="F36" s="86"/>
      <c r="G36" s="10"/>
      <c r="H36" s="93"/>
      <c r="I36" s="101"/>
      <c r="J36" s="10"/>
      <c r="K36" s="109"/>
      <c r="L36" s="113"/>
      <c r="M36" s="70"/>
      <c r="N36" s="59"/>
      <c r="O36" s="12"/>
      <c r="P36" s="14"/>
      <c r="Q36" s="14"/>
      <c r="R36" s="57"/>
    </row>
    <row r="37" spans="1:18" ht="13.4" customHeight="1" x14ac:dyDescent="0.3">
      <c r="A37" s="63"/>
      <c r="B37" s="14"/>
      <c r="C37" s="9"/>
      <c r="D37" s="8"/>
      <c r="E37" s="10"/>
      <c r="F37" s="86"/>
      <c r="G37" s="10"/>
      <c r="H37" s="93"/>
      <c r="I37" s="101"/>
      <c r="J37" s="10"/>
      <c r="K37" s="109"/>
      <c r="L37" s="113"/>
      <c r="M37" s="70"/>
      <c r="N37" s="59"/>
      <c r="O37" s="12"/>
      <c r="P37" s="14"/>
      <c r="Q37" s="14"/>
      <c r="R37" s="57"/>
    </row>
    <row r="38" spans="1:18" ht="13.4" customHeight="1" x14ac:dyDescent="0.3">
      <c r="A38" s="63"/>
      <c r="B38" s="14"/>
      <c r="C38" s="9"/>
      <c r="D38" s="65" t="s">
        <v>144</v>
      </c>
      <c r="E38" s="66">
        <f>SUM(E35:E37)</f>
        <v>0</v>
      </c>
      <c r="F38" s="87"/>
      <c r="G38" s="66">
        <f>SUM(G35:G37)</f>
        <v>0</v>
      </c>
      <c r="H38" s="95"/>
      <c r="I38" s="103"/>
      <c r="J38" s="66">
        <f>SUM(J35:J37)</f>
        <v>0</v>
      </c>
      <c r="K38" s="108"/>
      <c r="L38" s="112"/>
      <c r="M38" s="69"/>
      <c r="N38" s="59"/>
      <c r="O38" s="12"/>
      <c r="P38" s="14"/>
      <c r="Q38" s="14"/>
      <c r="R38" s="57"/>
    </row>
    <row r="39" spans="1:18" ht="13.4" customHeight="1" x14ac:dyDescent="0.3">
      <c r="A39" s="63" t="s">
        <v>247</v>
      </c>
      <c r="B39" s="14" t="s">
        <v>205</v>
      </c>
      <c r="C39" s="9"/>
      <c r="D39" s="8"/>
      <c r="E39" s="10"/>
      <c r="F39" s="86"/>
      <c r="G39" s="10"/>
      <c r="H39" s="93"/>
      <c r="I39" s="101"/>
      <c r="J39" s="10"/>
      <c r="K39" s="109"/>
      <c r="L39" s="113"/>
      <c r="M39" s="70"/>
      <c r="N39" s="59"/>
      <c r="O39" s="12"/>
      <c r="P39" s="14"/>
      <c r="Q39" s="14"/>
      <c r="R39" s="57"/>
    </row>
    <row r="40" spans="1:18" ht="13.4" customHeight="1" x14ac:dyDescent="0.3">
      <c r="A40" s="63"/>
      <c r="B40" s="14"/>
      <c r="C40" s="9"/>
      <c r="D40" s="8"/>
      <c r="E40" s="10"/>
      <c r="F40" s="86"/>
      <c r="G40" s="10"/>
      <c r="H40" s="93"/>
      <c r="I40" s="101"/>
      <c r="J40" s="10"/>
      <c r="K40" s="109"/>
      <c r="L40" s="113"/>
      <c r="M40" s="70"/>
      <c r="N40" s="59"/>
      <c r="O40" s="12"/>
      <c r="P40" s="14"/>
      <c r="Q40" s="14"/>
      <c r="R40" s="57"/>
    </row>
    <row r="41" spans="1:18" ht="13.4" customHeight="1" x14ac:dyDescent="0.3">
      <c r="A41" s="63"/>
      <c r="B41" s="14"/>
      <c r="C41" s="9"/>
      <c r="D41" s="8"/>
      <c r="E41" s="10"/>
      <c r="F41" s="86"/>
      <c r="G41" s="10"/>
      <c r="H41" s="93"/>
      <c r="I41" s="101"/>
      <c r="J41" s="10"/>
      <c r="K41" s="109"/>
      <c r="L41" s="113"/>
      <c r="M41" s="70"/>
      <c r="N41" s="59"/>
      <c r="O41" s="12"/>
      <c r="P41" s="14"/>
      <c r="Q41" s="14"/>
      <c r="R41" s="57"/>
    </row>
    <row r="42" spans="1:18" ht="13.4" customHeight="1" x14ac:dyDescent="0.3">
      <c r="A42" s="63"/>
      <c r="B42" s="14"/>
      <c r="C42" s="9"/>
      <c r="D42" s="65" t="s">
        <v>144</v>
      </c>
      <c r="E42" s="66">
        <f>SUM(E39:E41)</f>
        <v>0</v>
      </c>
      <c r="F42" s="87"/>
      <c r="G42" s="66">
        <f>SUM(G39:G41)</f>
        <v>0</v>
      </c>
      <c r="H42" s="95"/>
      <c r="I42" s="103"/>
      <c r="J42" s="66">
        <f>SUM(J39:J41)</f>
        <v>0</v>
      </c>
      <c r="K42" s="108"/>
      <c r="L42" s="112"/>
      <c r="M42" s="69"/>
      <c r="N42" s="59"/>
      <c r="O42" s="12"/>
      <c r="P42" s="14"/>
      <c r="Q42" s="14"/>
      <c r="R42" s="57"/>
    </row>
    <row r="43" spans="1:18" ht="13.4" customHeight="1" x14ac:dyDescent="0.3">
      <c r="A43" s="7">
        <v>3</v>
      </c>
      <c r="B43" s="3" t="s">
        <v>52</v>
      </c>
      <c r="C43" s="9"/>
      <c r="D43" s="8"/>
      <c r="E43" s="10"/>
      <c r="F43" s="86"/>
      <c r="G43" s="10"/>
      <c r="H43" s="93"/>
      <c r="I43" s="101"/>
      <c r="J43" s="10"/>
      <c r="K43" s="109"/>
      <c r="L43" s="113"/>
      <c r="M43" s="70"/>
      <c r="N43" s="59"/>
      <c r="O43" s="12"/>
      <c r="P43" s="14"/>
      <c r="Q43" s="14"/>
      <c r="R43" s="57"/>
    </row>
    <row r="44" spans="1:18" ht="13.4" customHeight="1" x14ac:dyDescent="0.3">
      <c r="A44" s="7" t="s">
        <v>30</v>
      </c>
      <c r="B44" s="14" t="s">
        <v>53</v>
      </c>
      <c r="C44" s="9"/>
      <c r="D44" s="8"/>
      <c r="E44" s="10"/>
      <c r="F44" s="86"/>
      <c r="G44" s="10"/>
      <c r="H44" s="93"/>
      <c r="I44" s="101"/>
      <c r="J44" s="10"/>
      <c r="K44" s="109"/>
      <c r="L44" s="113"/>
      <c r="M44" s="70"/>
      <c r="N44" s="59"/>
      <c r="O44" s="12"/>
      <c r="P44" s="14"/>
      <c r="Q44" s="14"/>
      <c r="R44" s="57"/>
    </row>
    <row r="45" spans="1:18" ht="13.4" customHeight="1" x14ac:dyDescent="0.3">
      <c r="A45" s="7"/>
      <c r="B45" s="14"/>
      <c r="C45" s="9"/>
      <c r="D45" s="8"/>
      <c r="E45" s="10"/>
      <c r="F45" s="86"/>
      <c r="G45" s="10"/>
      <c r="H45" s="93"/>
      <c r="I45" s="101"/>
      <c r="J45" s="10"/>
      <c r="K45" s="109"/>
      <c r="L45" s="113"/>
      <c r="M45" s="70"/>
      <c r="N45" s="59"/>
      <c r="O45" s="12"/>
      <c r="P45" s="14"/>
      <c r="Q45" s="14"/>
      <c r="R45" s="57"/>
    </row>
    <row r="46" spans="1:18" ht="13.4" customHeight="1" x14ac:dyDescent="0.3">
      <c r="A46" s="7"/>
      <c r="B46" s="14"/>
      <c r="C46" s="9"/>
      <c r="D46" s="8"/>
      <c r="E46" s="10"/>
      <c r="F46" s="86"/>
      <c r="G46" s="10"/>
      <c r="H46" s="93"/>
      <c r="I46" s="101"/>
      <c r="J46" s="10"/>
      <c r="K46" s="109"/>
      <c r="L46" s="113"/>
      <c r="M46" s="70"/>
      <c r="N46" s="59"/>
      <c r="O46" s="12"/>
      <c r="P46" s="14"/>
      <c r="Q46" s="14"/>
      <c r="R46" s="57"/>
    </row>
    <row r="47" spans="1:18" ht="13.4" customHeight="1" x14ac:dyDescent="0.3">
      <c r="A47" s="7"/>
      <c r="B47" s="14"/>
      <c r="C47" s="9"/>
      <c r="D47" s="65" t="s">
        <v>144</v>
      </c>
      <c r="E47" s="66">
        <f>SUM(E44:E46)</f>
        <v>0</v>
      </c>
      <c r="F47" s="87"/>
      <c r="G47" s="66">
        <f>SUM(G44:G46)</f>
        <v>0</v>
      </c>
      <c r="H47" s="95"/>
      <c r="I47" s="103"/>
      <c r="J47" s="66">
        <f>SUM(J44:J46)</f>
        <v>0</v>
      </c>
      <c r="K47" s="108"/>
      <c r="L47" s="112"/>
      <c r="M47" s="69"/>
      <c r="N47" s="59"/>
      <c r="O47" s="12"/>
      <c r="P47" s="14"/>
      <c r="Q47" s="14"/>
      <c r="R47" s="57"/>
    </row>
    <row r="48" spans="1:18" ht="13.4" customHeight="1" x14ac:dyDescent="0.3">
      <c r="A48" s="7" t="s">
        <v>31</v>
      </c>
      <c r="B48" s="14" t="s">
        <v>400</v>
      </c>
      <c r="C48" s="9"/>
      <c r="D48" s="8"/>
      <c r="E48" s="10"/>
      <c r="F48" s="86"/>
      <c r="G48" s="10"/>
      <c r="H48" s="93"/>
      <c r="I48" s="101"/>
      <c r="J48" s="10"/>
      <c r="K48" s="109"/>
      <c r="L48" s="113"/>
      <c r="M48" s="70"/>
      <c r="N48" s="59"/>
      <c r="O48" s="12"/>
      <c r="P48" s="14"/>
      <c r="Q48" s="14"/>
      <c r="R48" s="57"/>
    </row>
    <row r="49" spans="1:18" ht="13.4" customHeight="1" x14ac:dyDescent="0.3">
      <c r="A49" s="7"/>
      <c r="B49" s="14"/>
      <c r="C49" s="9"/>
      <c r="D49" s="8"/>
      <c r="E49" s="10"/>
      <c r="F49" s="86"/>
      <c r="G49" s="10"/>
      <c r="H49" s="93"/>
      <c r="I49" s="101"/>
      <c r="J49" s="10"/>
      <c r="K49" s="109"/>
      <c r="L49" s="113"/>
      <c r="M49" s="70"/>
      <c r="N49" s="59"/>
      <c r="O49" s="12"/>
      <c r="P49" s="14"/>
      <c r="Q49" s="14"/>
      <c r="R49" s="57"/>
    </row>
    <row r="50" spans="1:18" ht="13.4" customHeight="1" x14ac:dyDescent="0.3">
      <c r="A50" s="7"/>
      <c r="B50" s="14"/>
      <c r="C50" s="9"/>
      <c r="D50" s="8"/>
      <c r="E50" s="10"/>
      <c r="F50" s="86"/>
      <c r="G50" s="10"/>
      <c r="H50" s="93"/>
      <c r="I50" s="101"/>
      <c r="J50" s="10"/>
      <c r="K50" s="109"/>
      <c r="L50" s="113"/>
      <c r="M50" s="70"/>
      <c r="N50" s="59"/>
      <c r="O50" s="12"/>
      <c r="P50" s="14"/>
      <c r="Q50" s="14"/>
      <c r="R50" s="57"/>
    </row>
    <row r="51" spans="1:18" ht="13.4" customHeight="1" x14ac:dyDescent="0.3">
      <c r="A51" s="7"/>
      <c r="B51" s="14"/>
      <c r="C51" s="9"/>
      <c r="D51" s="65" t="s">
        <v>144</v>
      </c>
      <c r="E51" s="66">
        <f>SUM(E48:E50)</f>
        <v>0</v>
      </c>
      <c r="F51" s="87"/>
      <c r="G51" s="66">
        <f>SUM(G48:G50)</f>
        <v>0</v>
      </c>
      <c r="H51" s="95"/>
      <c r="I51" s="103"/>
      <c r="J51" s="66">
        <f>SUM(J48:J50)</f>
        <v>0</v>
      </c>
      <c r="K51" s="108"/>
      <c r="L51" s="112"/>
      <c r="M51" s="69"/>
      <c r="N51" s="59"/>
      <c r="O51" s="12"/>
      <c r="P51" s="14"/>
      <c r="Q51" s="14"/>
      <c r="R51" s="57"/>
    </row>
    <row r="52" spans="1:18" ht="13.4" customHeight="1" x14ac:dyDescent="0.3">
      <c r="A52" s="7" t="s">
        <v>123</v>
      </c>
      <c r="B52" s="14" t="s">
        <v>55</v>
      </c>
      <c r="C52" s="9"/>
      <c r="D52" s="8"/>
      <c r="E52" s="10"/>
      <c r="F52" s="86"/>
      <c r="G52" s="10"/>
      <c r="H52" s="93"/>
      <c r="I52" s="101"/>
      <c r="J52" s="10"/>
      <c r="K52" s="109"/>
      <c r="L52" s="113"/>
      <c r="M52" s="70"/>
      <c r="N52" s="59"/>
      <c r="O52" s="12"/>
      <c r="P52" s="14"/>
      <c r="Q52" s="14"/>
      <c r="R52" s="57"/>
    </row>
    <row r="53" spans="1:18" ht="13.4" customHeight="1" x14ac:dyDescent="0.3">
      <c r="A53" s="7"/>
      <c r="B53" s="14"/>
      <c r="C53" s="9"/>
      <c r="D53" s="8"/>
      <c r="E53" s="10"/>
      <c r="F53" s="86"/>
      <c r="G53" s="10"/>
      <c r="H53" s="93"/>
      <c r="I53" s="101"/>
      <c r="J53" s="10"/>
      <c r="K53" s="109"/>
      <c r="L53" s="113"/>
      <c r="M53" s="70"/>
      <c r="N53" s="59"/>
      <c r="O53" s="12"/>
      <c r="P53" s="14"/>
      <c r="Q53" s="14"/>
      <c r="R53" s="57"/>
    </row>
    <row r="54" spans="1:18" ht="13.4" customHeight="1" x14ac:dyDescent="0.3">
      <c r="A54" s="7"/>
      <c r="B54" s="14"/>
      <c r="C54" s="9"/>
      <c r="D54" s="8"/>
      <c r="E54" s="10"/>
      <c r="F54" s="86"/>
      <c r="G54" s="10"/>
      <c r="H54" s="93"/>
      <c r="I54" s="101"/>
      <c r="J54" s="10"/>
      <c r="K54" s="109"/>
      <c r="L54" s="113"/>
      <c r="M54" s="70"/>
      <c r="N54" s="59"/>
      <c r="O54" s="12"/>
      <c r="P54" s="14"/>
      <c r="Q54" s="14"/>
      <c r="R54" s="57"/>
    </row>
    <row r="55" spans="1:18" ht="13.4" customHeight="1" x14ac:dyDescent="0.3">
      <c r="A55" s="7"/>
      <c r="B55" s="14"/>
      <c r="C55" s="9"/>
      <c r="D55" s="65" t="s">
        <v>144</v>
      </c>
      <c r="E55" s="66">
        <f>SUM(E52:E54)</f>
        <v>0</v>
      </c>
      <c r="F55" s="87"/>
      <c r="G55" s="66">
        <f>SUM(G52:G54)</f>
        <v>0</v>
      </c>
      <c r="H55" s="95"/>
      <c r="I55" s="103"/>
      <c r="J55" s="66">
        <f>SUM(J52:J54)</f>
        <v>0</v>
      </c>
      <c r="K55" s="108"/>
      <c r="L55" s="112"/>
      <c r="M55" s="69"/>
      <c r="N55" s="59"/>
      <c r="O55" s="12"/>
      <c r="P55" s="14"/>
      <c r="Q55" s="14"/>
      <c r="R55" s="57"/>
    </row>
    <row r="56" spans="1:18" ht="13.4" customHeight="1" x14ac:dyDescent="0.3">
      <c r="A56" s="7" t="s">
        <v>124</v>
      </c>
      <c r="B56" s="8" t="s">
        <v>374</v>
      </c>
      <c r="C56" s="9"/>
      <c r="D56" s="8"/>
      <c r="E56" s="10"/>
      <c r="F56" s="86"/>
      <c r="G56" s="10"/>
      <c r="H56" s="93"/>
      <c r="I56" s="101"/>
      <c r="J56" s="10"/>
      <c r="K56" s="109"/>
      <c r="L56" s="113"/>
      <c r="M56" s="70"/>
      <c r="N56" s="59"/>
      <c r="O56" s="12"/>
      <c r="P56" s="14"/>
      <c r="Q56" s="14"/>
      <c r="R56" s="57"/>
    </row>
    <row r="57" spans="1:18" ht="13.4" customHeight="1" x14ac:dyDescent="0.3">
      <c r="A57" s="7"/>
      <c r="B57" s="8"/>
      <c r="C57" s="9"/>
      <c r="D57" s="8"/>
      <c r="E57" s="10"/>
      <c r="F57" s="86"/>
      <c r="G57" s="10"/>
      <c r="H57" s="93"/>
      <c r="I57" s="101"/>
      <c r="J57" s="10"/>
      <c r="K57" s="109"/>
      <c r="L57" s="113"/>
      <c r="M57" s="70"/>
      <c r="N57" s="59"/>
      <c r="O57" s="12"/>
      <c r="P57" s="14"/>
      <c r="Q57" s="14"/>
      <c r="R57" s="57"/>
    </row>
    <row r="58" spans="1:18" ht="13.4" customHeight="1" x14ac:dyDescent="0.3">
      <c r="A58" s="7"/>
      <c r="B58" s="8"/>
      <c r="C58" s="9"/>
      <c r="D58" s="8"/>
      <c r="E58" s="10"/>
      <c r="F58" s="86"/>
      <c r="G58" s="10"/>
      <c r="H58" s="93"/>
      <c r="I58" s="101"/>
      <c r="J58" s="10"/>
      <c r="K58" s="109"/>
      <c r="L58" s="113"/>
      <c r="M58" s="70"/>
      <c r="N58" s="59"/>
      <c r="O58" s="12"/>
      <c r="P58" s="14"/>
      <c r="Q58" s="14"/>
      <c r="R58" s="57"/>
    </row>
    <row r="59" spans="1:18" ht="13.4" customHeight="1" x14ac:dyDescent="0.3">
      <c r="A59" s="7"/>
      <c r="B59" s="8"/>
      <c r="C59" s="9"/>
      <c r="D59" s="65" t="s">
        <v>144</v>
      </c>
      <c r="E59" s="66">
        <f>SUM(E56:E58)</f>
        <v>0</v>
      </c>
      <c r="F59" s="87"/>
      <c r="G59" s="66">
        <f>SUM(G56:G58)</f>
        <v>0</v>
      </c>
      <c r="H59" s="95"/>
      <c r="I59" s="103"/>
      <c r="J59" s="66">
        <f>SUM(J56:J58)</f>
        <v>0</v>
      </c>
      <c r="K59" s="108"/>
      <c r="L59" s="112"/>
      <c r="M59" s="69"/>
      <c r="N59" s="59"/>
      <c r="O59" s="12"/>
      <c r="P59" s="14"/>
      <c r="Q59" s="14"/>
      <c r="R59" s="57"/>
    </row>
    <row r="60" spans="1:18" ht="13.4" customHeight="1" x14ac:dyDescent="0.3">
      <c r="A60" s="7" t="s">
        <v>125</v>
      </c>
      <c r="B60" s="8" t="s">
        <v>112</v>
      </c>
      <c r="C60" s="9"/>
      <c r="D60" s="8"/>
      <c r="E60" s="10"/>
      <c r="F60" s="86"/>
      <c r="G60" s="10"/>
      <c r="H60" s="93"/>
      <c r="I60" s="101"/>
      <c r="J60" s="10"/>
      <c r="K60" s="109"/>
      <c r="L60" s="113"/>
      <c r="M60" s="70"/>
      <c r="N60" s="59"/>
      <c r="O60" s="12"/>
      <c r="P60" s="14"/>
      <c r="Q60" s="14"/>
      <c r="R60" s="57"/>
    </row>
    <row r="61" spans="1:18" ht="13.4" customHeight="1" x14ac:dyDescent="0.3">
      <c r="A61" s="7"/>
      <c r="B61" s="8"/>
      <c r="C61" s="9"/>
      <c r="D61" s="8"/>
      <c r="E61" s="10"/>
      <c r="F61" s="86"/>
      <c r="G61" s="10"/>
      <c r="H61" s="93"/>
      <c r="I61" s="101"/>
      <c r="J61" s="10"/>
      <c r="K61" s="109"/>
      <c r="L61" s="113"/>
      <c r="M61" s="70"/>
      <c r="N61" s="59"/>
      <c r="O61" s="12"/>
      <c r="P61" s="14"/>
      <c r="Q61" s="14"/>
      <c r="R61" s="57"/>
    </row>
    <row r="62" spans="1:18" ht="13.4" customHeight="1" x14ac:dyDescent="0.3">
      <c r="A62" s="7"/>
      <c r="B62" s="8"/>
      <c r="C62" s="9"/>
      <c r="D62" s="8"/>
      <c r="E62" s="10"/>
      <c r="F62" s="86"/>
      <c r="G62" s="10"/>
      <c r="H62" s="93"/>
      <c r="I62" s="101"/>
      <c r="J62" s="10"/>
      <c r="K62" s="109"/>
      <c r="L62" s="113"/>
      <c r="M62" s="70"/>
      <c r="N62" s="59"/>
      <c r="O62" s="12"/>
      <c r="P62" s="14"/>
      <c r="Q62" s="14"/>
      <c r="R62" s="57"/>
    </row>
    <row r="63" spans="1:18" ht="13.4" customHeight="1" x14ac:dyDescent="0.3">
      <c r="A63" s="7"/>
      <c r="B63" s="8"/>
      <c r="C63" s="9"/>
      <c r="D63" s="65" t="s">
        <v>144</v>
      </c>
      <c r="E63" s="66">
        <f>SUM(E60:E62)</f>
        <v>0</v>
      </c>
      <c r="F63" s="87"/>
      <c r="G63" s="66">
        <f>SUM(G60:G62)</f>
        <v>0</v>
      </c>
      <c r="H63" s="95"/>
      <c r="I63" s="103"/>
      <c r="J63" s="66">
        <f>SUM(J60:J62)</f>
        <v>0</v>
      </c>
      <c r="K63" s="108"/>
      <c r="L63" s="112"/>
      <c r="M63" s="69"/>
      <c r="N63" s="59"/>
      <c r="O63" s="12"/>
      <c r="P63" s="14"/>
      <c r="Q63" s="14"/>
      <c r="R63" s="57"/>
    </row>
    <row r="64" spans="1:18" ht="13.4" customHeight="1" x14ac:dyDescent="0.3">
      <c r="A64" s="7" t="s">
        <v>126</v>
      </c>
      <c r="B64" s="8" t="s">
        <v>383</v>
      </c>
      <c r="C64" s="9"/>
      <c r="D64" s="8"/>
      <c r="E64" s="10"/>
      <c r="F64" s="86"/>
      <c r="G64" s="10"/>
      <c r="H64" s="93"/>
      <c r="I64" s="101"/>
      <c r="J64" s="10"/>
      <c r="K64" s="109"/>
      <c r="L64" s="113"/>
      <c r="M64" s="70"/>
      <c r="N64" s="59"/>
      <c r="O64" s="12"/>
      <c r="P64" s="14"/>
      <c r="Q64" s="14"/>
      <c r="R64" s="57"/>
    </row>
    <row r="65" spans="1:18" ht="13.4" customHeight="1" x14ac:dyDescent="0.3">
      <c r="A65" s="7"/>
      <c r="B65" s="8"/>
      <c r="C65" s="9"/>
      <c r="D65" s="8"/>
      <c r="E65" s="10"/>
      <c r="F65" s="86"/>
      <c r="G65" s="10"/>
      <c r="H65" s="93"/>
      <c r="I65" s="101"/>
      <c r="J65" s="10"/>
      <c r="K65" s="109"/>
      <c r="L65" s="113"/>
      <c r="M65" s="70"/>
      <c r="N65" s="59"/>
      <c r="O65" s="12"/>
      <c r="P65" s="14"/>
      <c r="Q65" s="14"/>
      <c r="R65" s="57"/>
    </row>
    <row r="66" spans="1:18" ht="13.4" customHeight="1" x14ac:dyDescent="0.3">
      <c r="A66" s="7"/>
      <c r="B66" s="8"/>
      <c r="C66" s="9"/>
      <c r="D66" s="8"/>
      <c r="E66" s="10"/>
      <c r="F66" s="86"/>
      <c r="G66" s="10"/>
      <c r="H66" s="93"/>
      <c r="I66" s="101"/>
      <c r="J66" s="10"/>
      <c r="K66" s="109"/>
      <c r="L66" s="113"/>
      <c r="M66" s="70"/>
      <c r="N66" s="59"/>
      <c r="O66" s="12"/>
      <c r="P66" s="14"/>
      <c r="Q66" s="14"/>
      <c r="R66" s="57"/>
    </row>
    <row r="67" spans="1:18" ht="13.4" customHeight="1" x14ac:dyDescent="0.3">
      <c r="A67" s="7"/>
      <c r="B67" s="8"/>
      <c r="C67" s="9"/>
      <c r="D67" s="65" t="s">
        <v>144</v>
      </c>
      <c r="E67" s="66">
        <f>SUM(E64:E66)</f>
        <v>0</v>
      </c>
      <c r="F67" s="87"/>
      <c r="G67" s="66">
        <f>SUM(G64:G66)</f>
        <v>0</v>
      </c>
      <c r="H67" s="95"/>
      <c r="I67" s="103"/>
      <c r="J67" s="66">
        <f>SUM(J64:J66)</f>
        <v>0</v>
      </c>
      <c r="K67" s="108"/>
      <c r="L67" s="112"/>
      <c r="M67" s="69"/>
      <c r="N67" s="59"/>
      <c r="O67" s="12"/>
      <c r="P67" s="14"/>
      <c r="Q67" s="14"/>
      <c r="R67" s="57"/>
    </row>
    <row r="68" spans="1:18" ht="13.4" customHeight="1" x14ac:dyDescent="0.3">
      <c r="A68" s="7" t="s">
        <v>127</v>
      </c>
      <c r="B68" s="14" t="s">
        <v>59</v>
      </c>
      <c r="C68" s="9"/>
      <c r="D68" s="8"/>
      <c r="E68" s="10"/>
      <c r="F68" s="86"/>
      <c r="G68" s="10"/>
      <c r="H68" s="93"/>
      <c r="I68" s="101"/>
      <c r="J68" s="10"/>
      <c r="K68" s="109"/>
      <c r="L68" s="113"/>
      <c r="M68" s="70"/>
      <c r="N68" s="59"/>
      <c r="O68" s="12"/>
      <c r="P68" s="14"/>
      <c r="Q68" s="14"/>
      <c r="R68" s="57"/>
    </row>
    <row r="69" spans="1:18" ht="13.4" customHeight="1" x14ac:dyDescent="0.3">
      <c r="A69" s="7"/>
      <c r="B69" s="14"/>
      <c r="C69" s="9"/>
      <c r="D69" s="8"/>
      <c r="E69" s="10"/>
      <c r="F69" s="86"/>
      <c r="G69" s="10"/>
      <c r="H69" s="93"/>
      <c r="I69" s="101"/>
      <c r="J69" s="10"/>
      <c r="K69" s="109"/>
      <c r="L69" s="113"/>
      <c r="M69" s="70"/>
      <c r="N69" s="59"/>
      <c r="O69" s="12"/>
      <c r="P69" s="14"/>
      <c r="Q69" s="14"/>
      <c r="R69" s="57"/>
    </row>
    <row r="70" spans="1:18" ht="13.4" customHeight="1" x14ac:dyDescent="0.3">
      <c r="A70" s="7"/>
      <c r="B70" s="14"/>
      <c r="C70" s="9"/>
      <c r="D70" s="8"/>
      <c r="E70" s="10"/>
      <c r="F70" s="86"/>
      <c r="G70" s="10"/>
      <c r="H70" s="93"/>
      <c r="I70" s="101"/>
      <c r="J70" s="10"/>
      <c r="K70" s="109"/>
      <c r="L70" s="113"/>
      <c r="M70" s="70"/>
      <c r="N70" s="59"/>
      <c r="O70" s="12"/>
      <c r="P70" s="14"/>
      <c r="Q70" s="14"/>
      <c r="R70" s="57"/>
    </row>
    <row r="71" spans="1:18" ht="13.4" customHeight="1" x14ac:dyDescent="0.3">
      <c r="A71" s="7"/>
      <c r="B71" s="14"/>
      <c r="C71" s="9"/>
      <c r="D71" s="65" t="s">
        <v>144</v>
      </c>
      <c r="E71" s="66">
        <f>SUM(E68:E70)</f>
        <v>0</v>
      </c>
      <c r="F71" s="87"/>
      <c r="G71" s="66">
        <f>SUM(G68:G70)</f>
        <v>0</v>
      </c>
      <c r="H71" s="95"/>
      <c r="I71" s="103"/>
      <c r="J71" s="66">
        <f>SUM(J68:J70)</f>
        <v>0</v>
      </c>
      <c r="K71" s="108"/>
      <c r="L71" s="112"/>
      <c r="M71" s="69"/>
      <c r="N71" s="59"/>
      <c r="O71" s="12"/>
      <c r="P71" s="14"/>
      <c r="Q71" s="14"/>
      <c r="R71" s="57"/>
    </row>
    <row r="72" spans="1:18" ht="13.4" customHeight="1" x14ac:dyDescent="0.3">
      <c r="A72" s="7" t="s">
        <v>128</v>
      </c>
      <c r="B72" s="14" t="s">
        <v>60</v>
      </c>
      <c r="C72" s="9"/>
      <c r="D72" s="8"/>
      <c r="E72" s="10"/>
      <c r="F72" s="86"/>
      <c r="G72" s="10"/>
      <c r="H72" s="93"/>
      <c r="I72" s="101"/>
      <c r="J72" s="10"/>
      <c r="K72" s="109"/>
      <c r="L72" s="113"/>
      <c r="M72" s="70"/>
      <c r="N72" s="59"/>
      <c r="O72" s="12"/>
      <c r="P72" s="14"/>
      <c r="Q72" s="14"/>
      <c r="R72" s="57"/>
    </row>
    <row r="73" spans="1:18" ht="13.4" customHeight="1" x14ac:dyDescent="0.3">
      <c r="A73" s="7"/>
      <c r="B73" s="14"/>
      <c r="C73" s="9"/>
      <c r="D73" s="8"/>
      <c r="E73" s="10"/>
      <c r="F73" s="86"/>
      <c r="G73" s="10"/>
      <c r="H73" s="93"/>
      <c r="I73" s="101"/>
      <c r="J73" s="10"/>
      <c r="K73" s="109"/>
      <c r="L73" s="113"/>
      <c r="M73" s="70"/>
      <c r="N73" s="59"/>
      <c r="O73" s="12"/>
      <c r="P73" s="14"/>
      <c r="Q73" s="14"/>
      <c r="R73" s="57"/>
    </row>
    <row r="74" spans="1:18" ht="13.4" customHeight="1" x14ac:dyDescent="0.3">
      <c r="A74" s="7"/>
      <c r="B74" s="14"/>
      <c r="C74" s="9"/>
      <c r="D74" s="8"/>
      <c r="E74" s="10"/>
      <c r="F74" s="86"/>
      <c r="G74" s="10"/>
      <c r="H74" s="93"/>
      <c r="I74" s="101"/>
      <c r="J74" s="10"/>
      <c r="K74" s="109"/>
      <c r="L74" s="113"/>
      <c r="M74" s="70"/>
      <c r="N74" s="59"/>
      <c r="O74" s="12"/>
      <c r="P74" s="14"/>
      <c r="Q74" s="14"/>
      <c r="R74" s="57"/>
    </row>
    <row r="75" spans="1:18" ht="13.4" customHeight="1" x14ac:dyDescent="0.3">
      <c r="A75" s="7"/>
      <c r="B75" s="14"/>
      <c r="C75" s="9"/>
      <c r="D75" s="65" t="s">
        <v>144</v>
      </c>
      <c r="E75" s="66">
        <f>SUM(E72:E74)</f>
        <v>0</v>
      </c>
      <c r="F75" s="87"/>
      <c r="G75" s="66">
        <f>SUM(G72:G74)</f>
        <v>0</v>
      </c>
      <c r="H75" s="95"/>
      <c r="I75" s="103"/>
      <c r="J75" s="66">
        <f>SUM(J72:J74)</f>
        <v>0</v>
      </c>
      <c r="K75" s="108"/>
      <c r="L75" s="112"/>
      <c r="M75" s="69"/>
      <c r="N75" s="59"/>
      <c r="O75" s="12"/>
      <c r="P75" s="14"/>
      <c r="Q75" s="14"/>
      <c r="R75" s="57"/>
    </row>
    <row r="76" spans="1:18" ht="13.4" customHeight="1" x14ac:dyDescent="0.3">
      <c r="A76" s="7" t="s">
        <v>129</v>
      </c>
      <c r="B76" s="14" t="s">
        <v>62</v>
      </c>
      <c r="C76" s="9"/>
      <c r="D76" s="8"/>
      <c r="E76" s="10"/>
      <c r="F76" s="86"/>
      <c r="G76" s="10"/>
      <c r="H76" s="93"/>
      <c r="I76" s="101"/>
      <c r="J76" s="10"/>
      <c r="K76" s="109"/>
      <c r="L76" s="113"/>
      <c r="M76" s="70"/>
      <c r="N76" s="59"/>
      <c r="O76" s="12"/>
      <c r="P76" s="14"/>
      <c r="Q76" s="14"/>
      <c r="R76" s="57"/>
    </row>
    <row r="77" spans="1:18" ht="13.4" customHeight="1" x14ac:dyDescent="0.3">
      <c r="A77" s="7"/>
      <c r="B77" s="14"/>
      <c r="C77" s="9"/>
      <c r="D77" s="8"/>
      <c r="E77" s="10"/>
      <c r="F77" s="86"/>
      <c r="G77" s="10"/>
      <c r="H77" s="93"/>
      <c r="I77" s="101"/>
      <c r="J77" s="10"/>
      <c r="K77" s="109"/>
      <c r="L77" s="113"/>
      <c r="M77" s="70"/>
      <c r="N77" s="59"/>
      <c r="O77" s="12"/>
      <c r="P77" s="14"/>
      <c r="Q77" s="14"/>
      <c r="R77" s="57"/>
    </row>
    <row r="78" spans="1:18" ht="13.4" customHeight="1" x14ac:dyDescent="0.3">
      <c r="A78" s="63"/>
      <c r="B78" s="14"/>
      <c r="C78" s="9"/>
      <c r="D78" s="65" t="s">
        <v>144</v>
      </c>
      <c r="E78" s="66">
        <f>SUM(E76:E77)</f>
        <v>0</v>
      </c>
      <c r="F78" s="87"/>
      <c r="G78" s="66">
        <f>SUM(G76:G77)</f>
        <v>0</v>
      </c>
      <c r="H78" s="95"/>
      <c r="I78" s="103"/>
      <c r="J78" s="66">
        <f>SUM(J76:J77)</f>
        <v>0</v>
      </c>
      <c r="K78" s="108"/>
      <c r="L78" s="112"/>
      <c r="M78" s="69"/>
      <c r="N78" s="59"/>
      <c r="O78" s="12"/>
      <c r="P78" s="14"/>
      <c r="Q78" s="14"/>
      <c r="R78" s="57"/>
    </row>
    <row r="79" spans="1:18" ht="13.4" customHeight="1" x14ac:dyDescent="0.3">
      <c r="A79" s="7"/>
      <c r="B79" s="115" t="s">
        <v>244</v>
      </c>
      <c r="C79" s="9"/>
      <c r="D79" s="8"/>
      <c r="E79" s="10"/>
      <c r="F79" s="86"/>
      <c r="G79" s="10"/>
      <c r="H79" s="93"/>
      <c r="I79" s="101"/>
      <c r="J79" s="10"/>
      <c r="K79" s="109"/>
      <c r="L79" s="113"/>
      <c r="M79" s="70"/>
      <c r="N79" s="59"/>
      <c r="O79" s="12"/>
      <c r="P79" s="14"/>
      <c r="Q79" s="14"/>
      <c r="R79" s="57"/>
    </row>
    <row r="80" spans="1:18" ht="13.4" customHeight="1" x14ac:dyDescent="0.3">
      <c r="A80" s="7" t="s">
        <v>130</v>
      </c>
      <c r="B80" s="14" t="s">
        <v>84</v>
      </c>
      <c r="C80" s="9"/>
      <c r="D80" s="8"/>
      <c r="E80" s="10"/>
      <c r="F80" s="86"/>
      <c r="G80" s="10"/>
      <c r="H80" s="93"/>
      <c r="I80" s="101"/>
      <c r="J80" s="10"/>
      <c r="K80" s="109"/>
      <c r="L80" s="113"/>
      <c r="M80" s="70"/>
      <c r="N80" s="59"/>
      <c r="O80" s="12"/>
      <c r="P80" s="14"/>
      <c r="Q80" s="14"/>
      <c r="R80" s="57"/>
    </row>
    <row r="81" spans="1:18" ht="13.4" customHeight="1" x14ac:dyDescent="0.3">
      <c r="A81" s="7"/>
      <c r="B81" s="14"/>
      <c r="C81" s="9"/>
      <c r="D81" s="8"/>
      <c r="E81" s="10"/>
      <c r="F81" s="86"/>
      <c r="G81" s="10"/>
      <c r="H81" s="93"/>
      <c r="I81" s="101"/>
      <c r="J81" s="10"/>
      <c r="K81" s="109"/>
      <c r="L81" s="113"/>
      <c r="M81" s="70"/>
      <c r="N81" s="59"/>
      <c r="O81" s="12"/>
      <c r="P81" s="14"/>
      <c r="Q81" s="14"/>
      <c r="R81" s="57"/>
    </row>
    <row r="82" spans="1:18" ht="13.4" customHeight="1" x14ac:dyDescent="0.3">
      <c r="A82" s="7"/>
      <c r="B82" s="14"/>
      <c r="C82" s="9"/>
      <c r="D82" s="65" t="s">
        <v>144</v>
      </c>
      <c r="E82" s="66">
        <f>SUM(E80:E81)</f>
        <v>0</v>
      </c>
      <c r="F82" s="87"/>
      <c r="G82" s="66">
        <f>SUM(G80:G81)</f>
        <v>0</v>
      </c>
      <c r="H82" s="95"/>
      <c r="I82" s="103"/>
      <c r="J82" s="66">
        <f>SUM(J80:J81)</f>
        <v>0</v>
      </c>
      <c r="K82" s="108"/>
      <c r="L82" s="112"/>
      <c r="M82" s="69"/>
      <c r="N82" s="59"/>
      <c r="O82" s="12"/>
      <c r="P82" s="14"/>
      <c r="Q82" s="14"/>
      <c r="R82" s="57"/>
    </row>
    <row r="83" spans="1:18" ht="13.4" customHeight="1" x14ac:dyDescent="0.3">
      <c r="A83" s="7" t="s">
        <v>131</v>
      </c>
      <c r="B83" s="14" t="s">
        <v>185</v>
      </c>
      <c r="C83" s="9"/>
      <c r="D83" s="8"/>
      <c r="E83" s="10"/>
      <c r="F83" s="86"/>
      <c r="G83" s="10"/>
      <c r="H83" s="93"/>
      <c r="I83" s="101"/>
      <c r="J83" s="10"/>
      <c r="K83" s="109"/>
      <c r="L83" s="113"/>
      <c r="M83" s="70"/>
      <c r="N83" s="59"/>
      <c r="O83" s="12"/>
      <c r="P83" s="14"/>
      <c r="Q83" s="14"/>
      <c r="R83" s="57"/>
    </row>
    <row r="84" spans="1:18" ht="13.4" customHeight="1" x14ac:dyDescent="0.3">
      <c r="A84" s="7"/>
      <c r="B84" s="14"/>
      <c r="C84" s="9"/>
      <c r="D84" s="8"/>
      <c r="E84" s="10"/>
      <c r="F84" s="86"/>
      <c r="G84" s="10"/>
      <c r="H84" s="93"/>
      <c r="I84" s="101"/>
      <c r="J84" s="10"/>
      <c r="K84" s="109"/>
      <c r="L84" s="113"/>
      <c r="M84" s="70"/>
      <c r="N84" s="59"/>
      <c r="O84" s="12"/>
      <c r="P84" s="14"/>
      <c r="Q84" s="14"/>
      <c r="R84" s="57"/>
    </row>
    <row r="85" spans="1:18" ht="13.4" customHeight="1" x14ac:dyDescent="0.3">
      <c r="A85" s="7"/>
      <c r="B85" s="14"/>
      <c r="C85" s="9"/>
      <c r="D85" s="8"/>
      <c r="E85" s="10"/>
      <c r="F85" s="86"/>
      <c r="G85" s="10"/>
      <c r="H85" s="93"/>
      <c r="I85" s="101"/>
      <c r="J85" s="10"/>
      <c r="K85" s="109"/>
      <c r="L85" s="113"/>
      <c r="M85" s="70"/>
      <c r="N85" s="59"/>
      <c r="O85" s="12"/>
      <c r="P85" s="14"/>
      <c r="Q85" s="14"/>
      <c r="R85" s="57"/>
    </row>
    <row r="86" spans="1:18" ht="13.4" customHeight="1" x14ac:dyDescent="0.3">
      <c r="A86" s="7"/>
      <c r="B86" s="14"/>
      <c r="C86" s="9"/>
      <c r="D86" s="65" t="s">
        <v>144</v>
      </c>
      <c r="E86" s="66">
        <f>SUM(E83:E85)</f>
        <v>0</v>
      </c>
      <c r="F86" s="87"/>
      <c r="G86" s="66">
        <f>SUM(G83:G85)</f>
        <v>0</v>
      </c>
      <c r="H86" s="95"/>
      <c r="I86" s="103"/>
      <c r="J86" s="66">
        <f>SUM(J83:J85)</f>
        <v>0</v>
      </c>
      <c r="K86" s="108"/>
      <c r="L86" s="113"/>
      <c r="M86" s="70"/>
      <c r="N86" s="59"/>
      <c r="O86" s="12"/>
      <c r="P86" s="14"/>
      <c r="Q86" s="14"/>
      <c r="R86" s="57"/>
    </row>
    <row r="87" spans="1:18" ht="13.4" customHeight="1" x14ac:dyDescent="0.3">
      <c r="A87" s="7" t="s">
        <v>132</v>
      </c>
      <c r="B87" s="14" t="s">
        <v>121</v>
      </c>
      <c r="C87" s="9"/>
      <c r="D87" s="8"/>
      <c r="E87" s="10"/>
      <c r="F87" s="86"/>
      <c r="G87" s="10"/>
      <c r="H87" s="93"/>
      <c r="I87" s="101"/>
      <c r="J87" s="10"/>
      <c r="K87" s="109"/>
      <c r="L87" s="113"/>
      <c r="M87" s="70"/>
      <c r="N87" s="59"/>
      <c r="O87" s="12"/>
      <c r="P87" s="14"/>
      <c r="Q87" s="14"/>
      <c r="R87" s="57"/>
    </row>
    <row r="88" spans="1:18" ht="13.4" customHeight="1" x14ac:dyDescent="0.3">
      <c r="A88" s="7"/>
      <c r="B88" s="14"/>
      <c r="C88" s="9"/>
      <c r="D88" s="8"/>
      <c r="E88" s="10"/>
      <c r="F88" s="86"/>
      <c r="G88" s="10"/>
      <c r="H88" s="93"/>
      <c r="I88" s="101"/>
      <c r="J88" s="10"/>
      <c r="K88" s="109"/>
      <c r="L88" s="113"/>
      <c r="M88" s="70"/>
      <c r="N88" s="59"/>
      <c r="O88" s="12"/>
      <c r="P88" s="14"/>
      <c r="Q88" s="14"/>
      <c r="R88" s="57"/>
    </row>
    <row r="89" spans="1:18" ht="13.4" customHeight="1" x14ac:dyDescent="0.3">
      <c r="A89" s="7"/>
      <c r="B89" s="14"/>
      <c r="C89" s="9"/>
      <c r="D89" s="8"/>
      <c r="E89" s="10"/>
      <c r="F89" s="86"/>
      <c r="G89" s="10"/>
      <c r="H89" s="93"/>
      <c r="I89" s="101"/>
      <c r="J89" s="10"/>
      <c r="K89" s="109"/>
      <c r="L89" s="113"/>
      <c r="M89" s="70"/>
      <c r="N89" s="59"/>
      <c r="O89" s="12"/>
      <c r="P89" s="14"/>
      <c r="Q89" s="14"/>
      <c r="R89" s="57"/>
    </row>
    <row r="90" spans="1:18" ht="13.4" customHeight="1" x14ac:dyDescent="0.3">
      <c r="A90" s="7"/>
      <c r="B90" s="14"/>
      <c r="C90" s="9"/>
      <c r="D90" s="65" t="s">
        <v>144</v>
      </c>
      <c r="E90" s="66">
        <f>SUM(E87:E89)</f>
        <v>0</v>
      </c>
      <c r="F90" s="87"/>
      <c r="G90" s="66">
        <f>SUM(G87:G89)</f>
        <v>0</v>
      </c>
      <c r="H90" s="95"/>
      <c r="I90" s="103"/>
      <c r="J90" s="66">
        <f>SUM(J87:J89)</f>
        <v>0</v>
      </c>
      <c r="K90" s="108"/>
      <c r="L90" s="113"/>
      <c r="M90" s="70"/>
      <c r="N90" s="59"/>
      <c r="O90" s="12"/>
      <c r="P90" s="14"/>
      <c r="Q90" s="14"/>
      <c r="R90" s="57"/>
    </row>
    <row r="91" spans="1:18" ht="13.4" customHeight="1" x14ac:dyDescent="0.3">
      <c r="A91" s="7" t="s">
        <v>133</v>
      </c>
      <c r="B91" s="14" t="s">
        <v>104</v>
      </c>
      <c r="C91" s="9"/>
      <c r="D91" s="8"/>
      <c r="E91" s="10"/>
      <c r="F91" s="86"/>
      <c r="G91" s="10"/>
      <c r="H91" s="93"/>
      <c r="I91" s="101"/>
      <c r="J91" s="10"/>
      <c r="K91" s="109"/>
      <c r="L91" s="113"/>
      <c r="M91" s="70"/>
      <c r="N91" s="59"/>
      <c r="O91" s="12"/>
      <c r="P91" s="14"/>
      <c r="Q91" s="14"/>
      <c r="R91" s="57"/>
    </row>
    <row r="92" spans="1:18" ht="13.4" customHeight="1" x14ac:dyDescent="0.3">
      <c r="A92" s="7"/>
      <c r="B92" s="14"/>
      <c r="C92" s="9"/>
      <c r="D92" s="8"/>
      <c r="E92" s="10"/>
      <c r="F92" s="86"/>
      <c r="G92" s="10"/>
      <c r="H92" s="93"/>
      <c r="I92" s="101"/>
      <c r="J92" s="10"/>
      <c r="K92" s="109"/>
      <c r="L92" s="113"/>
      <c r="M92" s="70"/>
      <c r="N92" s="59"/>
      <c r="O92" s="12"/>
      <c r="P92" s="14"/>
      <c r="Q92" s="14"/>
      <c r="R92" s="57"/>
    </row>
    <row r="93" spans="1:18" ht="13.4" customHeight="1" x14ac:dyDescent="0.3">
      <c r="A93" s="7"/>
      <c r="B93" s="14"/>
      <c r="C93" s="9"/>
      <c r="D93" s="8"/>
      <c r="E93" s="10"/>
      <c r="F93" s="86"/>
      <c r="G93" s="10"/>
      <c r="H93" s="93"/>
      <c r="I93" s="101"/>
      <c r="J93" s="10"/>
      <c r="K93" s="109"/>
      <c r="L93" s="113"/>
      <c r="M93" s="70"/>
      <c r="N93" s="59"/>
      <c r="O93" s="12"/>
      <c r="P93" s="14"/>
      <c r="Q93" s="14"/>
      <c r="R93" s="57"/>
    </row>
    <row r="94" spans="1:18" ht="13.4" customHeight="1" x14ac:dyDescent="0.3">
      <c r="A94" s="7"/>
      <c r="B94" s="14"/>
      <c r="C94" s="9"/>
      <c r="D94" s="65" t="s">
        <v>144</v>
      </c>
      <c r="E94" s="66">
        <f>SUM(E91:E93)</f>
        <v>0</v>
      </c>
      <c r="F94" s="87"/>
      <c r="G94" s="66">
        <f>SUM(G91:G93)</f>
        <v>0</v>
      </c>
      <c r="H94" s="95"/>
      <c r="I94" s="103"/>
      <c r="J94" s="66">
        <f>SUM(J91:J93)</f>
        <v>0</v>
      </c>
      <c r="K94" s="108"/>
      <c r="L94" s="113"/>
      <c r="M94" s="70"/>
      <c r="N94" s="59"/>
      <c r="O94" s="12"/>
      <c r="P94" s="14"/>
      <c r="Q94" s="14"/>
      <c r="R94" s="57"/>
    </row>
    <row r="95" spans="1:18" ht="13.4" customHeight="1" x14ac:dyDescent="0.3">
      <c r="A95" s="7" t="s">
        <v>134</v>
      </c>
      <c r="B95" s="14" t="s">
        <v>399</v>
      </c>
      <c r="C95" s="9"/>
      <c r="D95" s="8"/>
      <c r="E95" s="10"/>
      <c r="F95" s="86"/>
      <c r="G95" s="10"/>
      <c r="H95" s="93"/>
      <c r="I95" s="101"/>
      <c r="J95" s="10"/>
      <c r="K95" s="109"/>
      <c r="L95" s="113"/>
      <c r="M95" s="70"/>
      <c r="N95" s="59"/>
      <c r="O95" s="12"/>
      <c r="P95" s="14"/>
      <c r="Q95" s="14"/>
      <c r="R95" s="57"/>
    </row>
    <row r="96" spans="1:18" ht="13.4" customHeight="1" x14ac:dyDescent="0.3">
      <c r="A96" s="7"/>
      <c r="B96" s="14"/>
      <c r="C96" s="9"/>
      <c r="D96" s="8"/>
      <c r="E96" s="10"/>
      <c r="F96" s="86"/>
      <c r="G96" s="10"/>
      <c r="H96" s="93"/>
      <c r="I96" s="101"/>
      <c r="J96" s="10"/>
      <c r="K96" s="109"/>
      <c r="L96" s="113"/>
      <c r="M96" s="70"/>
      <c r="N96" s="59"/>
      <c r="O96" s="12"/>
      <c r="P96" s="14"/>
      <c r="Q96" s="14"/>
      <c r="R96" s="57"/>
    </row>
    <row r="97" spans="1:18" ht="13.4" customHeight="1" x14ac:dyDescent="0.3">
      <c r="A97" s="7"/>
      <c r="B97" s="14"/>
      <c r="C97" s="9"/>
      <c r="D97" s="8"/>
      <c r="E97" s="10"/>
      <c r="F97" s="86"/>
      <c r="G97" s="10"/>
      <c r="H97" s="93"/>
      <c r="I97" s="101"/>
      <c r="J97" s="10"/>
      <c r="K97" s="109"/>
      <c r="L97" s="113"/>
      <c r="M97" s="70"/>
      <c r="N97" s="59"/>
      <c r="O97" s="12"/>
      <c r="P97" s="14"/>
      <c r="Q97" s="14"/>
      <c r="R97" s="57"/>
    </row>
    <row r="98" spans="1:18" ht="13.4" customHeight="1" x14ac:dyDescent="0.3">
      <c r="A98" s="7"/>
      <c r="B98" s="14"/>
      <c r="C98" s="9"/>
      <c r="D98" s="65" t="s">
        <v>144</v>
      </c>
      <c r="E98" s="66">
        <f>SUM(E95:E97)</f>
        <v>0</v>
      </c>
      <c r="F98" s="87"/>
      <c r="G98" s="66">
        <f>SUM(G95:G97)</f>
        <v>0</v>
      </c>
      <c r="H98" s="95"/>
      <c r="I98" s="103"/>
      <c r="J98" s="66">
        <f>SUM(J95:J97)</f>
        <v>0</v>
      </c>
      <c r="K98" s="108"/>
      <c r="L98" s="113"/>
      <c r="M98" s="70"/>
      <c r="N98" s="59"/>
      <c r="O98" s="12"/>
      <c r="P98" s="14"/>
      <c r="Q98" s="14"/>
      <c r="R98" s="57"/>
    </row>
    <row r="99" spans="1:18" ht="13.4" customHeight="1" x14ac:dyDescent="0.3">
      <c r="A99" s="7" t="s">
        <v>135</v>
      </c>
      <c r="B99" s="14" t="s">
        <v>186</v>
      </c>
      <c r="C99" s="9"/>
      <c r="E99" s="14"/>
      <c r="F99" s="88"/>
      <c r="G99" s="14"/>
      <c r="H99" s="96"/>
      <c r="I99" s="104"/>
      <c r="J99" s="14"/>
      <c r="K99" s="110"/>
      <c r="L99" s="112"/>
      <c r="M99" s="69"/>
      <c r="N99" s="59"/>
      <c r="O99" s="12"/>
      <c r="P99" s="14"/>
      <c r="Q99" s="14"/>
      <c r="R99" s="57"/>
    </row>
    <row r="100" spans="1:18" ht="13.4" customHeight="1" x14ac:dyDescent="0.3">
      <c r="A100" s="7"/>
      <c r="B100" s="14"/>
      <c r="C100" s="9"/>
      <c r="D100" s="12"/>
      <c r="E100" s="12"/>
      <c r="F100" s="89"/>
      <c r="G100" s="12"/>
      <c r="H100" s="97"/>
      <c r="I100" s="105"/>
      <c r="J100" s="12"/>
      <c r="K100" s="111"/>
      <c r="L100" s="112"/>
      <c r="M100" s="69"/>
      <c r="N100" s="59"/>
      <c r="O100" s="12"/>
      <c r="P100" s="14"/>
      <c r="Q100" s="14"/>
      <c r="R100" s="57"/>
    </row>
    <row r="101" spans="1:18" ht="13.4" customHeight="1" x14ac:dyDescent="0.3">
      <c r="A101" s="7"/>
      <c r="B101" s="14"/>
      <c r="C101" s="9"/>
      <c r="D101" s="65"/>
      <c r="E101" s="71"/>
      <c r="F101" s="87"/>
      <c r="G101" s="71"/>
      <c r="H101" s="95"/>
      <c r="I101" s="103"/>
      <c r="J101" s="71"/>
      <c r="K101" s="108"/>
      <c r="L101" s="112"/>
      <c r="M101" s="69"/>
      <c r="N101" s="59"/>
      <c r="O101" s="12"/>
      <c r="P101" s="14"/>
      <c r="Q101" s="14"/>
      <c r="R101" s="57"/>
    </row>
    <row r="102" spans="1:18" ht="13.4" customHeight="1" x14ac:dyDescent="0.3">
      <c r="A102" s="7"/>
      <c r="B102" s="14"/>
      <c r="C102" s="9"/>
      <c r="D102" s="65" t="s">
        <v>144</v>
      </c>
      <c r="E102" s="66">
        <f>SUM(E99:E101)</f>
        <v>0</v>
      </c>
      <c r="F102" s="87"/>
      <c r="G102" s="66">
        <f>SUM(G99:G101)</f>
        <v>0</v>
      </c>
      <c r="H102" s="95"/>
      <c r="I102" s="103"/>
      <c r="J102" s="66">
        <f>SUM(J99:J101)</f>
        <v>0</v>
      </c>
      <c r="K102" s="108"/>
      <c r="L102" s="112"/>
      <c r="M102" s="69"/>
      <c r="N102" s="59"/>
      <c r="O102" s="12"/>
      <c r="P102" s="14"/>
      <c r="Q102" s="14"/>
      <c r="R102" s="57"/>
    </row>
    <row r="103" spans="1:18" ht="13.4" customHeight="1" x14ac:dyDescent="0.3">
      <c r="A103" s="7" t="s">
        <v>136</v>
      </c>
      <c r="B103" s="14" t="s">
        <v>187</v>
      </c>
      <c r="C103" s="9"/>
      <c r="D103" s="8"/>
      <c r="E103" s="10"/>
      <c r="F103" s="86"/>
      <c r="G103" s="10"/>
      <c r="H103" s="93"/>
      <c r="I103" s="101"/>
      <c r="J103" s="10"/>
      <c r="K103" s="109"/>
      <c r="L103" s="113"/>
      <c r="M103" s="70"/>
      <c r="N103" s="59"/>
      <c r="O103" s="12"/>
      <c r="P103" s="14"/>
      <c r="Q103" s="14"/>
      <c r="R103" s="57"/>
    </row>
    <row r="104" spans="1:18" ht="13.4" customHeight="1" x14ac:dyDescent="0.3">
      <c r="A104" s="7"/>
      <c r="B104" s="14"/>
      <c r="C104" s="9"/>
      <c r="D104" s="8"/>
      <c r="E104" s="10"/>
      <c r="F104" s="86"/>
      <c r="G104" s="10"/>
      <c r="H104" s="93"/>
      <c r="I104" s="101"/>
      <c r="J104" s="10"/>
      <c r="K104" s="109"/>
      <c r="L104" s="113"/>
      <c r="M104" s="70"/>
      <c r="N104" s="59"/>
      <c r="O104" s="12"/>
      <c r="P104" s="14"/>
      <c r="Q104" s="14"/>
      <c r="R104" s="57"/>
    </row>
    <row r="105" spans="1:18" ht="13.4" customHeight="1" x14ac:dyDescent="0.3">
      <c r="A105" s="7"/>
      <c r="B105" s="14"/>
      <c r="C105" s="9"/>
      <c r="D105" s="8"/>
      <c r="E105" s="10"/>
      <c r="F105" s="86"/>
      <c r="G105" s="10"/>
      <c r="H105" s="93"/>
      <c r="I105" s="101"/>
      <c r="J105" s="10"/>
      <c r="K105" s="109"/>
      <c r="L105" s="113"/>
      <c r="M105" s="70"/>
      <c r="N105" s="59"/>
      <c r="O105" s="12"/>
      <c r="P105" s="14"/>
      <c r="Q105" s="14"/>
      <c r="R105" s="57"/>
    </row>
    <row r="106" spans="1:18" ht="13.4" customHeight="1" x14ac:dyDescent="0.3">
      <c r="A106" s="7"/>
      <c r="B106" s="14"/>
      <c r="C106" s="9"/>
      <c r="D106" s="65" t="s">
        <v>144</v>
      </c>
      <c r="E106" s="66">
        <f>SUM(E103:E105)</f>
        <v>0</v>
      </c>
      <c r="F106" s="87"/>
      <c r="G106" s="66">
        <f>SUM(G103:G105)</f>
        <v>0</v>
      </c>
      <c r="H106" s="95"/>
      <c r="I106" s="103"/>
      <c r="J106" s="66">
        <f>SUM(J103:J105)</f>
        <v>0</v>
      </c>
      <c r="K106" s="108"/>
      <c r="L106" s="113"/>
      <c r="M106" s="70"/>
      <c r="N106" s="59"/>
      <c r="O106" s="12"/>
      <c r="P106" s="14"/>
      <c r="Q106" s="14"/>
      <c r="R106" s="57"/>
    </row>
    <row r="107" spans="1:18" ht="13.4" customHeight="1" x14ac:dyDescent="0.3">
      <c r="A107" s="7" t="s">
        <v>191</v>
      </c>
      <c r="B107" s="14" t="s">
        <v>188</v>
      </c>
      <c r="C107" s="9"/>
      <c r="D107" s="8"/>
      <c r="E107" s="10"/>
      <c r="F107" s="86"/>
      <c r="G107" s="10"/>
      <c r="H107" s="93"/>
      <c r="I107" s="101"/>
      <c r="J107" s="10"/>
      <c r="K107" s="109"/>
      <c r="L107" s="113"/>
      <c r="M107" s="70"/>
      <c r="N107" s="59"/>
      <c r="O107" s="12"/>
      <c r="P107" s="14"/>
      <c r="Q107" s="14"/>
      <c r="R107" s="57"/>
    </row>
    <row r="108" spans="1:18" ht="13.4" customHeight="1" x14ac:dyDescent="0.3">
      <c r="A108" s="7"/>
      <c r="B108" s="14"/>
      <c r="C108" s="9"/>
      <c r="D108" s="8"/>
      <c r="E108" s="10"/>
      <c r="F108" s="86"/>
      <c r="G108" s="10"/>
      <c r="H108" s="93"/>
      <c r="I108" s="101"/>
      <c r="J108" s="10"/>
      <c r="K108" s="109"/>
      <c r="L108" s="113"/>
      <c r="M108" s="70"/>
      <c r="N108" s="59"/>
      <c r="O108" s="12"/>
      <c r="P108" s="14"/>
      <c r="Q108" s="14"/>
      <c r="R108" s="57"/>
    </row>
    <row r="109" spans="1:18" ht="13.4" customHeight="1" x14ac:dyDescent="0.3">
      <c r="A109" s="7"/>
      <c r="B109" s="14"/>
      <c r="C109" s="9"/>
      <c r="D109" s="8"/>
      <c r="E109" s="10"/>
      <c r="F109" s="86"/>
      <c r="G109" s="10"/>
      <c r="H109" s="93"/>
      <c r="I109" s="101"/>
      <c r="J109" s="10"/>
      <c r="K109" s="109"/>
      <c r="L109" s="113"/>
      <c r="M109" s="70"/>
      <c r="N109" s="59"/>
      <c r="O109" s="12"/>
      <c r="P109" s="14"/>
      <c r="Q109" s="14"/>
      <c r="R109" s="57"/>
    </row>
    <row r="110" spans="1:18" ht="13.4" customHeight="1" x14ac:dyDescent="0.3">
      <c r="A110" s="7"/>
      <c r="B110" s="14"/>
      <c r="C110" s="9"/>
      <c r="D110" s="65" t="s">
        <v>144</v>
      </c>
      <c r="E110" s="66">
        <f>SUM(E107:E109)</f>
        <v>0</v>
      </c>
      <c r="F110" s="87"/>
      <c r="G110" s="66">
        <f>SUM(G107:G109)</f>
        <v>0</v>
      </c>
      <c r="H110" s="95"/>
      <c r="I110" s="103"/>
      <c r="J110" s="66">
        <f>SUM(J107:J109)</f>
        <v>0</v>
      </c>
      <c r="K110" s="108"/>
      <c r="L110" s="113"/>
      <c r="M110" s="70"/>
      <c r="N110" s="59"/>
      <c r="O110" s="12"/>
      <c r="P110" s="14"/>
      <c r="Q110" s="14"/>
      <c r="R110" s="57"/>
    </row>
    <row r="111" spans="1:18" ht="13.4" customHeight="1" x14ac:dyDescent="0.3">
      <c r="A111" s="7" t="s">
        <v>192</v>
      </c>
      <c r="B111" s="14" t="s">
        <v>189</v>
      </c>
      <c r="C111" s="9"/>
      <c r="D111" s="8"/>
      <c r="E111" s="10"/>
      <c r="F111" s="86"/>
      <c r="G111" s="10"/>
      <c r="H111" s="93"/>
      <c r="I111" s="101"/>
      <c r="J111" s="10"/>
      <c r="K111" s="109"/>
      <c r="L111" s="113"/>
      <c r="M111" s="70"/>
      <c r="N111" s="59"/>
      <c r="O111" s="12"/>
      <c r="P111" s="14"/>
      <c r="Q111" s="14"/>
      <c r="R111" s="57"/>
    </row>
    <row r="112" spans="1:18" ht="13.4" customHeight="1" x14ac:dyDescent="0.3">
      <c r="A112" s="7"/>
      <c r="B112" s="14"/>
      <c r="C112" s="9"/>
      <c r="D112" s="8"/>
      <c r="E112" s="10"/>
      <c r="F112" s="86"/>
      <c r="G112" s="10"/>
      <c r="H112" s="93"/>
      <c r="I112" s="101"/>
      <c r="J112" s="10"/>
      <c r="K112" s="109"/>
      <c r="L112" s="113"/>
      <c r="M112" s="70"/>
      <c r="N112" s="59"/>
      <c r="O112" s="12"/>
      <c r="P112" s="14"/>
      <c r="Q112" s="14"/>
      <c r="R112" s="57"/>
    </row>
    <row r="113" spans="1:18" ht="13.4" customHeight="1" x14ac:dyDescent="0.3">
      <c r="A113" s="7"/>
      <c r="B113" s="14"/>
      <c r="C113" s="9"/>
      <c r="D113" s="8"/>
      <c r="E113" s="10"/>
      <c r="F113" s="86"/>
      <c r="G113" s="10"/>
      <c r="H113" s="93"/>
      <c r="I113" s="101"/>
      <c r="J113" s="10"/>
      <c r="K113" s="109"/>
      <c r="L113" s="113"/>
      <c r="M113" s="70"/>
      <c r="N113" s="59"/>
      <c r="O113" s="12"/>
      <c r="P113" s="14"/>
      <c r="Q113" s="14"/>
      <c r="R113" s="57"/>
    </row>
    <row r="114" spans="1:18" ht="13.4" customHeight="1" x14ac:dyDescent="0.3">
      <c r="A114" s="7"/>
      <c r="B114" s="14"/>
      <c r="C114" s="9"/>
      <c r="D114" s="65" t="s">
        <v>144</v>
      </c>
      <c r="E114" s="66">
        <f>SUM(E111:E113)</f>
        <v>0</v>
      </c>
      <c r="F114" s="87"/>
      <c r="G114" s="66">
        <f>SUM(G111:G113)</f>
        <v>0</v>
      </c>
      <c r="H114" s="95"/>
      <c r="I114" s="103"/>
      <c r="J114" s="66">
        <f>SUM(J111:J113)</f>
        <v>0</v>
      </c>
      <c r="K114" s="108"/>
      <c r="L114" s="113"/>
      <c r="M114" s="70"/>
      <c r="N114" s="59"/>
      <c r="O114" s="12"/>
      <c r="P114" s="14"/>
      <c r="Q114" s="14"/>
      <c r="R114" s="57"/>
    </row>
    <row r="115" spans="1:18" ht="13.4" customHeight="1" x14ac:dyDescent="0.3">
      <c r="A115" s="7" t="s">
        <v>193</v>
      </c>
      <c r="B115" s="14" t="s">
        <v>190</v>
      </c>
      <c r="C115" s="9"/>
      <c r="D115" s="8"/>
      <c r="E115" s="10"/>
      <c r="F115" s="86"/>
      <c r="G115" s="10"/>
      <c r="H115" s="93"/>
      <c r="I115" s="101"/>
      <c r="J115" s="10"/>
      <c r="K115" s="109"/>
      <c r="L115" s="112"/>
      <c r="M115" s="69"/>
      <c r="N115" s="59"/>
      <c r="O115" s="12"/>
      <c r="P115" s="14"/>
      <c r="Q115" s="14"/>
      <c r="R115" s="57"/>
    </row>
    <row r="116" spans="1:18" ht="13.4" customHeight="1" x14ac:dyDescent="0.3">
      <c r="A116" s="7"/>
      <c r="B116" s="14"/>
      <c r="C116" s="9"/>
      <c r="D116" s="8"/>
      <c r="E116" s="10"/>
      <c r="F116" s="86"/>
      <c r="G116" s="10"/>
      <c r="H116" s="93"/>
      <c r="I116" s="101"/>
      <c r="J116" s="10"/>
      <c r="K116" s="109"/>
      <c r="L116" s="112"/>
      <c r="M116" s="69"/>
      <c r="N116" s="59"/>
      <c r="O116" s="12"/>
      <c r="P116" s="14"/>
      <c r="Q116" s="14"/>
      <c r="R116" s="57"/>
    </row>
    <row r="117" spans="1:18" ht="13.4" customHeight="1" x14ac:dyDescent="0.3">
      <c r="A117" s="7"/>
      <c r="B117" s="14"/>
      <c r="C117" s="9"/>
      <c r="D117" s="8"/>
      <c r="E117" s="10"/>
      <c r="F117" s="86"/>
      <c r="G117" s="10"/>
      <c r="H117" s="93"/>
      <c r="I117" s="101"/>
      <c r="J117" s="10"/>
      <c r="K117" s="109"/>
      <c r="L117" s="112"/>
      <c r="M117" s="69"/>
      <c r="N117" s="59"/>
      <c r="O117" s="12"/>
      <c r="P117" s="14"/>
      <c r="Q117" s="14"/>
      <c r="R117" s="57"/>
    </row>
    <row r="118" spans="1:18" ht="13.4" customHeight="1" x14ac:dyDescent="0.3">
      <c r="A118" s="7"/>
      <c r="B118" s="14"/>
      <c r="C118" s="9"/>
      <c r="D118" s="65" t="s">
        <v>144</v>
      </c>
      <c r="E118" s="66">
        <f>SUM(E115:E117)</f>
        <v>0</v>
      </c>
      <c r="F118" s="87"/>
      <c r="G118" s="66">
        <f>SUM(G115:G117)</f>
        <v>0</v>
      </c>
      <c r="H118" s="95"/>
      <c r="I118" s="103"/>
      <c r="J118" s="66">
        <f>SUM(J115:J117)</f>
        <v>0</v>
      </c>
      <c r="K118" s="108"/>
      <c r="L118" s="112"/>
      <c r="M118" s="69"/>
      <c r="N118" s="59"/>
      <c r="O118" s="12"/>
      <c r="P118" s="14"/>
      <c r="Q118" s="14"/>
      <c r="R118" s="57"/>
    </row>
    <row r="119" spans="1:18" ht="13.4" customHeight="1" x14ac:dyDescent="0.3">
      <c r="A119" s="3" t="s">
        <v>194</v>
      </c>
      <c r="B119" s="63" t="s">
        <v>195</v>
      </c>
      <c r="C119" s="9"/>
      <c r="D119" s="8"/>
      <c r="E119" s="10"/>
      <c r="F119" s="86"/>
      <c r="G119" s="10"/>
      <c r="H119" s="93"/>
      <c r="I119" s="101"/>
      <c r="J119" s="10"/>
      <c r="K119" s="109"/>
      <c r="L119" s="113"/>
      <c r="M119" s="70"/>
      <c r="N119" s="59"/>
      <c r="O119" s="12"/>
      <c r="P119" s="14"/>
      <c r="Q119" s="14"/>
      <c r="R119" s="57"/>
    </row>
    <row r="120" spans="1:18" ht="13.4" customHeight="1" x14ac:dyDescent="0.3">
      <c r="A120" s="7" t="s">
        <v>206</v>
      </c>
      <c r="B120" s="14" t="s">
        <v>196</v>
      </c>
      <c r="C120" s="9"/>
      <c r="D120" s="8"/>
      <c r="E120" s="10"/>
      <c r="F120" s="86"/>
      <c r="G120" s="10"/>
      <c r="H120" s="93"/>
      <c r="I120" s="101"/>
      <c r="J120" s="10"/>
      <c r="K120" s="109"/>
      <c r="L120" s="113"/>
      <c r="M120" s="70"/>
      <c r="N120" s="59"/>
      <c r="O120" s="12"/>
      <c r="P120" s="14"/>
      <c r="Q120" s="14"/>
      <c r="R120" s="57"/>
    </row>
    <row r="121" spans="1:18" ht="13.4" customHeight="1" x14ac:dyDescent="0.3">
      <c r="A121" s="7"/>
      <c r="B121" s="14"/>
      <c r="C121" s="9"/>
      <c r="D121" s="8"/>
      <c r="E121" s="10"/>
      <c r="F121" s="86"/>
      <c r="G121" s="10"/>
      <c r="H121" s="93"/>
      <c r="I121" s="101"/>
      <c r="J121" s="10"/>
      <c r="K121" s="109"/>
      <c r="L121" s="113"/>
      <c r="M121" s="70"/>
      <c r="N121" s="59"/>
      <c r="O121" s="12"/>
      <c r="P121" s="14"/>
      <c r="Q121" s="14"/>
      <c r="R121" s="57"/>
    </row>
    <row r="122" spans="1:18" ht="13.4" customHeight="1" x14ac:dyDescent="0.3">
      <c r="A122" s="7"/>
      <c r="B122" s="14"/>
      <c r="C122" s="9"/>
      <c r="D122" s="8"/>
      <c r="E122" s="10"/>
      <c r="F122" s="86"/>
      <c r="G122" s="10"/>
      <c r="H122" s="93"/>
      <c r="I122" s="101"/>
      <c r="J122" s="10"/>
      <c r="K122" s="109"/>
      <c r="L122" s="113"/>
      <c r="M122" s="70"/>
      <c r="N122" s="59"/>
      <c r="O122" s="12"/>
      <c r="P122" s="14"/>
      <c r="Q122" s="14"/>
      <c r="R122" s="57"/>
    </row>
    <row r="123" spans="1:18" ht="13.4" customHeight="1" x14ac:dyDescent="0.3">
      <c r="A123" s="7"/>
      <c r="B123" s="14"/>
      <c r="C123" s="9"/>
      <c r="D123" s="65" t="s">
        <v>144</v>
      </c>
      <c r="E123" s="66">
        <f>SUM(E120:E122)</f>
        <v>0</v>
      </c>
      <c r="F123" s="87"/>
      <c r="G123" s="66">
        <f>SUM(G120:G122)</f>
        <v>0</v>
      </c>
      <c r="H123" s="95"/>
      <c r="I123" s="103"/>
      <c r="J123" s="66">
        <f>SUM(J120:J122)</f>
        <v>0</v>
      </c>
      <c r="K123" s="108"/>
      <c r="L123" s="113"/>
      <c r="M123" s="70"/>
      <c r="N123" s="59"/>
      <c r="O123" s="12"/>
      <c r="P123" s="14"/>
      <c r="Q123" s="14"/>
      <c r="R123" s="57"/>
    </row>
    <row r="124" spans="1:18" ht="13.4" customHeight="1" x14ac:dyDescent="0.3">
      <c r="A124" s="7" t="s">
        <v>207</v>
      </c>
      <c r="B124" s="14" t="s">
        <v>197</v>
      </c>
      <c r="C124" s="9"/>
      <c r="D124" s="8"/>
      <c r="E124" s="10"/>
      <c r="F124" s="86"/>
      <c r="G124" s="10"/>
      <c r="H124" s="93"/>
      <c r="I124" s="101"/>
      <c r="J124" s="10"/>
      <c r="K124" s="109"/>
      <c r="L124" s="113"/>
      <c r="M124" s="70"/>
      <c r="N124" s="59"/>
      <c r="O124" s="12"/>
      <c r="P124" s="14"/>
      <c r="Q124" s="14"/>
      <c r="R124" s="57"/>
    </row>
    <row r="125" spans="1:18" ht="13.4" customHeight="1" x14ac:dyDescent="0.3">
      <c r="A125" s="7"/>
      <c r="B125" s="14"/>
      <c r="C125" s="9"/>
      <c r="D125" s="8"/>
      <c r="E125" s="10"/>
      <c r="F125" s="86"/>
      <c r="G125" s="10"/>
      <c r="H125" s="93"/>
      <c r="I125" s="101"/>
      <c r="J125" s="10"/>
      <c r="K125" s="109"/>
      <c r="L125" s="113"/>
      <c r="M125" s="70"/>
      <c r="N125" s="59"/>
      <c r="O125" s="12"/>
      <c r="P125" s="14"/>
      <c r="Q125" s="14"/>
      <c r="R125" s="57"/>
    </row>
    <row r="126" spans="1:18" ht="13.4" customHeight="1" x14ac:dyDescent="0.3">
      <c r="A126" s="7"/>
      <c r="B126" s="14"/>
      <c r="C126" s="9"/>
      <c r="D126" s="8"/>
      <c r="E126" s="10"/>
      <c r="F126" s="86"/>
      <c r="G126" s="10"/>
      <c r="H126" s="93"/>
      <c r="I126" s="101"/>
      <c r="J126" s="10"/>
      <c r="K126" s="109"/>
      <c r="L126" s="113"/>
      <c r="M126" s="70"/>
      <c r="N126" s="59"/>
      <c r="O126" s="12"/>
      <c r="P126" s="14"/>
      <c r="Q126" s="14"/>
      <c r="R126" s="57"/>
    </row>
    <row r="127" spans="1:18" ht="13.4" customHeight="1" x14ac:dyDescent="0.3">
      <c r="A127" s="7"/>
      <c r="B127" s="14"/>
      <c r="C127" s="9"/>
      <c r="D127" s="65" t="s">
        <v>144</v>
      </c>
      <c r="E127" s="66">
        <f>SUM(E124:E126)</f>
        <v>0</v>
      </c>
      <c r="F127" s="87"/>
      <c r="G127" s="66">
        <f>SUM(G124:G126)</f>
        <v>0</v>
      </c>
      <c r="H127" s="95"/>
      <c r="I127" s="103"/>
      <c r="J127" s="66">
        <f>SUM(J124:J126)</f>
        <v>0</v>
      </c>
      <c r="K127" s="108"/>
      <c r="L127" s="113"/>
      <c r="M127" s="70"/>
      <c r="N127" s="59"/>
      <c r="O127" s="12"/>
      <c r="P127" s="14"/>
      <c r="Q127" s="14"/>
      <c r="R127" s="57"/>
    </row>
    <row r="128" spans="1:18" ht="13.4" customHeight="1" x14ac:dyDescent="0.3">
      <c r="A128" s="7" t="s">
        <v>208</v>
      </c>
      <c r="B128" s="14" t="s">
        <v>198</v>
      </c>
      <c r="C128" s="9"/>
      <c r="D128" s="14"/>
      <c r="E128" s="14"/>
      <c r="F128" s="88"/>
      <c r="G128" s="14"/>
      <c r="H128" s="96"/>
      <c r="I128" s="104"/>
      <c r="J128" s="14"/>
      <c r="K128" s="110"/>
      <c r="L128" s="112"/>
      <c r="M128" s="69"/>
      <c r="N128" s="59"/>
      <c r="O128" s="12"/>
      <c r="P128" s="14"/>
      <c r="Q128" s="14"/>
      <c r="R128" s="57"/>
    </row>
    <row r="129" spans="1:18" ht="13.4" customHeight="1" x14ac:dyDescent="0.3">
      <c r="A129" s="7"/>
      <c r="B129" s="14"/>
      <c r="C129" s="9"/>
      <c r="D129" s="14"/>
      <c r="E129" s="14"/>
      <c r="F129" s="88"/>
      <c r="G129" s="14"/>
      <c r="H129" s="96"/>
      <c r="I129" s="104"/>
      <c r="J129" s="14"/>
      <c r="K129" s="110"/>
      <c r="L129" s="112"/>
      <c r="M129" s="69"/>
      <c r="N129" s="59"/>
      <c r="O129" s="12"/>
      <c r="P129" s="14"/>
      <c r="Q129" s="14"/>
      <c r="R129" s="57"/>
    </row>
    <row r="130" spans="1:18" ht="13.4" customHeight="1" x14ac:dyDescent="0.3">
      <c r="A130" s="7"/>
      <c r="B130" s="14"/>
      <c r="C130" s="9"/>
      <c r="D130" s="65"/>
      <c r="E130" s="71"/>
      <c r="F130" s="87"/>
      <c r="G130" s="71"/>
      <c r="H130" s="95"/>
      <c r="I130" s="103"/>
      <c r="J130" s="71"/>
      <c r="K130" s="108"/>
      <c r="L130" s="112"/>
      <c r="M130" s="69"/>
      <c r="N130" s="59"/>
      <c r="O130" s="12"/>
      <c r="P130" s="14"/>
      <c r="Q130" s="14"/>
      <c r="R130" s="57"/>
    </row>
    <row r="131" spans="1:18" ht="13.4" customHeight="1" x14ac:dyDescent="0.3">
      <c r="A131" s="7"/>
      <c r="B131" s="14"/>
      <c r="C131" s="9"/>
      <c r="D131" s="65" t="s">
        <v>144</v>
      </c>
      <c r="E131" s="66">
        <f>SUM(E128:E130)</f>
        <v>0</v>
      </c>
      <c r="F131" s="87"/>
      <c r="G131" s="66">
        <f>SUM(G128:G130)</f>
        <v>0</v>
      </c>
      <c r="H131" s="95"/>
      <c r="I131" s="103"/>
      <c r="J131" s="66">
        <f>SUM(J128:J130)</f>
        <v>0</v>
      </c>
      <c r="K131" s="108"/>
      <c r="L131" s="112"/>
      <c r="M131" s="69"/>
      <c r="N131" s="59"/>
      <c r="O131" s="12"/>
      <c r="P131" s="14"/>
      <c r="Q131" s="14"/>
      <c r="R131" s="57"/>
    </row>
    <row r="132" spans="1:18" ht="13.4" customHeight="1" x14ac:dyDescent="0.3">
      <c r="A132" s="7" t="s">
        <v>209</v>
      </c>
      <c r="B132" s="14" t="s">
        <v>199</v>
      </c>
      <c r="C132" s="9"/>
      <c r="D132" s="65"/>
      <c r="E132" s="71"/>
      <c r="F132" s="87"/>
      <c r="G132" s="71"/>
      <c r="H132" s="95"/>
      <c r="I132" s="103"/>
      <c r="J132" s="71"/>
      <c r="K132" s="108"/>
      <c r="L132" s="112"/>
      <c r="M132" s="69"/>
      <c r="N132" s="59"/>
      <c r="O132" s="12"/>
      <c r="P132" s="14"/>
      <c r="Q132" s="14"/>
      <c r="R132" s="57"/>
    </row>
    <row r="133" spans="1:18" ht="13.4" customHeight="1" x14ac:dyDescent="0.3">
      <c r="A133" s="7"/>
      <c r="B133" s="14"/>
      <c r="C133" s="9"/>
      <c r="D133" s="65"/>
      <c r="E133" s="71"/>
      <c r="F133" s="87"/>
      <c r="G133" s="71"/>
      <c r="H133" s="95"/>
      <c r="I133" s="103"/>
      <c r="J133" s="71"/>
      <c r="K133" s="108"/>
      <c r="L133" s="112"/>
      <c r="M133" s="69"/>
      <c r="N133" s="59"/>
      <c r="O133" s="12"/>
      <c r="P133" s="14"/>
      <c r="Q133" s="14"/>
      <c r="R133" s="57"/>
    </row>
    <row r="134" spans="1:18" ht="13.4" customHeight="1" x14ac:dyDescent="0.3">
      <c r="A134" s="7"/>
      <c r="B134" s="14"/>
      <c r="C134" s="9"/>
      <c r="D134" s="65"/>
      <c r="E134" s="71"/>
      <c r="F134" s="87"/>
      <c r="G134" s="71"/>
      <c r="H134" s="95"/>
      <c r="I134" s="103"/>
      <c r="J134" s="71"/>
      <c r="K134" s="108"/>
      <c r="L134" s="112"/>
      <c r="M134" s="69"/>
      <c r="N134" s="59"/>
      <c r="O134" s="12"/>
      <c r="P134" s="14"/>
      <c r="Q134" s="14"/>
      <c r="R134" s="57"/>
    </row>
    <row r="135" spans="1:18" ht="13.4" customHeight="1" x14ac:dyDescent="0.3">
      <c r="A135" s="7"/>
      <c r="B135" s="14"/>
      <c r="C135" s="9"/>
      <c r="D135" s="65" t="s">
        <v>144</v>
      </c>
      <c r="E135" s="66">
        <f>SUM(E132:E134)</f>
        <v>0</v>
      </c>
      <c r="F135" s="87"/>
      <c r="G135" s="66">
        <f>SUM(G132:G134)</f>
        <v>0</v>
      </c>
      <c r="H135" s="95"/>
      <c r="I135" s="103"/>
      <c r="J135" s="66">
        <f>SUM(J132:J134)</f>
        <v>0</v>
      </c>
      <c r="K135" s="108"/>
      <c r="L135" s="112"/>
      <c r="M135" s="69"/>
      <c r="N135" s="59"/>
      <c r="O135" s="12"/>
      <c r="P135" s="14"/>
      <c r="Q135" s="14"/>
      <c r="R135" s="57"/>
    </row>
    <row r="136" spans="1:18" ht="13.4" customHeight="1" x14ac:dyDescent="0.3">
      <c r="A136" s="7" t="s">
        <v>210</v>
      </c>
      <c r="B136" s="14" t="s">
        <v>200</v>
      </c>
      <c r="C136" s="9"/>
      <c r="D136" s="8"/>
      <c r="E136" s="10"/>
      <c r="F136" s="86"/>
      <c r="G136" s="10"/>
      <c r="H136" s="93"/>
      <c r="I136" s="101"/>
      <c r="J136" s="10"/>
      <c r="K136" s="109"/>
      <c r="L136" s="113"/>
      <c r="M136" s="70"/>
      <c r="N136" s="59"/>
      <c r="O136" s="12"/>
      <c r="P136" s="14"/>
      <c r="Q136" s="14"/>
      <c r="R136" s="57"/>
    </row>
    <row r="137" spans="1:18" ht="13.4" customHeight="1" x14ac:dyDescent="0.3">
      <c r="A137" s="7"/>
      <c r="B137" s="14"/>
      <c r="C137" s="9"/>
      <c r="D137" s="8"/>
      <c r="E137" s="10"/>
      <c r="F137" s="86"/>
      <c r="G137" s="10"/>
      <c r="H137" s="93"/>
      <c r="I137" s="101"/>
      <c r="J137" s="10"/>
      <c r="K137" s="109"/>
      <c r="L137" s="113"/>
      <c r="M137" s="70"/>
      <c r="N137" s="59"/>
      <c r="O137" s="12"/>
      <c r="P137" s="14"/>
      <c r="Q137" s="14"/>
      <c r="R137" s="57"/>
    </row>
    <row r="138" spans="1:18" ht="13.4" customHeight="1" x14ac:dyDescent="0.3">
      <c r="A138" s="7"/>
      <c r="B138" s="14"/>
      <c r="C138" s="9"/>
      <c r="D138" s="8"/>
      <c r="E138" s="10"/>
      <c r="F138" s="86"/>
      <c r="G138" s="10"/>
      <c r="H138" s="93"/>
      <c r="I138" s="101"/>
      <c r="J138" s="10"/>
      <c r="K138" s="109"/>
      <c r="L138" s="113"/>
      <c r="M138" s="70"/>
      <c r="N138" s="59"/>
      <c r="O138" s="12"/>
      <c r="P138" s="14"/>
      <c r="Q138" s="14"/>
      <c r="R138" s="57"/>
    </row>
    <row r="139" spans="1:18" ht="13.4" customHeight="1" x14ac:dyDescent="0.3">
      <c r="A139" s="7"/>
      <c r="B139" s="14"/>
      <c r="C139" s="9"/>
      <c r="D139" s="65" t="s">
        <v>144</v>
      </c>
      <c r="E139" s="66">
        <f>SUM(E136:E138)</f>
        <v>0</v>
      </c>
      <c r="F139" s="87"/>
      <c r="G139" s="66">
        <f>SUM(G136:G138)</f>
        <v>0</v>
      </c>
      <c r="H139" s="95"/>
      <c r="I139" s="103"/>
      <c r="J139" s="66">
        <f>SUM(J136:J138)</f>
        <v>0</v>
      </c>
      <c r="K139" s="108"/>
      <c r="L139" s="113"/>
      <c r="M139" s="70"/>
      <c r="N139" s="59"/>
      <c r="O139" s="12"/>
      <c r="P139" s="14"/>
      <c r="Q139" s="14"/>
      <c r="R139" s="57"/>
    </row>
    <row r="140" spans="1:18" ht="13.4" customHeight="1" x14ac:dyDescent="0.3">
      <c r="A140" s="7" t="s">
        <v>211</v>
      </c>
      <c r="B140" s="14" t="s">
        <v>201</v>
      </c>
      <c r="C140" s="9"/>
      <c r="D140" s="8"/>
      <c r="E140" s="10"/>
      <c r="F140" s="86"/>
      <c r="G140" s="10"/>
      <c r="H140" s="93"/>
      <c r="I140" s="101"/>
      <c r="J140" s="10"/>
      <c r="K140" s="109"/>
      <c r="L140" s="113"/>
      <c r="M140" s="70"/>
      <c r="N140" s="59"/>
      <c r="O140" s="12"/>
      <c r="P140" s="14"/>
      <c r="Q140" s="14"/>
      <c r="R140" s="57"/>
    </row>
    <row r="141" spans="1:18" ht="13.4" customHeight="1" x14ac:dyDescent="0.3">
      <c r="A141" s="7"/>
      <c r="B141" s="14"/>
      <c r="C141" s="9"/>
      <c r="D141" s="8"/>
      <c r="E141" s="10"/>
      <c r="F141" s="86"/>
      <c r="G141" s="10"/>
      <c r="H141" s="93"/>
      <c r="I141" s="101"/>
      <c r="J141" s="10"/>
      <c r="K141" s="109"/>
      <c r="L141" s="113"/>
      <c r="M141" s="70"/>
      <c r="N141" s="59"/>
      <c r="O141" s="12"/>
      <c r="P141" s="14"/>
      <c r="Q141" s="14"/>
      <c r="R141" s="57"/>
    </row>
    <row r="142" spans="1:18" ht="13.4" customHeight="1" x14ac:dyDescent="0.3">
      <c r="A142" s="7"/>
      <c r="B142" s="14"/>
      <c r="C142" s="9"/>
      <c r="D142" s="8"/>
      <c r="E142" s="10"/>
      <c r="F142" s="86"/>
      <c r="G142" s="10"/>
      <c r="H142" s="93"/>
      <c r="I142" s="101"/>
      <c r="J142" s="10"/>
      <c r="K142" s="109"/>
      <c r="L142" s="113"/>
      <c r="M142" s="70"/>
      <c r="N142" s="59"/>
      <c r="O142" s="12"/>
      <c r="P142" s="14"/>
      <c r="Q142" s="14"/>
      <c r="R142" s="57"/>
    </row>
    <row r="143" spans="1:18" ht="13.4" customHeight="1" x14ac:dyDescent="0.3">
      <c r="A143" s="7"/>
      <c r="B143" s="14"/>
      <c r="C143" s="9"/>
      <c r="D143" s="65" t="s">
        <v>144</v>
      </c>
      <c r="E143" s="66">
        <f>SUM(E140:E142)</f>
        <v>0</v>
      </c>
      <c r="F143" s="87"/>
      <c r="G143" s="66">
        <f>SUM(G140:G142)</f>
        <v>0</v>
      </c>
      <c r="H143" s="95"/>
      <c r="I143" s="103"/>
      <c r="J143" s="66">
        <f>SUM(J140:J142)</f>
        <v>0</v>
      </c>
      <c r="K143" s="108"/>
      <c r="L143" s="113"/>
      <c r="M143" s="70"/>
      <c r="N143" s="59"/>
      <c r="O143" s="12"/>
      <c r="P143" s="14"/>
      <c r="Q143" s="14"/>
      <c r="R143" s="57"/>
    </row>
    <row r="144" spans="1:18" ht="13.4" customHeight="1" x14ac:dyDescent="0.3">
      <c r="A144" s="3" t="s">
        <v>212</v>
      </c>
      <c r="B144" s="63" t="s">
        <v>202</v>
      </c>
      <c r="C144" s="9"/>
      <c r="D144" s="8"/>
      <c r="E144" s="10"/>
      <c r="F144" s="86"/>
      <c r="G144" s="10"/>
      <c r="H144" s="93"/>
      <c r="I144" s="101"/>
      <c r="J144" s="10"/>
      <c r="K144" s="109"/>
      <c r="L144" s="113"/>
      <c r="M144" s="70"/>
      <c r="N144" s="59"/>
      <c r="O144" s="12"/>
      <c r="P144" s="14"/>
      <c r="Q144" s="14"/>
      <c r="R144" s="57"/>
    </row>
    <row r="145" spans="1:18" ht="13.4" customHeight="1" x14ac:dyDescent="0.3">
      <c r="A145" s="7" t="s">
        <v>213</v>
      </c>
      <c r="B145" s="14" t="s">
        <v>203</v>
      </c>
      <c r="C145" s="9"/>
      <c r="D145" s="14"/>
      <c r="E145" s="14"/>
      <c r="F145" s="88"/>
      <c r="G145" s="14"/>
      <c r="H145" s="96"/>
      <c r="I145" s="104"/>
      <c r="J145" s="14"/>
      <c r="K145" s="110"/>
      <c r="L145" s="112"/>
      <c r="M145" s="69"/>
      <c r="N145" s="59"/>
      <c r="O145" s="12"/>
      <c r="P145" s="14"/>
      <c r="Q145" s="14"/>
      <c r="R145" s="57"/>
    </row>
    <row r="146" spans="1:18" ht="13.4" customHeight="1" x14ac:dyDescent="0.3">
      <c r="A146" s="7"/>
      <c r="B146" s="14"/>
      <c r="C146" s="9"/>
      <c r="D146" s="65"/>
      <c r="E146" s="71"/>
      <c r="F146" s="87"/>
      <c r="G146" s="71"/>
      <c r="H146" s="95"/>
      <c r="I146" s="103"/>
      <c r="J146" s="71"/>
      <c r="K146" s="108"/>
      <c r="L146" s="112"/>
      <c r="M146" s="69"/>
      <c r="N146" s="59"/>
      <c r="O146" s="12"/>
      <c r="P146" s="14"/>
      <c r="Q146" s="14"/>
      <c r="R146" s="57"/>
    </row>
    <row r="147" spans="1:18" ht="13.4" customHeight="1" x14ac:dyDescent="0.3">
      <c r="A147" s="7"/>
      <c r="B147" s="14"/>
      <c r="C147" s="9"/>
      <c r="D147" s="65" t="s">
        <v>144</v>
      </c>
      <c r="E147" s="66">
        <f>SUM(E144:E146)</f>
        <v>0</v>
      </c>
      <c r="F147" s="87"/>
      <c r="G147" s="66">
        <f>SUM(G144:G146)</f>
        <v>0</v>
      </c>
      <c r="H147" s="95"/>
      <c r="I147" s="103"/>
      <c r="J147" s="66">
        <f>SUM(J144:J146)</f>
        <v>0</v>
      </c>
      <c r="K147" s="108"/>
      <c r="L147" s="112"/>
      <c r="M147" s="69"/>
      <c r="N147" s="59"/>
      <c r="O147" s="12"/>
      <c r="P147" s="14"/>
      <c r="Q147" s="14"/>
      <c r="R147" s="57"/>
    </row>
    <row r="148" spans="1:18" ht="13.4" customHeight="1" x14ac:dyDescent="0.3">
      <c r="A148" s="7" t="s">
        <v>214</v>
      </c>
      <c r="B148" s="14" t="s">
        <v>225</v>
      </c>
      <c r="C148" s="9"/>
      <c r="D148" s="65"/>
      <c r="E148" s="71"/>
      <c r="F148" s="87"/>
      <c r="G148" s="71"/>
      <c r="H148" s="95"/>
      <c r="I148" s="103"/>
      <c r="J148" s="71"/>
      <c r="K148" s="108"/>
      <c r="L148" s="112"/>
      <c r="M148" s="69"/>
      <c r="N148" s="59"/>
      <c r="O148" s="12"/>
      <c r="P148" s="14"/>
      <c r="Q148" s="14"/>
      <c r="R148" s="57"/>
    </row>
    <row r="149" spans="1:18" ht="13.4" customHeight="1" x14ac:dyDescent="0.3">
      <c r="A149" s="7"/>
      <c r="B149" s="14"/>
      <c r="C149" s="9"/>
      <c r="D149" s="65"/>
      <c r="E149" s="71"/>
      <c r="F149" s="87"/>
      <c r="G149" s="71"/>
      <c r="H149" s="95"/>
      <c r="I149" s="103"/>
      <c r="J149" s="71"/>
      <c r="K149" s="108"/>
      <c r="L149" s="112"/>
      <c r="M149" s="69"/>
      <c r="N149" s="59"/>
      <c r="O149" s="12"/>
      <c r="P149" s="14"/>
      <c r="Q149" s="14"/>
      <c r="R149" s="57"/>
    </row>
    <row r="150" spans="1:18" ht="13.4" customHeight="1" x14ac:dyDescent="0.3">
      <c r="A150" s="7"/>
      <c r="B150" s="14"/>
      <c r="C150" s="9"/>
      <c r="D150" s="65"/>
      <c r="E150" s="71"/>
      <c r="F150" s="87"/>
      <c r="G150" s="71"/>
      <c r="H150" s="95"/>
      <c r="I150" s="103"/>
      <c r="J150" s="71"/>
      <c r="K150" s="108"/>
      <c r="L150" s="112"/>
      <c r="M150" s="69"/>
      <c r="N150" s="59"/>
      <c r="O150" s="12"/>
      <c r="P150" s="14"/>
      <c r="Q150" s="14"/>
      <c r="R150" s="57"/>
    </row>
    <row r="151" spans="1:18" ht="13.4" customHeight="1" x14ac:dyDescent="0.3">
      <c r="A151" s="7"/>
      <c r="B151" s="14"/>
      <c r="C151" s="9"/>
      <c r="D151" s="65" t="s">
        <v>144</v>
      </c>
      <c r="E151" s="66">
        <f>SUM(E148:E150)</f>
        <v>0</v>
      </c>
      <c r="F151" s="87"/>
      <c r="G151" s="66">
        <f>SUM(G148:G150)</f>
        <v>0</v>
      </c>
      <c r="H151" s="95"/>
      <c r="I151" s="103"/>
      <c r="J151" s="66">
        <f>SUM(J148:J150)</f>
        <v>0</v>
      </c>
      <c r="K151" s="108"/>
      <c r="L151" s="112"/>
      <c r="M151" s="69"/>
      <c r="N151" s="59"/>
      <c r="O151" s="12"/>
      <c r="P151" s="14"/>
      <c r="Q151" s="14"/>
      <c r="R151" s="57"/>
    </row>
    <row r="152" spans="1:18" ht="13.4" customHeight="1" x14ac:dyDescent="0.3">
      <c r="A152" s="7" t="s">
        <v>215</v>
      </c>
      <c r="B152" s="14" t="s">
        <v>204</v>
      </c>
      <c r="C152" s="9"/>
      <c r="D152" s="8"/>
      <c r="E152" s="10"/>
      <c r="F152" s="86"/>
      <c r="G152" s="10"/>
      <c r="H152" s="93"/>
      <c r="I152" s="101"/>
      <c r="J152" s="10"/>
      <c r="K152" s="109"/>
      <c r="L152" s="113"/>
      <c r="M152" s="70"/>
      <c r="N152" s="59"/>
      <c r="O152" s="12"/>
      <c r="P152" s="14"/>
      <c r="Q152" s="14"/>
      <c r="R152" s="57"/>
    </row>
    <row r="153" spans="1:18" ht="13.4" customHeight="1" x14ac:dyDescent="0.3">
      <c r="A153" s="7"/>
      <c r="B153" s="14"/>
      <c r="C153" s="9"/>
      <c r="D153" s="8"/>
      <c r="E153" s="10"/>
      <c r="F153" s="86"/>
      <c r="G153" s="10"/>
      <c r="H153" s="93"/>
      <c r="I153" s="101"/>
      <c r="J153" s="10"/>
      <c r="K153" s="109"/>
      <c r="L153" s="113"/>
      <c r="M153" s="70"/>
      <c r="N153" s="59"/>
      <c r="O153" s="12"/>
      <c r="P153" s="14"/>
      <c r="Q153" s="14"/>
      <c r="R153" s="57"/>
    </row>
    <row r="154" spans="1:18" ht="13.4" customHeight="1" x14ac:dyDescent="0.3">
      <c r="A154" s="7"/>
      <c r="B154" s="14"/>
      <c r="C154" s="9"/>
      <c r="D154" s="8"/>
      <c r="E154" s="10"/>
      <c r="F154" s="86"/>
      <c r="G154" s="10"/>
      <c r="H154" s="93"/>
      <c r="I154" s="101"/>
      <c r="J154" s="10"/>
      <c r="K154" s="109"/>
      <c r="L154" s="113"/>
      <c r="M154" s="70"/>
      <c r="N154" s="59"/>
      <c r="O154" s="12"/>
      <c r="P154" s="14"/>
      <c r="Q154" s="14"/>
      <c r="R154" s="57"/>
    </row>
    <row r="155" spans="1:18" ht="13.4" customHeight="1" x14ac:dyDescent="0.3">
      <c r="A155" s="7"/>
      <c r="B155" s="14"/>
      <c r="C155" s="9"/>
      <c r="D155" s="65" t="s">
        <v>144</v>
      </c>
      <c r="E155" s="66">
        <f>SUM(E152:E154)</f>
        <v>0</v>
      </c>
      <c r="F155" s="87"/>
      <c r="G155" s="66">
        <f>SUM(G152:G154)</f>
        <v>0</v>
      </c>
      <c r="H155" s="95"/>
      <c r="I155" s="103"/>
      <c r="J155" s="66">
        <f>SUM(J152:J154)</f>
        <v>0</v>
      </c>
      <c r="K155" s="108"/>
      <c r="L155" s="112"/>
      <c r="M155" s="69"/>
      <c r="N155" s="59"/>
      <c r="O155" s="12"/>
      <c r="P155" s="14"/>
      <c r="Q155" s="14"/>
      <c r="R155" s="57"/>
    </row>
    <row r="156" spans="1:18" ht="13.4" customHeight="1" x14ac:dyDescent="0.3">
      <c r="A156" s="7" t="s">
        <v>216</v>
      </c>
      <c r="B156" s="2" t="s">
        <v>205</v>
      </c>
      <c r="C156" s="9"/>
      <c r="D156" s="8"/>
      <c r="E156" s="10"/>
      <c r="F156" s="86"/>
      <c r="G156" s="10"/>
      <c r="H156" s="93"/>
      <c r="I156" s="101"/>
      <c r="J156" s="10"/>
      <c r="K156" s="109"/>
      <c r="L156" s="113"/>
      <c r="M156" s="70"/>
      <c r="N156" s="59"/>
      <c r="O156" s="12"/>
      <c r="P156" s="14"/>
      <c r="Q156" s="14"/>
      <c r="R156" s="57"/>
    </row>
    <row r="157" spans="1:18" ht="13.4" customHeight="1" x14ac:dyDescent="0.3">
      <c r="A157" s="7"/>
      <c r="B157" s="14"/>
      <c r="C157" s="9"/>
      <c r="D157" s="8"/>
      <c r="E157" s="10"/>
      <c r="F157" s="86"/>
      <c r="G157" s="10"/>
      <c r="H157" s="93"/>
      <c r="I157" s="101"/>
      <c r="J157" s="10"/>
      <c r="K157" s="109"/>
      <c r="L157" s="113"/>
      <c r="M157" s="70"/>
      <c r="N157" s="59"/>
      <c r="O157" s="12"/>
      <c r="P157" s="14"/>
      <c r="Q157" s="14"/>
      <c r="R157" s="57"/>
    </row>
    <row r="158" spans="1:18" ht="13.4" customHeight="1" x14ac:dyDescent="0.3">
      <c r="A158" s="7"/>
      <c r="B158" s="14"/>
      <c r="C158" s="9"/>
      <c r="D158" s="8"/>
      <c r="E158" s="10"/>
      <c r="F158" s="86"/>
      <c r="G158" s="10"/>
      <c r="H158" s="93"/>
      <c r="I158" s="101"/>
      <c r="J158" s="10"/>
      <c r="K158" s="109"/>
      <c r="L158" s="113"/>
      <c r="M158" s="70"/>
      <c r="N158" s="59"/>
      <c r="O158" s="12"/>
      <c r="P158" s="14"/>
      <c r="Q158" s="14"/>
      <c r="R158" s="57"/>
    </row>
    <row r="159" spans="1:18" ht="13.4" customHeight="1" x14ac:dyDescent="0.3">
      <c r="A159" s="63"/>
      <c r="B159" s="14"/>
      <c r="C159" s="9"/>
      <c r="D159" s="65" t="s">
        <v>144</v>
      </c>
      <c r="E159" s="66">
        <f>SUM(E156:E158)</f>
        <v>0</v>
      </c>
      <c r="F159" s="87"/>
      <c r="G159" s="66">
        <f>SUM(G156:G158)</f>
        <v>0</v>
      </c>
      <c r="H159" s="95"/>
      <c r="I159" s="103"/>
      <c r="J159" s="66">
        <f>SUM(J156:J158)</f>
        <v>0</v>
      </c>
      <c r="K159" s="108"/>
      <c r="L159" s="112"/>
      <c r="M159" s="69"/>
      <c r="N159" s="59"/>
      <c r="O159" s="12"/>
      <c r="P159" s="14"/>
      <c r="Q159" s="14"/>
      <c r="R159" s="57"/>
    </row>
    <row r="160" spans="1:18" ht="13.4" customHeight="1" x14ac:dyDescent="0.3">
      <c r="A160" s="7">
        <v>5</v>
      </c>
      <c r="B160" s="3" t="s">
        <v>245</v>
      </c>
      <c r="C160" s="9"/>
      <c r="D160" s="8"/>
      <c r="E160" s="10"/>
      <c r="F160" s="86"/>
      <c r="G160" s="10"/>
      <c r="H160" s="93"/>
      <c r="I160" s="101"/>
      <c r="J160" s="10"/>
      <c r="K160" s="109"/>
      <c r="L160" s="113"/>
      <c r="M160" s="70"/>
      <c r="N160" s="59"/>
      <c r="O160" s="12"/>
      <c r="P160" s="14"/>
      <c r="Q160" s="14"/>
      <c r="R160" s="57"/>
    </row>
    <row r="161" spans="1:18" ht="13.4" customHeight="1" x14ac:dyDescent="0.3">
      <c r="A161" s="7" t="s">
        <v>94</v>
      </c>
      <c r="B161" s="14" t="s">
        <v>64</v>
      </c>
      <c r="C161" s="9"/>
      <c r="D161" s="8"/>
      <c r="E161" s="10"/>
      <c r="F161" s="86"/>
      <c r="G161" s="10"/>
      <c r="H161" s="93"/>
      <c r="I161" s="101"/>
      <c r="J161" s="10"/>
      <c r="K161" s="109"/>
      <c r="L161" s="113"/>
      <c r="M161" s="70"/>
      <c r="N161" s="59"/>
      <c r="O161" s="12"/>
      <c r="P161" s="14"/>
      <c r="Q161" s="14"/>
      <c r="R161" s="57"/>
    </row>
    <row r="162" spans="1:18" ht="13.4" customHeight="1" x14ac:dyDescent="0.3">
      <c r="A162" s="7"/>
      <c r="B162" s="14"/>
      <c r="C162" s="9"/>
      <c r="D162" s="8"/>
      <c r="E162" s="10"/>
      <c r="F162" s="86"/>
      <c r="G162" s="10"/>
      <c r="H162" s="93"/>
      <c r="I162" s="101"/>
      <c r="J162" s="10"/>
      <c r="K162" s="109"/>
      <c r="L162" s="113"/>
      <c r="M162" s="70"/>
      <c r="N162" s="59"/>
      <c r="O162" s="12"/>
      <c r="P162" s="14"/>
      <c r="Q162" s="14"/>
      <c r="R162" s="57"/>
    </row>
    <row r="163" spans="1:18" ht="13.4" customHeight="1" x14ac:dyDescent="0.3">
      <c r="A163" s="7"/>
      <c r="B163" s="14"/>
      <c r="C163" s="9"/>
      <c r="D163" s="8"/>
      <c r="E163" s="10"/>
      <c r="F163" s="86"/>
      <c r="G163" s="10"/>
      <c r="H163" s="93"/>
      <c r="I163" s="101"/>
      <c r="J163" s="10"/>
      <c r="K163" s="109"/>
      <c r="L163" s="113"/>
      <c r="M163" s="70"/>
      <c r="N163" s="59"/>
      <c r="O163" s="12"/>
      <c r="P163" s="14"/>
      <c r="Q163" s="14"/>
      <c r="R163" s="57"/>
    </row>
    <row r="164" spans="1:18" ht="13.4" customHeight="1" x14ac:dyDescent="0.3">
      <c r="A164" s="7"/>
      <c r="B164" s="14"/>
      <c r="C164" s="9"/>
      <c r="D164" s="65" t="s">
        <v>144</v>
      </c>
      <c r="E164" s="66">
        <f>SUM(E161:E163)</f>
        <v>0</v>
      </c>
      <c r="F164" s="87"/>
      <c r="G164" s="66">
        <f>SUM(G161:G163)</f>
        <v>0</v>
      </c>
      <c r="H164" s="95"/>
      <c r="I164" s="103"/>
      <c r="J164" s="66">
        <f>SUM(J161:J163)</f>
        <v>0</v>
      </c>
      <c r="K164" s="108"/>
      <c r="L164" s="112"/>
      <c r="M164" s="69"/>
      <c r="N164" s="59"/>
      <c r="O164" s="12"/>
      <c r="P164" s="14"/>
      <c r="Q164" s="14"/>
      <c r="R164" s="57"/>
    </row>
    <row r="165" spans="1:18" ht="13.4" customHeight="1" x14ac:dyDescent="0.3">
      <c r="A165" s="7" t="s">
        <v>95</v>
      </c>
      <c r="B165" s="14" t="s">
        <v>65</v>
      </c>
      <c r="C165" s="9"/>
      <c r="D165" s="8"/>
      <c r="E165" s="10"/>
      <c r="F165" s="86"/>
      <c r="G165" s="10"/>
      <c r="H165" s="93"/>
      <c r="I165" s="101"/>
      <c r="J165" s="10"/>
      <c r="K165" s="109"/>
      <c r="L165" s="113"/>
      <c r="M165" s="70"/>
      <c r="N165" s="59"/>
      <c r="O165" s="12"/>
      <c r="P165" s="14"/>
      <c r="Q165" s="14"/>
      <c r="R165" s="57"/>
    </row>
    <row r="166" spans="1:18" ht="13.4" customHeight="1" x14ac:dyDescent="0.3">
      <c r="A166" s="7"/>
      <c r="B166" s="14"/>
      <c r="C166" s="9"/>
      <c r="D166" s="8"/>
      <c r="E166" s="10"/>
      <c r="F166" s="86"/>
      <c r="G166" s="10"/>
      <c r="H166" s="93"/>
      <c r="I166" s="101"/>
      <c r="J166" s="10"/>
      <c r="K166" s="109"/>
      <c r="L166" s="113"/>
      <c r="M166" s="70"/>
      <c r="N166" s="59"/>
      <c r="O166" s="12"/>
      <c r="P166" s="14"/>
      <c r="Q166" s="14"/>
      <c r="R166" s="57"/>
    </row>
    <row r="167" spans="1:18" ht="13.4" customHeight="1" x14ac:dyDescent="0.3">
      <c r="A167" s="7"/>
      <c r="B167" s="14"/>
      <c r="C167" s="9"/>
      <c r="D167" s="8"/>
      <c r="E167" s="10"/>
      <c r="F167" s="86"/>
      <c r="G167" s="10"/>
      <c r="H167" s="93"/>
      <c r="I167" s="101"/>
      <c r="J167" s="10"/>
      <c r="K167" s="109"/>
      <c r="L167" s="113"/>
      <c r="M167" s="70"/>
      <c r="N167" s="59"/>
      <c r="O167" s="12"/>
      <c r="P167" s="14"/>
      <c r="Q167" s="14"/>
      <c r="R167" s="57"/>
    </row>
    <row r="168" spans="1:18" ht="13.4" customHeight="1" x14ac:dyDescent="0.3">
      <c r="A168" s="7"/>
      <c r="B168" s="14"/>
      <c r="C168" s="9"/>
      <c r="D168" s="65" t="s">
        <v>144</v>
      </c>
      <c r="E168" s="66">
        <f>SUM(E165:E167)</f>
        <v>0</v>
      </c>
      <c r="F168" s="87"/>
      <c r="G168" s="66">
        <f>SUM(G165:G167)</f>
        <v>0</v>
      </c>
      <c r="H168" s="95"/>
      <c r="I168" s="103"/>
      <c r="J168" s="66">
        <f>SUM(J165:J167)</f>
        <v>0</v>
      </c>
      <c r="K168" s="108"/>
      <c r="L168" s="112"/>
      <c r="M168" s="69"/>
      <c r="N168" s="59"/>
      <c r="O168" s="12"/>
      <c r="P168" s="14"/>
      <c r="Q168" s="14"/>
      <c r="R168" s="57"/>
    </row>
    <row r="169" spans="1:18" ht="13.4" customHeight="1" x14ac:dyDescent="0.3">
      <c r="A169" s="7" t="s">
        <v>96</v>
      </c>
      <c r="B169" s="14" t="s">
        <v>115</v>
      </c>
      <c r="C169" s="9"/>
      <c r="D169" s="8"/>
      <c r="E169" s="10"/>
      <c r="F169" s="86"/>
      <c r="G169" s="10"/>
      <c r="H169" s="93"/>
      <c r="I169" s="101"/>
      <c r="J169" s="10"/>
      <c r="K169" s="109"/>
      <c r="L169" s="113"/>
      <c r="M169" s="70"/>
      <c r="N169" s="59"/>
      <c r="O169" s="12"/>
      <c r="P169" s="14"/>
      <c r="Q169" s="14"/>
      <c r="R169" s="57"/>
    </row>
    <row r="170" spans="1:18" ht="13.4" customHeight="1" x14ac:dyDescent="0.3">
      <c r="A170" s="7"/>
      <c r="B170" s="14"/>
      <c r="C170" s="9"/>
      <c r="D170" s="8"/>
      <c r="E170" s="10"/>
      <c r="F170" s="86"/>
      <c r="G170" s="10"/>
      <c r="H170" s="93"/>
      <c r="I170" s="101"/>
      <c r="J170" s="10"/>
      <c r="K170" s="109"/>
      <c r="L170" s="113"/>
      <c r="M170" s="70"/>
      <c r="N170" s="59"/>
      <c r="O170" s="12"/>
      <c r="P170" s="14"/>
      <c r="Q170" s="14"/>
      <c r="R170" s="57"/>
    </row>
    <row r="171" spans="1:18" ht="13.4" customHeight="1" x14ac:dyDescent="0.3">
      <c r="A171" s="7"/>
      <c r="B171" s="14"/>
      <c r="C171" s="9"/>
      <c r="D171" s="8"/>
      <c r="E171" s="10"/>
      <c r="F171" s="86"/>
      <c r="G171" s="10"/>
      <c r="H171" s="93"/>
      <c r="I171" s="101"/>
      <c r="J171" s="10"/>
      <c r="K171" s="109"/>
      <c r="L171" s="113"/>
      <c r="M171" s="70"/>
      <c r="N171" s="59"/>
      <c r="O171" s="12"/>
      <c r="P171" s="14"/>
      <c r="Q171" s="14"/>
      <c r="R171" s="57"/>
    </row>
    <row r="172" spans="1:18" ht="13.4" customHeight="1" x14ac:dyDescent="0.3">
      <c r="A172" s="7"/>
      <c r="B172" s="14"/>
      <c r="C172" s="9"/>
      <c r="D172" s="65" t="s">
        <v>144</v>
      </c>
      <c r="E172" s="66">
        <f>SUM(E169:E171)</f>
        <v>0</v>
      </c>
      <c r="F172" s="87"/>
      <c r="G172" s="66">
        <f>SUM(G169:G171)</f>
        <v>0</v>
      </c>
      <c r="H172" s="95"/>
      <c r="I172" s="103"/>
      <c r="J172" s="66">
        <f>SUM(J169:J171)</f>
        <v>0</v>
      </c>
      <c r="K172" s="108"/>
      <c r="L172" s="112"/>
      <c r="M172" s="69"/>
      <c r="N172" s="59"/>
      <c r="O172" s="12"/>
      <c r="P172" s="14"/>
      <c r="Q172" s="14"/>
      <c r="R172" s="57"/>
    </row>
    <row r="173" spans="1:18" ht="13.4" customHeight="1" x14ac:dyDescent="0.3">
      <c r="A173" s="7" t="s">
        <v>97</v>
      </c>
      <c r="B173" s="14" t="s">
        <v>114</v>
      </c>
      <c r="C173" s="9"/>
      <c r="D173" s="8"/>
      <c r="E173" s="10"/>
      <c r="F173" s="86"/>
      <c r="G173" s="10"/>
      <c r="H173" s="93"/>
      <c r="I173" s="101"/>
      <c r="J173" s="10"/>
      <c r="K173" s="109"/>
      <c r="L173" s="113"/>
      <c r="M173" s="70"/>
      <c r="N173" s="59"/>
      <c r="O173" s="12"/>
      <c r="P173" s="14"/>
      <c r="Q173" s="14"/>
      <c r="R173" s="57"/>
    </row>
    <row r="174" spans="1:18" ht="13.4" customHeight="1" x14ac:dyDescent="0.3">
      <c r="A174" s="7"/>
      <c r="B174" s="14"/>
      <c r="C174" s="9"/>
      <c r="D174" s="8"/>
      <c r="E174" s="10"/>
      <c r="F174" s="86"/>
      <c r="G174" s="10"/>
      <c r="H174" s="93"/>
      <c r="I174" s="101"/>
      <c r="J174" s="10"/>
      <c r="K174" s="109"/>
      <c r="L174" s="113"/>
      <c r="M174" s="70"/>
      <c r="N174" s="59"/>
      <c r="O174" s="12"/>
      <c r="P174" s="14"/>
      <c r="Q174" s="14"/>
      <c r="R174" s="57"/>
    </row>
    <row r="175" spans="1:18" ht="13.4" customHeight="1" x14ac:dyDescent="0.3">
      <c r="A175" s="7"/>
      <c r="B175" s="14"/>
      <c r="C175" s="9"/>
      <c r="D175" s="8"/>
      <c r="E175" s="10"/>
      <c r="F175" s="86"/>
      <c r="G175" s="10"/>
      <c r="H175" s="93"/>
      <c r="I175" s="101"/>
      <c r="J175" s="10"/>
      <c r="K175" s="109"/>
      <c r="L175" s="113"/>
      <c r="M175" s="70"/>
      <c r="N175" s="59"/>
      <c r="O175" s="12"/>
      <c r="P175" s="14"/>
      <c r="Q175" s="14"/>
      <c r="R175" s="57"/>
    </row>
    <row r="176" spans="1:18" ht="13.4" customHeight="1" x14ac:dyDescent="0.3">
      <c r="A176" s="7"/>
      <c r="B176" s="14"/>
      <c r="C176" s="9"/>
      <c r="D176" s="65" t="s">
        <v>144</v>
      </c>
      <c r="E176" s="66">
        <f>SUM(E173:E175)</f>
        <v>0</v>
      </c>
      <c r="F176" s="87"/>
      <c r="G176" s="66">
        <f>SUM(G173:G175)</f>
        <v>0</v>
      </c>
      <c r="H176" s="95"/>
      <c r="I176" s="103"/>
      <c r="J176" s="66">
        <f>SUM(J173:J175)</f>
        <v>0</v>
      </c>
      <c r="K176" s="108"/>
      <c r="L176" s="112"/>
      <c r="M176" s="69"/>
      <c r="N176" s="59"/>
      <c r="O176" s="12"/>
      <c r="P176" s="14"/>
      <c r="Q176" s="14"/>
      <c r="R176" s="57"/>
    </row>
    <row r="177" spans="1:18" ht="13.4" customHeight="1" x14ac:dyDescent="0.3">
      <c r="A177" s="7" t="s">
        <v>98</v>
      </c>
      <c r="B177" s="14" t="s">
        <v>67</v>
      </c>
      <c r="C177" s="9"/>
      <c r="D177" s="8"/>
      <c r="E177" s="10"/>
      <c r="F177" s="86"/>
      <c r="G177" s="10"/>
      <c r="H177" s="93"/>
      <c r="I177" s="101"/>
      <c r="J177" s="10"/>
      <c r="K177" s="109"/>
      <c r="L177" s="113"/>
      <c r="M177" s="70"/>
      <c r="N177" s="59"/>
      <c r="O177" s="12"/>
      <c r="P177" s="14"/>
      <c r="Q177" s="14"/>
      <c r="R177" s="57"/>
    </row>
    <row r="178" spans="1:18" ht="13.4" customHeight="1" x14ac:dyDescent="0.3">
      <c r="A178" s="7"/>
      <c r="B178" s="14"/>
      <c r="C178" s="9"/>
      <c r="D178" s="8"/>
      <c r="E178" s="10"/>
      <c r="F178" s="86"/>
      <c r="G178" s="10"/>
      <c r="H178" s="93"/>
      <c r="I178" s="101"/>
      <c r="J178" s="10"/>
      <c r="K178" s="109"/>
      <c r="L178" s="113"/>
      <c r="M178" s="70"/>
      <c r="N178" s="59"/>
      <c r="O178" s="12"/>
      <c r="P178" s="14"/>
      <c r="Q178" s="14"/>
      <c r="R178" s="57"/>
    </row>
    <row r="179" spans="1:18" ht="13.4" customHeight="1" x14ac:dyDescent="0.3">
      <c r="A179" s="7"/>
      <c r="B179" s="14"/>
      <c r="C179" s="9"/>
      <c r="D179" s="8"/>
      <c r="E179" s="10"/>
      <c r="F179" s="86"/>
      <c r="G179" s="10"/>
      <c r="H179" s="93"/>
      <c r="I179" s="101"/>
      <c r="J179" s="10"/>
      <c r="K179" s="109"/>
      <c r="L179" s="113"/>
      <c r="M179" s="70"/>
      <c r="N179" s="59"/>
      <c r="O179" s="12"/>
      <c r="P179" s="14"/>
      <c r="Q179" s="14"/>
      <c r="R179" s="57"/>
    </row>
    <row r="180" spans="1:18" ht="13.4" customHeight="1" x14ac:dyDescent="0.3">
      <c r="A180" s="7"/>
      <c r="B180" s="14"/>
      <c r="C180" s="9"/>
      <c r="D180" s="65" t="s">
        <v>144</v>
      </c>
      <c r="E180" s="66">
        <f>SUM(E177:E179)</f>
        <v>0</v>
      </c>
      <c r="F180" s="87"/>
      <c r="G180" s="66">
        <f>SUM(G177:G179)</f>
        <v>0</v>
      </c>
      <c r="H180" s="95"/>
      <c r="I180" s="103"/>
      <c r="J180" s="66">
        <f>SUM(J177:J179)</f>
        <v>0</v>
      </c>
      <c r="K180" s="108"/>
      <c r="L180" s="112"/>
      <c r="M180" s="69"/>
      <c r="N180" s="59"/>
      <c r="O180" s="12"/>
      <c r="P180" s="14"/>
      <c r="Q180" s="14"/>
      <c r="R180" s="57"/>
    </row>
    <row r="181" spans="1:18" ht="12.75" customHeight="1" x14ac:dyDescent="0.3">
      <c r="A181" s="7" t="s">
        <v>99</v>
      </c>
      <c r="B181" s="14" t="s">
        <v>108</v>
      </c>
      <c r="C181" s="9"/>
      <c r="D181" s="8"/>
      <c r="E181" s="10"/>
      <c r="F181" s="86"/>
      <c r="G181" s="10"/>
      <c r="H181" s="93"/>
      <c r="I181" s="101"/>
      <c r="J181" s="10"/>
      <c r="K181" s="109"/>
      <c r="L181" s="113"/>
      <c r="M181" s="70"/>
      <c r="N181" s="59"/>
      <c r="O181" s="12"/>
      <c r="P181" s="14"/>
      <c r="Q181" s="14"/>
      <c r="R181" s="57"/>
    </row>
    <row r="182" spans="1:18" ht="12.75" customHeight="1" x14ac:dyDescent="0.3">
      <c r="A182" s="7"/>
      <c r="B182" s="14"/>
      <c r="C182" s="9"/>
      <c r="D182" s="8"/>
      <c r="E182" s="10"/>
      <c r="F182" s="86"/>
      <c r="G182" s="10"/>
      <c r="H182" s="93"/>
      <c r="I182" s="101"/>
      <c r="J182" s="10"/>
      <c r="K182" s="109"/>
      <c r="L182" s="113"/>
      <c r="M182" s="70"/>
      <c r="N182" s="59"/>
      <c r="O182" s="12"/>
      <c r="P182" s="14"/>
      <c r="Q182" s="14"/>
      <c r="R182" s="57"/>
    </row>
    <row r="183" spans="1:18" ht="12.75" customHeight="1" x14ac:dyDescent="0.3">
      <c r="A183" s="7"/>
      <c r="B183" s="14"/>
      <c r="C183" s="9"/>
      <c r="D183" s="8"/>
      <c r="E183" s="10"/>
      <c r="F183" s="86"/>
      <c r="G183" s="10"/>
      <c r="H183" s="93"/>
      <c r="I183" s="101"/>
      <c r="J183" s="10"/>
      <c r="K183" s="109"/>
      <c r="L183" s="113"/>
      <c r="M183" s="70"/>
      <c r="N183" s="59"/>
      <c r="O183" s="12"/>
      <c r="P183" s="14"/>
      <c r="Q183" s="14"/>
      <c r="R183" s="57"/>
    </row>
    <row r="184" spans="1:18" ht="12.75" customHeight="1" x14ac:dyDescent="0.3">
      <c r="A184" s="7"/>
      <c r="B184" s="14"/>
      <c r="C184" s="9"/>
      <c r="D184" s="65" t="s">
        <v>144</v>
      </c>
      <c r="E184" s="66">
        <f>SUM(E181:E183)</f>
        <v>0</v>
      </c>
      <c r="F184" s="87"/>
      <c r="G184" s="66">
        <f>SUM(G181:G183)</f>
        <v>0</v>
      </c>
      <c r="H184" s="95"/>
      <c r="I184" s="103"/>
      <c r="J184" s="66">
        <f>SUM(J181:J183)</f>
        <v>0</v>
      </c>
      <c r="K184" s="108"/>
      <c r="L184" s="112"/>
      <c r="M184" s="69"/>
      <c r="N184" s="59"/>
      <c r="O184" s="12"/>
      <c r="P184" s="14"/>
      <c r="Q184" s="14"/>
      <c r="R184" s="57"/>
    </row>
    <row r="185" spans="1:18" ht="13.4" customHeight="1" x14ac:dyDescent="0.3">
      <c r="A185" s="7" t="s">
        <v>100</v>
      </c>
      <c r="B185" s="14" t="s">
        <v>68</v>
      </c>
      <c r="C185" s="9"/>
      <c r="D185" s="8"/>
      <c r="E185" s="10"/>
      <c r="F185" s="86"/>
      <c r="G185" s="10"/>
      <c r="H185" s="93"/>
      <c r="I185" s="101"/>
      <c r="J185" s="10"/>
      <c r="K185" s="109"/>
      <c r="L185" s="113"/>
      <c r="M185" s="70"/>
      <c r="N185" s="59"/>
      <c r="O185" s="12"/>
      <c r="P185" s="14"/>
      <c r="Q185" s="14"/>
      <c r="R185" s="57"/>
    </row>
    <row r="186" spans="1:18" ht="13.4" customHeight="1" x14ac:dyDescent="0.3">
      <c r="A186" s="7"/>
      <c r="B186" s="14"/>
      <c r="C186" s="9"/>
      <c r="D186" s="8"/>
      <c r="E186" s="10"/>
      <c r="F186" s="86"/>
      <c r="G186" s="10"/>
      <c r="H186" s="93"/>
      <c r="I186" s="101"/>
      <c r="J186" s="10"/>
      <c r="K186" s="109"/>
      <c r="L186" s="113"/>
      <c r="M186" s="70"/>
      <c r="N186" s="59"/>
      <c r="O186" s="12"/>
      <c r="P186" s="14"/>
      <c r="Q186" s="14"/>
      <c r="R186" s="57"/>
    </row>
    <row r="187" spans="1:18" ht="13.4" customHeight="1" x14ac:dyDescent="0.3">
      <c r="A187" s="7"/>
      <c r="B187" s="14"/>
      <c r="C187" s="9"/>
      <c r="D187" s="8"/>
      <c r="E187" s="10"/>
      <c r="F187" s="86"/>
      <c r="G187" s="10"/>
      <c r="H187" s="93"/>
      <c r="I187" s="101"/>
      <c r="J187" s="10"/>
      <c r="K187" s="109"/>
      <c r="L187" s="113"/>
      <c r="M187" s="70"/>
      <c r="N187" s="59"/>
      <c r="O187" s="12"/>
      <c r="P187" s="14"/>
      <c r="Q187" s="14"/>
      <c r="R187" s="57"/>
    </row>
    <row r="188" spans="1:18" ht="13.4" customHeight="1" x14ac:dyDescent="0.3">
      <c r="A188" s="63"/>
      <c r="B188" s="14"/>
      <c r="C188" s="9"/>
      <c r="D188" s="65" t="s">
        <v>144</v>
      </c>
      <c r="E188" s="66">
        <f>SUM(E185:E187)</f>
        <v>0</v>
      </c>
      <c r="F188" s="87"/>
      <c r="G188" s="66">
        <f>SUM(G185:G187)</f>
        <v>0</v>
      </c>
      <c r="H188" s="95"/>
      <c r="I188" s="103"/>
      <c r="J188" s="66">
        <f>SUM(J185:J187)</f>
        <v>0</v>
      </c>
      <c r="K188" s="108"/>
      <c r="L188" s="112"/>
      <c r="M188" s="69"/>
      <c r="N188" s="59"/>
      <c r="O188" s="12"/>
      <c r="P188" s="14"/>
      <c r="Q188" s="14"/>
      <c r="R188" s="57"/>
    </row>
    <row r="189" spans="1:18" ht="13.4" customHeight="1" x14ac:dyDescent="0.3">
      <c r="A189" s="7">
        <v>6</v>
      </c>
      <c r="B189" s="3" t="s">
        <v>69</v>
      </c>
      <c r="C189" s="9"/>
      <c r="D189" s="8"/>
      <c r="E189" s="10"/>
      <c r="F189" s="86"/>
      <c r="G189" s="10"/>
      <c r="H189" s="93"/>
      <c r="I189" s="101"/>
      <c r="J189" s="10"/>
      <c r="K189" s="109"/>
      <c r="L189" s="113"/>
      <c r="M189" s="70"/>
      <c r="N189" s="59"/>
      <c r="O189" s="12"/>
      <c r="P189" s="14"/>
      <c r="Q189" s="14"/>
      <c r="R189" s="57"/>
    </row>
    <row r="190" spans="1:18" ht="13.4" customHeight="1" x14ac:dyDescent="0.3">
      <c r="A190" s="7" t="s">
        <v>14</v>
      </c>
      <c r="B190" s="14" t="s">
        <v>70</v>
      </c>
      <c r="C190" s="9"/>
      <c r="D190" s="8"/>
      <c r="E190" s="10"/>
      <c r="F190" s="86"/>
      <c r="G190" s="10"/>
      <c r="H190" s="93"/>
      <c r="I190" s="101"/>
      <c r="J190" s="10"/>
      <c r="K190" s="109"/>
      <c r="L190" s="113"/>
      <c r="M190" s="70"/>
      <c r="N190" s="59"/>
      <c r="O190" s="12"/>
      <c r="P190" s="14"/>
      <c r="Q190" s="14"/>
      <c r="R190" s="57"/>
    </row>
    <row r="191" spans="1:18" ht="13.4" customHeight="1" x14ac:dyDescent="0.3">
      <c r="A191" s="7"/>
      <c r="B191" s="14"/>
      <c r="C191" s="9"/>
      <c r="D191" s="8"/>
      <c r="E191" s="10"/>
      <c r="F191" s="86"/>
      <c r="G191" s="10"/>
      <c r="H191" s="93"/>
      <c r="I191" s="101"/>
      <c r="J191" s="10"/>
      <c r="K191" s="109"/>
      <c r="L191" s="113"/>
      <c r="M191" s="70"/>
      <c r="N191" s="59"/>
      <c r="O191" s="12"/>
      <c r="P191" s="14"/>
      <c r="Q191" s="14"/>
      <c r="R191" s="57"/>
    </row>
    <row r="192" spans="1:18" ht="13.4" customHeight="1" x14ac:dyDescent="0.3">
      <c r="A192" s="7"/>
      <c r="B192" s="14"/>
      <c r="C192" s="9"/>
      <c r="D192" s="8"/>
      <c r="E192" s="10"/>
      <c r="F192" s="86"/>
      <c r="G192" s="10"/>
      <c r="H192" s="93"/>
      <c r="I192" s="101"/>
      <c r="J192" s="10"/>
      <c r="K192" s="109"/>
      <c r="L192" s="113"/>
      <c r="M192" s="70"/>
      <c r="N192" s="59"/>
      <c r="O192" s="12"/>
      <c r="P192" s="14"/>
      <c r="Q192" s="14"/>
      <c r="R192" s="57"/>
    </row>
    <row r="193" spans="1:18" ht="13.4" customHeight="1" x14ac:dyDescent="0.3">
      <c r="A193" s="7"/>
      <c r="B193" s="14"/>
      <c r="C193" s="9"/>
      <c r="D193" s="65" t="s">
        <v>144</v>
      </c>
      <c r="E193" s="66">
        <f>SUM(E190:E192)</f>
        <v>0</v>
      </c>
      <c r="F193" s="87"/>
      <c r="G193" s="66">
        <f>SUM(G190:G192)</f>
        <v>0</v>
      </c>
      <c r="H193" s="95"/>
      <c r="I193" s="103"/>
      <c r="J193" s="66">
        <f>SUM(J190:J192)</f>
        <v>0</v>
      </c>
      <c r="K193" s="108"/>
      <c r="L193" s="112"/>
      <c r="M193" s="69"/>
      <c r="N193" s="59"/>
      <c r="O193" s="12"/>
      <c r="P193" s="14"/>
      <c r="Q193" s="14"/>
      <c r="R193" s="57"/>
    </row>
    <row r="194" spans="1:18" ht="13.4" customHeight="1" x14ac:dyDescent="0.3">
      <c r="A194" s="7" t="s">
        <v>20</v>
      </c>
      <c r="B194" s="14" t="s">
        <v>71</v>
      </c>
      <c r="C194" s="9"/>
      <c r="D194" s="8"/>
      <c r="E194" s="10"/>
      <c r="F194" s="86"/>
      <c r="G194" s="10"/>
      <c r="H194" s="93"/>
      <c r="I194" s="101"/>
      <c r="J194" s="10"/>
      <c r="K194" s="109"/>
      <c r="L194" s="113"/>
      <c r="M194" s="70"/>
      <c r="N194" s="59"/>
      <c r="O194" s="12"/>
      <c r="P194" s="14"/>
      <c r="Q194" s="14"/>
      <c r="R194" s="57"/>
    </row>
    <row r="195" spans="1:18" ht="13.4" customHeight="1" x14ac:dyDescent="0.3">
      <c r="A195" s="7"/>
      <c r="B195" s="14"/>
      <c r="C195" s="9"/>
      <c r="D195" s="8"/>
      <c r="E195" s="10"/>
      <c r="F195" s="86"/>
      <c r="G195" s="10"/>
      <c r="H195" s="93"/>
      <c r="I195" s="101"/>
      <c r="J195" s="10"/>
      <c r="K195" s="109"/>
      <c r="L195" s="113"/>
      <c r="M195" s="70"/>
      <c r="N195" s="59"/>
      <c r="O195" s="12"/>
      <c r="P195" s="14"/>
      <c r="Q195" s="14"/>
      <c r="R195" s="57"/>
    </row>
    <row r="196" spans="1:18" ht="13.4" customHeight="1" x14ac:dyDescent="0.3">
      <c r="A196" s="7"/>
      <c r="B196" s="14"/>
      <c r="C196" s="9"/>
      <c r="D196" s="8"/>
      <c r="E196" s="10"/>
      <c r="F196" s="86"/>
      <c r="G196" s="10"/>
      <c r="H196" s="93"/>
      <c r="I196" s="101"/>
      <c r="J196" s="10"/>
      <c r="K196" s="109"/>
      <c r="L196" s="113"/>
      <c r="M196" s="70"/>
      <c r="N196" s="59"/>
      <c r="O196" s="12"/>
      <c r="P196" s="14"/>
      <c r="Q196" s="14"/>
      <c r="R196" s="57"/>
    </row>
    <row r="197" spans="1:18" ht="13.4" customHeight="1" x14ac:dyDescent="0.3">
      <c r="A197" s="7"/>
      <c r="B197" s="14"/>
      <c r="C197" s="9"/>
      <c r="D197" s="65" t="s">
        <v>144</v>
      </c>
      <c r="E197" s="66">
        <f>SUM(E194:E196)</f>
        <v>0</v>
      </c>
      <c r="F197" s="87"/>
      <c r="G197" s="66">
        <f>SUM(G194:G196)</f>
        <v>0</v>
      </c>
      <c r="H197" s="95"/>
      <c r="I197" s="103"/>
      <c r="J197" s="66">
        <f>SUM(J194:J196)</f>
        <v>0</v>
      </c>
      <c r="K197" s="108"/>
      <c r="L197" s="112"/>
      <c r="M197" s="69"/>
      <c r="N197" s="59"/>
      <c r="O197" s="12"/>
      <c r="P197" s="14"/>
      <c r="Q197" s="14"/>
      <c r="R197" s="57"/>
    </row>
    <row r="198" spans="1:18" ht="13.4" customHeight="1" x14ac:dyDescent="0.3">
      <c r="A198" s="7" t="s">
        <v>54</v>
      </c>
      <c r="B198" s="14" t="s">
        <v>72</v>
      </c>
      <c r="C198" s="9"/>
      <c r="D198" s="8"/>
      <c r="E198" s="10"/>
      <c r="F198" s="86"/>
      <c r="G198" s="10"/>
      <c r="H198" s="93"/>
      <c r="I198" s="101"/>
      <c r="J198" s="10"/>
      <c r="K198" s="109"/>
      <c r="L198" s="113"/>
      <c r="M198" s="70"/>
      <c r="N198" s="59"/>
      <c r="O198" s="12"/>
      <c r="P198" s="14"/>
      <c r="Q198" s="14"/>
      <c r="R198" s="57"/>
    </row>
    <row r="199" spans="1:18" ht="13.4" customHeight="1" x14ac:dyDescent="0.3">
      <c r="A199" s="7"/>
      <c r="B199" s="14"/>
      <c r="C199" s="9"/>
      <c r="D199" s="8"/>
      <c r="E199" s="10"/>
      <c r="F199" s="86"/>
      <c r="G199" s="10"/>
      <c r="H199" s="93"/>
      <c r="I199" s="101"/>
      <c r="J199" s="10"/>
      <c r="K199" s="109"/>
      <c r="L199" s="113"/>
      <c r="M199" s="70"/>
      <c r="N199" s="59"/>
      <c r="O199" s="12"/>
      <c r="P199" s="14"/>
      <c r="Q199" s="14"/>
      <c r="R199" s="57"/>
    </row>
    <row r="200" spans="1:18" ht="13.4" customHeight="1" x14ac:dyDescent="0.3">
      <c r="A200" s="7"/>
      <c r="B200" s="14"/>
      <c r="C200" s="9"/>
      <c r="D200" s="8"/>
      <c r="E200" s="10"/>
      <c r="F200" s="86"/>
      <c r="G200" s="10"/>
      <c r="H200" s="93"/>
      <c r="I200" s="101"/>
      <c r="J200" s="10"/>
      <c r="K200" s="109"/>
      <c r="L200" s="113"/>
      <c r="M200" s="70"/>
      <c r="N200" s="59"/>
      <c r="O200" s="12"/>
      <c r="P200" s="14"/>
      <c r="Q200" s="14"/>
      <c r="R200" s="57"/>
    </row>
    <row r="201" spans="1:18" ht="13.4" customHeight="1" x14ac:dyDescent="0.3">
      <c r="A201" s="7"/>
      <c r="B201" s="14"/>
      <c r="C201" s="9"/>
      <c r="D201" s="65" t="s">
        <v>144</v>
      </c>
      <c r="E201" s="66">
        <f>SUM(E198:E200)</f>
        <v>0</v>
      </c>
      <c r="F201" s="87"/>
      <c r="G201" s="66">
        <f>SUM(G198:G200)</f>
        <v>0</v>
      </c>
      <c r="H201" s="95"/>
      <c r="I201" s="103"/>
      <c r="J201" s="66">
        <f>SUM(J198:J200)</f>
        <v>0</v>
      </c>
      <c r="K201" s="108"/>
      <c r="L201" s="112"/>
      <c r="M201" s="69"/>
      <c r="N201" s="59"/>
      <c r="O201" s="12"/>
      <c r="P201" s="14"/>
      <c r="Q201" s="14"/>
      <c r="R201" s="57"/>
    </row>
    <row r="202" spans="1:18" ht="13.4" customHeight="1" x14ac:dyDescent="0.3">
      <c r="A202" s="7" t="s">
        <v>56</v>
      </c>
      <c r="B202" s="14" t="s">
        <v>73</v>
      </c>
      <c r="C202" s="9"/>
      <c r="D202" s="8"/>
      <c r="E202" s="10"/>
      <c r="F202" s="86"/>
      <c r="G202" s="10"/>
      <c r="H202" s="93"/>
      <c r="I202" s="101"/>
      <c r="J202" s="10"/>
      <c r="K202" s="109"/>
      <c r="L202" s="113"/>
      <c r="M202" s="70"/>
      <c r="N202" s="59"/>
      <c r="O202" s="12"/>
      <c r="P202" s="14"/>
      <c r="Q202" s="14"/>
      <c r="R202" s="57"/>
    </row>
    <row r="203" spans="1:18" ht="13.4" customHeight="1" x14ac:dyDescent="0.3">
      <c r="A203" s="7"/>
      <c r="B203" s="14"/>
      <c r="C203" s="9"/>
      <c r="D203" s="8"/>
      <c r="E203" s="10"/>
      <c r="F203" s="86"/>
      <c r="G203" s="10"/>
      <c r="H203" s="93"/>
      <c r="I203" s="101"/>
      <c r="J203" s="10"/>
      <c r="K203" s="109"/>
      <c r="L203" s="113"/>
      <c r="M203" s="70"/>
      <c r="N203" s="59"/>
      <c r="O203" s="12"/>
      <c r="P203" s="14"/>
      <c r="Q203" s="14"/>
      <c r="R203" s="57"/>
    </row>
    <row r="204" spans="1:18" ht="13.4" customHeight="1" x14ac:dyDescent="0.3">
      <c r="A204" s="7"/>
      <c r="B204" s="14"/>
      <c r="C204" s="9"/>
      <c r="D204" s="8"/>
      <c r="E204" s="10"/>
      <c r="F204" s="86"/>
      <c r="G204" s="10"/>
      <c r="H204" s="93"/>
      <c r="I204" s="101"/>
      <c r="J204" s="10"/>
      <c r="K204" s="109"/>
      <c r="L204" s="113"/>
      <c r="M204" s="70"/>
      <c r="N204" s="59"/>
      <c r="O204" s="12"/>
      <c r="P204" s="14"/>
      <c r="Q204" s="14"/>
      <c r="R204" s="57"/>
    </row>
    <row r="205" spans="1:18" ht="13.4" customHeight="1" x14ac:dyDescent="0.3">
      <c r="A205" s="7"/>
      <c r="B205" s="14"/>
      <c r="C205" s="9"/>
      <c r="D205" s="65" t="s">
        <v>144</v>
      </c>
      <c r="E205" s="66">
        <f>SUM(E202:E204)</f>
        <v>0</v>
      </c>
      <c r="F205" s="87"/>
      <c r="G205" s="66">
        <f>SUM(G202:G204)</f>
        <v>0</v>
      </c>
      <c r="H205" s="95"/>
      <c r="I205" s="103"/>
      <c r="J205" s="66">
        <f>SUM(J202:J204)</f>
        <v>0</v>
      </c>
      <c r="K205" s="108"/>
      <c r="L205" s="112"/>
      <c r="M205" s="69"/>
      <c r="N205" s="59"/>
      <c r="O205" s="12"/>
      <c r="P205" s="14"/>
      <c r="Q205" s="14"/>
      <c r="R205" s="57"/>
    </row>
    <row r="206" spans="1:18" ht="13.4" customHeight="1" x14ac:dyDescent="0.3">
      <c r="A206" s="7" t="s">
        <v>57</v>
      </c>
      <c r="B206" s="14" t="s">
        <v>74</v>
      </c>
      <c r="C206" s="9"/>
      <c r="D206" s="8"/>
      <c r="E206" s="10"/>
      <c r="F206" s="86"/>
      <c r="G206" s="10"/>
      <c r="H206" s="93"/>
      <c r="I206" s="101"/>
      <c r="J206" s="10"/>
      <c r="K206" s="109"/>
      <c r="L206" s="113"/>
      <c r="M206" s="70"/>
      <c r="N206" s="59"/>
      <c r="O206" s="12"/>
      <c r="P206" s="14"/>
      <c r="Q206" s="14"/>
      <c r="R206" s="57"/>
    </row>
    <row r="207" spans="1:18" ht="13.4" customHeight="1" x14ac:dyDescent="0.3">
      <c r="A207" s="7"/>
      <c r="B207" s="14"/>
      <c r="C207" s="9"/>
      <c r="D207" s="8"/>
      <c r="E207" s="10"/>
      <c r="F207" s="86"/>
      <c r="G207" s="10"/>
      <c r="H207" s="93"/>
      <c r="I207" s="101"/>
      <c r="J207" s="10"/>
      <c r="K207" s="109"/>
      <c r="L207" s="113"/>
      <c r="M207" s="70"/>
      <c r="N207" s="59"/>
      <c r="O207" s="12"/>
      <c r="P207" s="14"/>
      <c r="Q207" s="14"/>
      <c r="R207" s="57"/>
    </row>
    <row r="208" spans="1:18" ht="13.4" customHeight="1" x14ac:dyDescent="0.3">
      <c r="A208" s="7"/>
      <c r="B208" s="14"/>
      <c r="C208" s="9"/>
      <c r="D208" s="8"/>
      <c r="E208" s="10"/>
      <c r="F208" s="86"/>
      <c r="G208" s="10"/>
      <c r="H208" s="93"/>
      <c r="I208" s="101"/>
      <c r="J208" s="10"/>
      <c r="K208" s="109"/>
      <c r="L208" s="113"/>
      <c r="M208" s="70"/>
      <c r="N208" s="59"/>
      <c r="O208" s="12"/>
      <c r="P208" s="14"/>
      <c r="Q208" s="14"/>
      <c r="R208" s="57"/>
    </row>
    <row r="209" spans="1:18" ht="13.4" customHeight="1" x14ac:dyDescent="0.3">
      <c r="A209" s="7"/>
      <c r="B209" s="14"/>
      <c r="C209" s="9"/>
      <c r="D209" s="65" t="s">
        <v>144</v>
      </c>
      <c r="E209" s="66">
        <f>SUM(E206:E208)</f>
        <v>0</v>
      </c>
      <c r="F209" s="87"/>
      <c r="G209" s="66">
        <f>SUM(G206:G208)</f>
        <v>0</v>
      </c>
      <c r="H209" s="95"/>
      <c r="I209" s="103"/>
      <c r="J209" s="66">
        <f>SUM(J206:J208)</f>
        <v>0</v>
      </c>
      <c r="K209" s="108"/>
      <c r="L209" s="112"/>
      <c r="M209" s="69"/>
      <c r="N209" s="59"/>
      <c r="O209" s="12"/>
      <c r="P209" s="14"/>
      <c r="Q209" s="14"/>
      <c r="R209" s="57"/>
    </row>
    <row r="210" spans="1:18" ht="12.75" customHeight="1" x14ac:dyDescent="0.3">
      <c r="A210" s="63" t="s">
        <v>58</v>
      </c>
      <c r="B210" s="14" t="s">
        <v>75</v>
      </c>
      <c r="C210" s="9"/>
      <c r="D210" s="8"/>
      <c r="E210" s="10"/>
      <c r="F210" s="86"/>
      <c r="G210" s="10"/>
      <c r="H210" s="93"/>
      <c r="I210" s="101"/>
      <c r="J210" s="10"/>
      <c r="K210" s="109"/>
      <c r="L210" s="113"/>
      <c r="M210" s="70"/>
      <c r="N210" s="59"/>
      <c r="O210" s="12"/>
      <c r="P210" s="14"/>
      <c r="Q210" s="14"/>
      <c r="R210" s="57"/>
    </row>
    <row r="211" spans="1:18" ht="12.75" customHeight="1" x14ac:dyDescent="0.3">
      <c r="A211" s="63"/>
      <c r="B211" s="14"/>
      <c r="C211" s="9"/>
      <c r="D211" s="8"/>
      <c r="E211" s="10"/>
      <c r="F211" s="86"/>
      <c r="G211" s="10"/>
      <c r="H211" s="93"/>
      <c r="I211" s="101"/>
      <c r="J211" s="10"/>
      <c r="K211" s="109"/>
      <c r="L211" s="113"/>
      <c r="M211" s="70"/>
      <c r="N211" s="59"/>
      <c r="O211" s="12"/>
      <c r="P211" s="14"/>
      <c r="Q211" s="14"/>
      <c r="R211" s="57"/>
    </row>
    <row r="212" spans="1:18" ht="12.75" customHeight="1" x14ac:dyDescent="0.3">
      <c r="A212" s="63"/>
      <c r="B212" s="14"/>
      <c r="C212" s="9"/>
      <c r="D212" s="8"/>
      <c r="E212" s="10"/>
      <c r="F212" s="86"/>
      <c r="G212" s="10"/>
      <c r="H212" s="93"/>
      <c r="I212" s="101"/>
      <c r="J212" s="10"/>
      <c r="K212" s="109"/>
      <c r="L212" s="113"/>
      <c r="M212" s="70"/>
      <c r="N212" s="59"/>
      <c r="O212" s="12"/>
      <c r="P212" s="14"/>
      <c r="Q212" s="14"/>
      <c r="R212" s="57"/>
    </row>
    <row r="213" spans="1:18" ht="12.75" customHeight="1" x14ac:dyDescent="0.3">
      <c r="A213" s="63"/>
      <c r="B213" s="14"/>
      <c r="C213" s="9"/>
      <c r="D213" s="65" t="s">
        <v>144</v>
      </c>
      <c r="E213" s="66">
        <f>SUM(E210:E212)</f>
        <v>0</v>
      </c>
      <c r="F213" s="87"/>
      <c r="G213" s="66">
        <f>SUM(G210:G212)</f>
        <v>0</v>
      </c>
      <c r="H213" s="95"/>
      <c r="I213" s="103"/>
      <c r="J213" s="66">
        <f>SUM(J210:J212)</f>
        <v>0</v>
      </c>
      <c r="K213" s="108"/>
      <c r="L213" s="112"/>
      <c r="M213" s="69"/>
      <c r="N213" s="59"/>
      <c r="O213" s="12"/>
      <c r="P213" s="14"/>
      <c r="Q213" s="14"/>
      <c r="R213" s="57"/>
    </row>
    <row r="214" spans="1:18" ht="13.4" customHeight="1" x14ac:dyDescent="0.3">
      <c r="A214" s="63" t="s">
        <v>137</v>
      </c>
      <c r="B214" s="14" t="s">
        <v>76</v>
      </c>
      <c r="C214" s="9"/>
      <c r="D214" s="8"/>
      <c r="E214" s="10"/>
      <c r="F214" s="86"/>
      <c r="G214" s="10"/>
      <c r="H214" s="93"/>
      <c r="I214" s="101"/>
      <c r="J214" s="10"/>
      <c r="K214" s="109"/>
      <c r="L214" s="113"/>
      <c r="M214" s="70"/>
      <c r="N214" s="59"/>
      <c r="O214" s="12"/>
      <c r="P214" s="14"/>
      <c r="Q214" s="14"/>
      <c r="R214" s="57"/>
    </row>
    <row r="215" spans="1:18" ht="13.4" customHeight="1" x14ac:dyDescent="0.3">
      <c r="A215" s="63"/>
      <c r="B215" s="14"/>
      <c r="C215" s="9"/>
      <c r="D215" s="8"/>
      <c r="E215" s="10"/>
      <c r="F215" s="86"/>
      <c r="G215" s="10"/>
      <c r="H215" s="93"/>
      <c r="I215" s="101"/>
      <c r="J215" s="10"/>
      <c r="K215" s="109"/>
      <c r="L215" s="113"/>
      <c r="M215" s="70"/>
      <c r="N215" s="59"/>
      <c r="O215" s="12"/>
      <c r="P215" s="14"/>
      <c r="Q215" s="14"/>
      <c r="R215" s="57"/>
    </row>
    <row r="216" spans="1:18" ht="13.4" customHeight="1" x14ac:dyDescent="0.3">
      <c r="A216" s="63"/>
      <c r="B216" s="14"/>
      <c r="C216" s="9"/>
      <c r="D216" s="8"/>
      <c r="E216" s="10"/>
      <c r="F216" s="86"/>
      <c r="G216" s="10"/>
      <c r="H216" s="93"/>
      <c r="I216" s="101"/>
      <c r="J216" s="10"/>
      <c r="K216" s="109"/>
      <c r="L216" s="113"/>
      <c r="M216" s="70"/>
      <c r="N216" s="59"/>
      <c r="O216" s="12"/>
      <c r="P216" s="14"/>
      <c r="Q216" s="14"/>
      <c r="R216" s="57"/>
    </row>
    <row r="217" spans="1:18" ht="13.4" customHeight="1" x14ac:dyDescent="0.3">
      <c r="A217" s="63"/>
      <c r="B217" s="14"/>
      <c r="C217" s="9"/>
      <c r="D217" s="65" t="s">
        <v>144</v>
      </c>
      <c r="E217" s="66">
        <f>SUM(E214:E216)</f>
        <v>0</v>
      </c>
      <c r="F217" s="87"/>
      <c r="G217" s="66">
        <f>SUM(G214:G216)</f>
        <v>0</v>
      </c>
      <c r="H217" s="95"/>
      <c r="I217" s="103"/>
      <c r="J217" s="66">
        <f>SUM(J214:J216)</f>
        <v>0</v>
      </c>
      <c r="K217" s="108"/>
      <c r="L217" s="112"/>
      <c r="M217" s="69"/>
      <c r="N217" s="59"/>
      <c r="O217" s="12"/>
      <c r="P217" s="14"/>
      <c r="Q217" s="14"/>
      <c r="R217" s="57"/>
    </row>
    <row r="218" spans="1:18" ht="13.4" customHeight="1" x14ac:dyDescent="0.3">
      <c r="A218" s="63" t="s">
        <v>61</v>
      </c>
      <c r="B218" s="14" t="s">
        <v>66</v>
      </c>
      <c r="C218" s="9"/>
      <c r="D218" s="8"/>
      <c r="E218" s="10"/>
      <c r="F218" s="86"/>
      <c r="G218" s="10"/>
      <c r="H218" s="93"/>
      <c r="I218" s="101"/>
      <c r="J218" s="10"/>
      <c r="K218" s="109"/>
      <c r="L218" s="113"/>
      <c r="M218" s="70"/>
      <c r="N218" s="59"/>
      <c r="O218" s="12"/>
      <c r="P218" s="14"/>
      <c r="Q218" s="14"/>
      <c r="R218" s="57"/>
    </row>
    <row r="219" spans="1:18" ht="13.4" customHeight="1" x14ac:dyDescent="0.3">
      <c r="A219" s="63"/>
      <c r="B219" s="14"/>
      <c r="C219" s="9"/>
      <c r="D219" s="8"/>
      <c r="E219" s="10"/>
      <c r="F219" s="86"/>
      <c r="G219" s="10"/>
      <c r="H219" s="93"/>
      <c r="I219" s="101"/>
      <c r="J219" s="10"/>
      <c r="K219" s="109"/>
      <c r="L219" s="113"/>
      <c r="M219" s="70"/>
      <c r="N219" s="59"/>
      <c r="O219" s="12"/>
      <c r="P219" s="14"/>
      <c r="Q219" s="14"/>
      <c r="R219" s="57"/>
    </row>
    <row r="220" spans="1:18" ht="13.4" customHeight="1" x14ac:dyDescent="0.3">
      <c r="A220" s="63"/>
      <c r="B220" s="14"/>
      <c r="C220" s="9"/>
      <c r="D220" s="65" t="s">
        <v>144</v>
      </c>
      <c r="E220" s="66">
        <f>SUM(E218:E219)</f>
        <v>0</v>
      </c>
      <c r="F220" s="87"/>
      <c r="G220" s="66">
        <f>SUM(G218:G219)</f>
        <v>0</v>
      </c>
      <c r="H220" s="95"/>
      <c r="I220" s="103"/>
      <c r="J220" s="66">
        <f>SUM(J218:J219)</f>
        <v>0</v>
      </c>
      <c r="K220" s="108"/>
      <c r="L220" s="112"/>
      <c r="M220" s="69"/>
      <c r="N220" s="59"/>
      <c r="O220" s="12"/>
      <c r="P220" s="14"/>
      <c r="Q220" s="14"/>
      <c r="R220" s="57"/>
    </row>
    <row r="221" spans="1:18" ht="13.4" customHeight="1" x14ac:dyDescent="0.3">
      <c r="A221" s="7" t="s">
        <v>138</v>
      </c>
      <c r="B221" s="2" t="s">
        <v>205</v>
      </c>
      <c r="C221" s="9"/>
      <c r="D221" s="8"/>
      <c r="E221" s="10"/>
      <c r="F221" s="86"/>
      <c r="G221" s="10"/>
      <c r="H221" s="93"/>
      <c r="I221" s="101"/>
      <c r="J221" s="10"/>
      <c r="K221" s="109"/>
      <c r="L221" s="113"/>
      <c r="M221" s="70"/>
      <c r="N221" s="59"/>
      <c r="O221" s="12"/>
      <c r="P221" s="14"/>
      <c r="Q221" s="14"/>
      <c r="R221" s="57"/>
    </row>
    <row r="222" spans="1:18" ht="13.4" customHeight="1" x14ac:dyDescent="0.3">
      <c r="A222" s="7"/>
      <c r="B222" s="14"/>
      <c r="C222" s="9"/>
      <c r="D222" s="8"/>
      <c r="E222" s="10"/>
      <c r="F222" s="86"/>
      <c r="G222" s="10"/>
      <c r="H222" s="93"/>
      <c r="I222" s="101"/>
      <c r="J222" s="10"/>
      <c r="K222" s="109"/>
      <c r="L222" s="113"/>
      <c r="M222" s="70"/>
      <c r="N222" s="59"/>
      <c r="O222" s="12"/>
      <c r="P222" s="14"/>
      <c r="Q222" s="14"/>
      <c r="R222" s="57"/>
    </row>
    <row r="223" spans="1:18" ht="13.4" customHeight="1" x14ac:dyDescent="0.3">
      <c r="A223" s="7"/>
      <c r="B223" s="14"/>
      <c r="C223" s="9"/>
      <c r="D223" s="65" t="s">
        <v>144</v>
      </c>
      <c r="E223" s="66">
        <f>SUM(E221:E222)</f>
        <v>0</v>
      </c>
      <c r="F223" s="87"/>
      <c r="G223" s="66">
        <f>SUM(G221:G222)</f>
        <v>0</v>
      </c>
      <c r="H223" s="95"/>
      <c r="I223" s="103"/>
      <c r="J223" s="66">
        <f>SUM(J221:J222)</f>
        <v>0</v>
      </c>
      <c r="K223" s="108"/>
      <c r="L223" s="112"/>
      <c r="M223" s="69"/>
      <c r="N223" s="59"/>
      <c r="O223" s="12"/>
      <c r="P223" s="14"/>
      <c r="Q223" s="14"/>
      <c r="R223" s="57"/>
    </row>
    <row r="224" spans="1:18" ht="13.4" customHeight="1" x14ac:dyDescent="0.3">
      <c r="A224" s="7">
        <v>7</v>
      </c>
      <c r="B224" s="3" t="s">
        <v>246</v>
      </c>
      <c r="C224" s="9"/>
      <c r="D224" s="8"/>
      <c r="E224" s="10"/>
      <c r="F224" s="86"/>
      <c r="G224" s="10"/>
      <c r="H224" s="93"/>
      <c r="I224" s="101"/>
      <c r="J224" s="10"/>
      <c r="K224" s="109"/>
      <c r="L224" s="113"/>
      <c r="M224" s="70"/>
      <c r="N224" s="59"/>
      <c r="O224" s="12"/>
      <c r="P224" s="14"/>
      <c r="Q224" s="14"/>
      <c r="R224" s="57"/>
    </row>
    <row r="225" spans="1:18" ht="13.4" customHeight="1" x14ac:dyDescent="0.3">
      <c r="A225" s="7" t="s">
        <v>32</v>
      </c>
      <c r="B225" s="14" t="s">
        <v>149</v>
      </c>
      <c r="C225" s="9"/>
      <c r="D225" s="8"/>
      <c r="E225" s="10"/>
      <c r="F225" s="86"/>
      <c r="G225" s="10"/>
      <c r="H225" s="93"/>
      <c r="I225" s="101"/>
      <c r="J225" s="10"/>
      <c r="K225" s="109"/>
      <c r="L225" s="113"/>
      <c r="M225" s="70"/>
      <c r="N225" s="59"/>
      <c r="O225" s="12"/>
      <c r="P225" s="14"/>
      <c r="Q225" s="14"/>
      <c r="R225" s="57"/>
    </row>
    <row r="226" spans="1:18" ht="13.4" customHeight="1" x14ac:dyDescent="0.3">
      <c r="A226" s="7"/>
      <c r="B226" s="14"/>
      <c r="C226" s="9"/>
      <c r="D226" s="8"/>
      <c r="E226" s="10"/>
      <c r="F226" s="86"/>
      <c r="G226" s="10"/>
      <c r="H226" s="93"/>
      <c r="I226" s="101"/>
      <c r="J226" s="10"/>
      <c r="K226" s="109"/>
      <c r="L226" s="113"/>
      <c r="M226" s="70"/>
      <c r="N226" s="59"/>
      <c r="O226" s="12"/>
      <c r="P226" s="14"/>
      <c r="Q226" s="14"/>
      <c r="R226" s="57"/>
    </row>
    <row r="227" spans="1:18" ht="13.4" customHeight="1" x14ac:dyDescent="0.3">
      <c r="A227" s="7"/>
      <c r="B227" s="14"/>
      <c r="C227" s="9"/>
      <c r="D227" s="8"/>
      <c r="E227" s="10"/>
      <c r="F227" s="86"/>
      <c r="G227" s="10"/>
      <c r="H227" s="93"/>
      <c r="I227" s="101"/>
      <c r="J227" s="10"/>
      <c r="K227" s="109"/>
      <c r="L227" s="113"/>
      <c r="M227" s="70"/>
      <c r="N227" s="59"/>
      <c r="O227" s="12"/>
      <c r="P227" s="14"/>
      <c r="Q227" s="14"/>
      <c r="R227" s="57"/>
    </row>
    <row r="228" spans="1:18" ht="13.4" customHeight="1" x14ac:dyDescent="0.3">
      <c r="A228" s="7"/>
      <c r="B228" s="14"/>
      <c r="C228" s="9"/>
      <c r="D228" s="65" t="s">
        <v>144</v>
      </c>
      <c r="E228" s="66">
        <f>SUM(E225:E227)</f>
        <v>0</v>
      </c>
      <c r="F228" s="87"/>
      <c r="G228" s="66">
        <f>SUM(G225:G227)</f>
        <v>0</v>
      </c>
      <c r="H228" s="95"/>
      <c r="I228" s="103"/>
      <c r="J228" s="66">
        <f>SUM(J225:J227)</f>
        <v>0</v>
      </c>
      <c r="K228" s="108"/>
      <c r="L228" s="112"/>
      <c r="M228" s="69"/>
      <c r="N228" s="59"/>
      <c r="O228" s="12"/>
      <c r="P228" s="14"/>
      <c r="Q228" s="14"/>
      <c r="R228" s="57"/>
    </row>
    <row r="229" spans="1:18" ht="13.4" customHeight="1" x14ac:dyDescent="0.3">
      <c r="A229" s="7" t="s">
        <v>33</v>
      </c>
      <c r="B229" s="14" t="s">
        <v>150</v>
      </c>
      <c r="C229" s="9"/>
      <c r="D229" s="8"/>
      <c r="E229" s="10"/>
      <c r="F229" s="86"/>
      <c r="G229" s="10"/>
      <c r="H229" s="93"/>
      <c r="I229" s="101"/>
      <c r="J229" s="10"/>
      <c r="K229" s="109"/>
      <c r="L229" s="113"/>
      <c r="M229" s="70"/>
      <c r="N229" s="59"/>
      <c r="O229" s="12"/>
      <c r="P229" s="14"/>
      <c r="Q229" s="14"/>
      <c r="R229" s="57"/>
    </row>
    <row r="230" spans="1:18" ht="13.4" customHeight="1" x14ac:dyDescent="0.3">
      <c r="A230" s="7"/>
      <c r="B230" s="14"/>
      <c r="C230" s="9"/>
      <c r="D230" s="8"/>
      <c r="E230" s="10"/>
      <c r="F230" s="86"/>
      <c r="G230" s="10"/>
      <c r="H230" s="93"/>
      <c r="I230" s="101"/>
      <c r="J230" s="10"/>
      <c r="K230" s="109"/>
      <c r="L230" s="113"/>
      <c r="M230" s="70"/>
      <c r="N230" s="59"/>
      <c r="O230" s="12"/>
      <c r="P230" s="14"/>
      <c r="Q230" s="14"/>
      <c r="R230" s="57"/>
    </row>
    <row r="231" spans="1:18" ht="13.4" customHeight="1" x14ac:dyDescent="0.3">
      <c r="A231" s="7"/>
      <c r="B231" s="14"/>
      <c r="C231" s="9"/>
      <c r="D231" s="8"/>
      <c r="E231" s="10"/>
      <c r="F231" s="86"/>
      <c r="G231" s="10"/>
      <c r="H231" s="93"/>
      <c r="I231" s="101"/>
      <c r="J231" s="10"/>
      <c r="K231" s="109"/>
      <c r="L231" s="113"/>
      <c r="M231" s="70"/>
      <c r="N231" s="59"/>
      <c r="O231" s="12"/>
      <c r="P231" s="14"/>
      <c r="Q231" s="14"/>
      <c r="R231" s="57"/>
    </row>
    <row r="232" spans="1:18" ht="13.4" customHeight="1" x14ac:dyDescent="0.3">
      <c r="A232" s="7"/>
      <c r="B232" s="14"/>
      <c r="C232" s="9"/>
      <c r="D232" s="65" t="s">
        <v>144</v>
      </c>
      <c r="E232" s="66">
        <f>SUM(E229:E231)</f>
        <v>0</v>
      </c>
      <c r="F232" s="87"/>
      <c r="G232" s="66">
        <f>SUM(G229:G231)</f>
        <v>0</v>
      </c>
      <c r="H232" s="95"/>
      <c r="I232" s="103"/>
      <c r="J232" s="66">
        <f>SUM(J229:J231)</f>
        <v>0</v>
      </c>
      <c r="K232" s="108"/>
      <c r="L232" s="112"/>
      <c r="M232" s="69"/>
      <c r="N232" s="59"/>
      <c r="O232" s="12"/>
      <c r="P232" s="14"/>
      <c r="Q232" s="14"/>
      <c r="R232" s="57"/>
    </row>
    <row r="233" spans="1:18" ht="13.4" customHeight="1" x14ac:dyDescent="0.3">
      <c r="A233" s="7" t="s">
        <v>34</v>
      </c>
      <c r="B233" s="14" t="s">
        <v>151</v>
      </c>
      <c r="C233" s="9"/>
      <c r="D233" s="8"/>
      <c r="E233" s="10"/>
      <c r="F233" s="86"/>
      <c r="G233" s="10"/>
      <c r="H233" s="93"/>
      <c r="I233" s="101"/>
      <c r="J233" s="10"/>
      <c r="K233" s="109"/>
      <c r="L233" s="113"/>
      <c r="M233" s="70"/>
      <c r="N233" s="59"/>
      <c r="O233" s="12"/>
      <c r="P233" s="14"/>
      <c r="Q233" s="14"/>
      <c r="R233" s="57"/>
    </row>
    <row r="234" spans="1:18" ht="13.4" customHeight="1" x14ac:dyDescent="0.3">
      <c r="A234" s="7"/>
      <c r="B234" s="14"/>
      <c r="C234" s="9"/>
      <c r="D234" s="8"/>
      <c r="E234" s="10"/>
      <c r="F234" s="86"/>
      <c r="G234" s="10"/>
      <c r="H234" s="93"/>
      <c r="I234" s="101"/>
      <c r="J234" s="10"/>
      <c r="K234" s="109"/>
      <c r="L234" s="113"/>
      <c r="M234" s="70"/>
      <c r="N234" s="59"/>
      <c r="O234" s="12"/>
      <c r="P234" s="14"/>
      <c r="Q234" s="14"/>
      <c r="R234" s="57"/>
    </row>
    <row r="235" spans="1:18" ht="13.4" customHeight="1" x14ac:dyDescent="0.3">
      <c r="A235" s="7"/>
      <c r="B235" s="14"/>
      <c r="C235" s="9"/>
      <c r="D235" s="8"/>
      <c r="E235" s="10"/>
      <c r="F235" s="86"/>
      <c r="G235" s="10"/>
      <c r="H235" s="93"/>
      <c r="I235" s="101"/>
      <c r="J235" s="10"/>
      <c r="K235" s="109"/>
      <c r="L235" s="113"/>
      <c r="M235" s="70"/>
      <c r="N235" s="59"/>
      <c r="O235" s="12"/>
      <c r="P235" s="14"/>
      <c r="Q235" s="14"/>
      <c r="R235" s="57"/>
    </row>
    <row r="236" spans="1:18" ht="13.4" customHeight="1" x14ac:dyDescent="0.3">
      <c r="A236" s="7"/>
      <c r="B236" s="14"/>
      <c r="C236" s="9"/>
      <c r="D236" s="65" t="s">
        <v>144</v>
      </c>
      <c r="E236" s="66">
        <f>SUM(E233:E235)</f>
        <v>0</v>
      </c>
      <c r="F236" s="87"/>
      <c r="G236" s="66">
        <f>SUM(G233:G235)</f>
        <v>0</v>
      </c>
      <c r="H236" s="95"/>
      <c r="I236" s="103"/>
      <c r="J236" s="66">
        <f>SUM(J233:J235)</f>
        <v>0</v>
      </c>
      <c r="K236" s="108"/>
      <c r="L236" s="112"/>
      <c r="M236" s="69"/>
      <c r="N236" s="59"/>
      <c r="O236" s="12"/>
      <c r="P236" s="14"/>
      <c r="Q236" s="14"/>
      <c r="R236" s="57"/>
    </row>
    <row r="237" spans="1:18" ht="13.4" customHeight="1" x14ac:dyDescent="0.3">
      <c r="A237" s="7" t="s">
        <v>35</v>
      </c>
      <c r="B237" s="14" t="s">
        <v>377</v>
      </c>
      <c r="C237" s="9"/>
      <c r="D237" s="8"/>
      <c r="E237" s="10"/>
      <c r="F237" s="86"/>
      <c r="G237" s="10"/>
      <c r="H237" s="93"/>
      <c r="I237" s="101"/>
      <c r="J237" s="10"/>
      <c r="K237" s="109"/>
      <c r="L237" s="113"/>
      <c r="M237" s="70"/>
      <c r="N237" s="59"/>
      <c r="O237" s="12"/>
      <c r="P237" s="14"/>
      <c r="Q237" s="14"/>
      <c r="R237" s="57"/>
    </row>
    <row r="238" spans="1:18" ht="13.4" customHeight="1" x14ac:dyDescent="0.3">
      <c r="A238" s="7"/>
      <c r="B238" s="14"/>
      <c r="C238" s="9"/>
      <c r="D238" s="8"/>
      <c r="E238" s="10"/>
      <c r="F238" s="86"/>
      <c r="G238" s="10"/>
      <c r="H238" s="93"/>
      <c r="I238" s="101"/>
      <c r="J238" s="10"/>
      <c r="K238" s="109"/>
      <c r="L238" s="113"/>
      <c r="M238" s="70"/>
      <c r="N238" s="59"/>
      <c r="O238" s="12"/>
      <c r="P238" s="14"/>
      <c r="Q238" s="14"/>
      <c r="R238" s="57"/>
    </row>
    <row r="239" spans="1:18" ht="13.4" customHeight="1" x14ac:dyDescent="0.3">
      <c r="A239" s="7"/>
      <c r="B239" s="14"/>
      <c r="C239" s="9"/>
      <c r="D239" s="8"/>
      <c r="E239" s="10"/>
      <c r="F239" s="86"/>
      <c r="G239" s="10"/>
      <c r="H239" s="93"/>
      <c r="I239" s="101"/>
      <c r="J239" s="10"/>
      <c r="K239" s="109"/>
      <c r="L239" s="113"/>
      <c r="M239" s="70"/>
      <c r="N239" s="59"/>
      <c r="O239" s="12"/>
      <c r="P239" s="14"/>
      <c r="Q239" s="14"/>
      <c r="R239" s="57"/>
    </row>
    <row r="240" spans="1:18" ht="13.4" customHeight="1" x14ac:dyDescent="0.3">
      <c r="A240" s="7"/>
      <c r="B240" s="14"/>
      <c r="C240" s="9"/>
      <c r="D240" s="65" t="s">
        <v>144</v>
      </c>
      <c r="E240" s="66">
        <f>SUM(E237:E239)</f>
        <v>0</v>
      </c>
      <c r="F240" s="87"/>
      <c r="G240" s="66">
        <f>SUM(G237:G239)</f>
        <v>0</v>
      </c>
      <c r="H240" s="95"/>
      <c r="I240" s="103"/>
      <c r="J240" s="66">
        <f>SUM(J237:J239)</f>
        <v>0</v>
      </c>
      <c r="K240" s="108"/>
      <c r="L240" s="112"/>
      <c r="M240" s="69"/>
      <c r="N240" s="59"/>
      <c r="O240" s="12"/>
      <c r="P240" s="14"/>
      <c r="Q240" s="14"/>
      <c r="R240" s="57"/>
    </row>
    <row r="241" spans="1:18" ht="13.4" customHeight="1" x14ac:dyDescent="0.3">
      <c r="A241" s="7">
        <v>8</v>
      </c>
      <c r="B241" s="63" t="s">
        <v>317</v>
      </c>
      <c r="C241" s="9"/>
      <c r="D241" s="8"/>
      <c r="E241" s="10"/>
      <c r="F241" s="86"/>
      <c r="G241" s="10"/>
      <c r="H241" s="93"/>
      <c r="I241" s="101"/>
      <c r="J241" s="10"/>
      <c r="K241" s="109"/>
      <c r="L241" s="113"/>
      <c r="M241" s="70"/>
      <c r="N241" s="59"/>
      <c r="O241" s="12"/>
      <c r="P241" s="14"/>
      <c r="Q241" s="14"/>
      <c r="R241" s="57"/>
    </row>
    <row r="242" spans="1:18" ht="13.4" customHeight="1" x14ac:dyDescent="0.3">
      <c r="A242" s="7" t="s">
        <v>351</v>
      </c>
      <c r="B242" s="14" t="s">
        <v>119</v>
      </c>
      <c r="C242" s="9"/>
      <c r="D242" s="8"/>
      <c r="E242" s="10"/>
      <c r="F242" s="86"/>
      <c r="G242" s="10"/>
      <c r="H242" s="93"/>
      <c r="I242" s="101"/>
      <c r="J242" s="10"/>
      <c r="K242" s="109"/>
      <c r="L242" s="113"/>
      <c r="M242" s="70"/>
      <c r="N242" s="59"/>
      <c r="O242" s="12"/>
      <c r="P242" s="14"/>
      <c r="Q242" s="14"/>
      <c r="R242" s="57"/>
    </row>
    <row r="243" spans="1:18" ht="13.4" customHeight="1" x14ac:dyDescent="0.3">
      <c r="A243" s="7"/>
      <c r="B243" s="14"/>
      <c r="C243" s="9"/>
      <c r="D243" s="8"/>
      <c r="E243" s="10"/>
      <c r="F243" s="86"/>
      <c r="G243" s="10"/>
      <c r="H243" s="93"/>
      <c r="I243" s="101"/>
      <c r="J243" s="10"/>
      <c r="K243" s="109"/>
      <c r="L243" s="113"/>
      <c r="M243" s="70"/>
      <c r="N243" s="59"/>
      <c r="O243" s="12"/>
      <c r="P243" s="14"/>
      <c r="Q243" s="14"/>
      <c r="R243" s="57"/>
    </row>
    <row r="244" spans="1:18" ht="13.4" customHeight="1" x14ac:dyDescent="0.3">
      <c r="A244" s="7"/>
      <c r="B244" s="14"/>
      <c r="C244" s="9"/>
      <c r="D244" s="8"/>
      <c r="E244" s="10"/>
      <c r="F244" s="86"/>
      <c r="G244" s="10"/>
      <c r="H244" s="93"/>
      <c r="I244" s="101"/>
      <c r="J244" s="10"/>
      <c r="K244" s="109"/>
      <c r="L244" s="113"/>
      <c r="M244" s="70"/>
      <c r="N244" s="59"/>
      <c r="O244" s="12"/>
      <c r="P244" s="14"/>
      <c r="Q244" s="14"/>
      <c r="R244" s="57"/>
    </row>
    <row r="245" spans="1:18" ht="13.4" customHeight="1" x14ac:dyDescent="0.3">
      <c r="A245" s="7"/>
      <c r="B245" s="14"/>
      <c r="C245" s="9"/>
      <c r="D245" s="65" t="s">
        <v>144</v>
      </c>
      <c r="E245" s="66">
        <f>SUM(E242:E244)</f>
        <v>0</v>
      </c>
      <c r="F245" s="87"/>
      <c r="G245" s="66">
        <f>SUM(G242:G244)</f>
        <v>0</v>
      </c>
      <c r="H245" s="95"/>
      <c r="I245" s="103"/>
      <c r="J245" s="66">
        <f>SUM(J242:J244)</f>
        <v>0</v>
      </c>
      <c r="K245" s="108"/>
      <c r="L245" s="112"/>
      <c r="M245" s="69"/>
      <c r="N245" s="59"/>
      <c r="O245" s="12"/>
      <c r="P245" s="14"/>
      <c r="Q245" s="14"/>
      <c r="R245" s="57"/>
    </row>
    <row r="246" spans="1:18" ht="13.4" customHeight="1" x14ac:dyDescent="0.3">
      <c r="A246" s="7" t="s">
        <v>352</v>
      </c>
      <c r="B246" s="14" t="s">
        <v>120</v>
      </c>
      <c r="C246" s="9"/>
      <c r="D246" s="8"/>
      <c r="E246" s="10"/>
      <c r="F246" s="86"/>
      <c r="G246" s="10"/>
      <c r="H246" s="93"/>
      <c r="I246" s="101"/>
      <c r="J246" s="10"/>
      <c r="K246" s="109"/>
      <c r="L246" s="113"/>
      <c r="M246" s="70"/>
      <c r="N246" s="59"/>
      <c r="O246" s="12"/>
      <c r="P246" s="14"/>
      <c r="Q246" s="14"/>
      <c r="R246" s="57"/>
    </row>
    <row r="247" spans="1:18" ht="13.4" customHeight="1" x14ac:dyDescent="0.3">
      <c r="A247" s="7"/>
      <c r="B247" s="14"/>
      <c r="C247" s="9"/>
      <c r="D247" s="8"/>
      <c r="E247" s="10"/>
      <c r="F247" s="86"/>
      <c r="G247" s="10"/>
      <c r="H247" s="93"/>
      <c r="I247" s="101"/>
      <c r="J247" s="10"/>
      <c r="K247" s="109"/>
      <c r="L247" s="113"/>
      <c r="M247" s="70"/>
      <c r="N247" s="59"/>
      <c r="O247" s="12"/>
      <c r="P247" s="14"/>
      <c r="Q247" s="14"/>
      <c r="R247" s="57"/>
    </row>
    <row r="248" spans="1:18" ht="13.4" customHeight="1" x14ac:dyDescent="0.3">
      <c r="A248" s="7"/>
      <c r="B248" s="14"/>
      <c r="C248" s="9"/>
      <c r="D248" s="8"/>
      <c r="E248" s="10"/>
      <c r="F248" s="86"/>
      <c r="G248" s="10"/>
      <c r="H248" s="93"/>
      <c r="I248" s="101"/>
      <c r="J248" s="10"/>
      <c r="K248" s="109"/>
      <c r="L248" s="113"/>
      <c r="M248" s="70"/>
      <c r="N248" s="59"/>
      <c r="O248" s="12"/>
      <c r="P248" s="14"/>
      <c r="Q248" s="14"/>
      <c r="R248" s="57"/>
    </row>
    <row r="249" spans="1:18" ht="13.4" customHeight="1" x14ac:dyDescent="0.3">
      <c r="A249" s="7"/>
      <c r="B249" s="14"/>
      <c r="C249" s="9"/>
      <c r="D249" s="65" t="s">
        <v>144</v>
      </c>
      <c r="E249" s="66">
        <f>SUM(E246:E248)</f>
        <v>0</v>
      </c>
      <c r="F249" s="87"/>
      <c r="G249" s="66">
        <f>SUM(G246:G248)</f>
        <v>0</v>
      </c>
      <c r="H249" s="95"/>
      <c r="I249" s="103"/>
      <c r="J249" s="66">
        <f>SUM(J246:J248)</f>
        <v>0</v>
      </c>
      <c r="K249" s="108"/>
      <c r="L249" s="112"/>
      <c r="M249" s="69"/>
      <c r="N249" s="59"/>
      <c r="O249" s="12"/>
      <c r="P249" s="14"/>
      <c r="Q249" s="14"/>
      <c r="R249" s="57"/>
    </row>
    <row r="250" spans="1:18" ht="13.4" customHeight="1" x14ac:dyDescent="0.3">
      <c r="A250" s="7"/>
      <c r="B250" s="14"/>
      <c r="C250" s="9"/>
      <c r="D250" s="8"/>
      <c r="E250" s="10"/>
      <c r="F250" s="86"/>
      <c r="G250" s="10"/>
      <c r="H250" s="93"/>
      <c r="I250" s="101"/>
      <c r="J250" s="10"/>
      <c r="K250" s="109"/>
      <c r="L250" s="113"/>
      <c r="M250" s="70"/>
      <c r="N250" s="59"/>
      <c r="O250" s="12"/>
      <c r="P250" s="14"/>
      <c r="Q250" s="14"/>
      <c r="R250" s="57"/>
    </row>
    <row r="251" spans="1:18" ht="13.4" customHeight="1" x14ac:dyDescent="0.3">
      <c r="A251" s="7"/>
      <c r="B251" s="14"/>
      <c r="C251" s="9"/>
      <c r="D251" s="8"/>
      <c r="E251" s="10"/>
      <c r="F251" s="86"/>
      <c r="G251" s="10"/>
      <c r="H251" s="93"/>
      <c r="I251" s="101"/>
      <c r="J251" s="10"/>
      <c r="K251" s="109"/>
      <c r="L251" s="113"/>
      <c r="M251" s="70"/>
      <c r="N251" s="59"/>
      <c r="O251" s="12"/>
      <c r="P251" s="14"/>
      <c r="Q251" s="14"/>
      <c r="R251" s="57"/>
    </row>
    <row r="252" spans="1:18" ht="21" customHeight="1" x14ac:dyDescent="0.3">
      <c r="A252" s="7"/>
      <c r="B252" s="629" t="s">
        <v>142</v>
      </c>
      <c r="C252" s="630"/>
      <c r="D252" s="631"/>
      <c r="E252" s="64">
        <f>E11+E14+E18+E21+E24+E28+E31+E34+E38+E47+E51+E55+E59+E63+E67+E71+E75+E78+E82+E86+E90+E94+E98+E102+E106+E110+E114+E118+E123+E127+E131+E135+E139+E143+E147+E151+E155+E159+E164+E168+E172+E176+E180+E184+E188+E193+E197+E201+E205+E209+E213+E217+E220+E223+E228+E232+E236+E240+E245+E249</f>
        <v>0</v>
      </c>
      <c r="F252" s="98">
        <f>SUM(F8:F251)</f>
        <v>0</v>
      </c>
      <c r="G252" s="64">
        <f>G11+G14+G18+G21+G24+G28+G31+G34+G38+G47+G51+G55+G59+G63+G67+G71+G75+G78+G82+G86+G90+G94+G98+G102+G106+G110+G114+G118+G123+G127+G131+G135+G139+G143+G147+G151+G155+G159+G164+G168+G172+G176+G180+G184+G188+G193+G197+G201+G205+G209+G213+G217+G220+G223+G228+G232+G236+G240+G245+G249</f>
        <v>0</v>
      </c>
      <c r="H252" s="99">
        <f>SUM(H8:H251)</f>
        <v>0</v>
      </c>
      <c r="I252" s="106">
        <f>SUM(I8:I251)</f>
        <v>0</v>
      </c>
      <c r="J252" s="64">
        <f>J11+J14+J18+J21+J24+J28+J31+J34+J38+J47+J51+J55+J59+J63+J67+J71+J75+J78+J82+J86+J90+J94+J98+J102+J106+J110+J114+J118+J123+J127+J131+J135+J139+J143+J147+J151+J155+J159+J164+J168+J172+J176+J180+J184+J188+J193+J197+J201+J205+J209+J213+J217+J220+J223+J228+J232+J236+J240+J245+J249</f>
        <v>0</v>
      </c>
      <c r="K252" s="98">
        <f>SUM(K8:K251)</f>
        <v>0</v>
      </c>
      <c r="L252" s="106">
        <f>SUM(L8:L251)</f>
        <v>0</v>
      </c>
      <c r="M252" s="64"/>
      <c r="N252" s="141" t="s">
        <v>143</v>
      </c>
      <c r="O252" s="12"/>
      <c r="P252" s="14"/>
      <c r="Q252" s="14"/>
      <c r="R252" s="57"/>
    </row>
    <row r="255" spans="1:18" ht="25.4" hidden="1" customHeight="1" x14ac:dyDescent="0.3">
      <c r="A255" s="116"/>
      <c r="B255" s="117"/>
      <c r="C255" s="117"/>
      <c r="D255" s="118" t="s">
        <v>237</v>
      </c>
      <c r="E255" s="119">
        <f>'Budget-Bilan'!C123</f>
        <v>0</v>
      </c>
      <c r="F255" s="120"/>
      <c r="G255" s="120"/>
      <c r="H255" s="117"/>
      <c r="I255" s="120"/>
      <c r="J255" s="120"/>
      <c r="K255" s="120"/>
      <c r="L255" s="120"/>
      <c r="M255" s="121"/>
      <c r="N255" s="121"/>
      <c r="O255" s="122" t="e">
        <f>H252/E252</f>
        <v>#DIV/0!</v>
      </c>
      <c r="P255" s="123" t="s">
        <v>238</v>
      </c>
      <c r="Q255" s="117"/>
      <c r="R255" s="143"/>
    </row>
    <row r="256" spans="1:18" ht="25.4" hidden="1" customHeight="1" thickBot="1" x14ac:dyDescent="0.4">
      <c r="A256" s="124"/>
      <c r="B256" s="125"/>
      <c r="C256" s="126"/>
      <c r="D256" s="127" t="s">
        <v>239</v>
      </c>
      <c r="E256" s="128">
        <f>'Budget-Bilan'!I119</f>
        <v>0</v>
      </c>
      <c r="F256" s="142">
        <v>0.5</v>
      </c>
      <c r="G256" s="129"/>
      <c r="H256" s="125"/>
      <c r="I256" s="129"/>
      <c r="J256" s="129"/>
      <c r="K256" s="130"/>
      <c r="L256" s="130"/>
      <c r="M256" s="125"/>
      <c r="N256" s="125"/>
      <c r="O256" s="131" t="e">
        <f>(I252+L252)/H252</f>
        <v>#DIV/0!</v>
      </c>
      <c r="P256" s="132" t="s">
        <v>240</v>
      </c>
      <c r="Q256" s="125"/>
      <c r="R256" s="144"/>
    </row>
    <row r="257" spans="1:18" ht="25.4" hidden="1" customHeight="1" thickBot="1" x14ac:dyDescent="0.4">
      <c r="A257" s="133"/>
      <c r="B257" s="134"/>
      <c r="C257" s="134"/>
      <c r="D257" s="134"/>
      <c r="E257" s="135">
        <f>E256/0.5/1.15</f>
        <v>0</v>
      </c>
      <c r="F257" s="136" t="s">
        <v>241</v>
      </c>
      <c r="G257" s="137"/>
      <c r="H257" s="134"/>
      <c r="I257" s="137"/>
      <c r="J257" s="137"/>
      <c r="K257" s="138">
        <f>F252+K252+L252</f>
        <v>0</v>
      </c>
      <c r="L257" s="139" t="s">
        <v>242</v>
      </c>
      <c r="M257" s="134"/>
      <c r="N257" s="134"/>
      <c r="O257" s="146"/>
      <c r="P257" s="140" t="s">
        <v>243</v>
      </c>
      <c r="Q257" s="134"/>
      <c r="R257" s="147"/>
    </row>
    <row r="258" spans="1:18" x14ac:dyDescent="0.3">
      <c r="A258" s="145"/>
      <c r="R258" s="144"/>
    </row>
    <row r="259" spans="1:18" x14ac:dyDescent="0.3">
      <c r="A259" s="626" t="s">
        <v>403</v>
      </c>
      <c r="B259" s="627"/>
      <c r="C259" s="627"/>
      <c r="D259" s="627"/>
      <c r="E259" s="627"/>
      <c r="F259" s="627"/>
      <c r="G259" s="627"/>
      <c r="H259" s="627"/>
      <c r="I259" s="627"/>
      <c r="J259" s="627"/>
      <c r="K259" s="627"/>
      <c r="L259" s="627"/>
      <c r="M259" s="627"/>
      <c r="N259" s="627"/>
      <c r="O259" s="627"/>
      <c r="P259" s="627"/>
      <c r="Q259" s="627"/>
      <c r="R259" s="628"/>
    </row>
    <row r="260" spans="1:18" x14ac:dyDescent="0.3">
      <c r="A260" s="228" t="s">
        <v>26</v>
      </c>
      <c r="B260" s="624" t="s">
        <v>404</v>
      </c>
      <c r="C260" s="624"/>
      <c r="D260" s="229" t="s">
        <v>405</v>
      </c>
      <c r="E260" s="625" t="s">
        <v>406</v>
      </c>
      <c r="F260" s="625"/>
      <c r="G260" s="625"/>
      <c r="H260" s="625"/>
      <c r="I260" s="625"/>
      <c r="J260" s="625"/>
      <c r="K260" s="625"/>
      <c r="L260" s="625"/>
      <c r="M260" s="625"/>
      <c r="N260" s="625"/>
      <c r="O260" s="625"/>
      <c r="P260" s="625"/>
      <c r="Q260" s="625"/>
      <c r="R260" s="625"/>
    </row>
    <row r="261" spans="1:18" x14ac:dyDescent="0.3">
      <c r="A261" s="63"/>
      <c r="B261" s="623"/>
      <c r="C261" s="623"/>
      <c r="D261" s="227"/>
      <c r="E261" s="623"/>
      <c r="F261" s="623"/>
      <c r="G261" s="623"/>
      <c r="H261" s="623"/>
      <c r="I261" s="623"/>
      <c r="J261" s="623"/>
      <c r="K261" s="623"/>
      <c r="L261" s="623"/>
      <c r="M261" s="623"/>
      <c r="N261" s="623"/>
      <c r="O261" s="623"/>
      <c r="P261" s="623"/>
      <c r="Q261" s="623"/>
      <c r="R261" s="623"/>
    </row>
    <row r="262" spans="1:18" x14ac:dyDescent="0.3">
      <c r="A262" s="63"/>
      <c r="B262" s="623"/>
      <c r="C262" s="623"/>
      <c r="D262" s="227"/>
      <c r="E262" s="623"/>
      <c r="F262" s="623"/>
      <c r="G262" s="623"/>
      <c r="H262" s="623"/>
      <c r="I262" s="623"/>
      <c r="J262" s="623"/>
      <c r="K262" s="623"/>
      <c r="L262" s="623"/>
      <c r="M262" s="623"/>
      <c r="N262" s="623"/>
      <c r="O262" s="623"/>
      <c r="P262" s="623"/>
      <c r="Q262" s="623"/>
      <c r="R262" s="623"/>
    </row>
    <row r="263" spans="1:18" x14ac:dyDescent="0.3">
      <c r="A263" s="63"/>
      <c r="B263" s="623"/>
      <c r="C263" s="623"/>
      <c r="D263" s="227"/>
      <c r="E263" s="623"/>
      <c r="F263" s="623"/>
      <c r="G263" s="623"/>
      <c r="H263" s="623"/>
      <c r="I263" s="623"/>
      <c r="J263" s="623"/>
      <c r="K263" s="623"/>
      <c r="L263" s="623"/>
      <c r="M263" s="623"/>
      <c r="N263" s="623"/>
      <c r="O263" s="623"/>
      <c r="P263" s="623"/>
      <c r="Q263" s="623"/>
      <c r="R263" s="623"/>
    </row>
    <row r="264" spans="1:18" x14ac:dyDescent="0.3">
      <c r="A264" s="63"/>
      <c r="B264" s="623"/>
      <c r="C264" s="623"/>
      <c r="D264" s="227"/>
      <c r="E264" s="623"/>
      <c r="F264" s="623"/>
      <c r="G264" s="623"/>
      <c r="H264" s="623"/>
      <c r="I264" s="623"/>
      <c r="J264" s="623"/>
      <c r="K264" s="623"/>
      <c r="L264" s="623"/>
      <c r="M264" s="623"/>
      <c r="N264" s="623"/>
      <c r="O264" s="623"/>
      <c r="P264" s="623"/>
      <c r="Q264" s="623"/>
      <c r="R264" s="623"/>
    </row>
    <row r="265" spans="1:18" x14ac:dyDescent="0.3">
      <c r="A265" s="63"/>
      <c r="B265" s="623"/>
      <c r="C265" s="623"/>
      <c r="D265" s="227"/>
      <c r="E265" s="623"/>
      <c r="F265" s="623"/>
      <c r="G265" s="623"/>
      <c r="H265" s="623"/>
      <c r="I265" s="623"/>
      <c r="J265" s="623"/>
      <c r="K265" s="623"/>
      <c r="L265" s="623"/>
      <c r="M265" s="623"/>
      <c r="N265" s="623"/>
      <c r="O265" s="623"/>
      <c r="P265" s="623"/>
      <c r="Q265" s="623"/>
      <c r="R265" s="623"/>
    </row>
    <row r="266" spans="1:18" x14ac:dyDescent="0.3">
      <c r="A266" s="63"/>
      <c r="B266" s="623"/>
      <c r="C266" s="623"/>
      <c r="D266" s="227"/>
      <c r="E266" s="623"/>
      <c r="F266" s="623"/>
      <c r="G266" s="623"/>
      <c r="H266" s="623"/>
      <c r="I266" s="623"/>
      <c r="J266" s="623"/>
      <c r="K266" s="623"/>
      <c r="L266" s="623"/>
      <c r="M266" s="623"/>
      <c r="N266" s="623"/>
      <c r="O266" s="623"/>
      <c r="P266" s="623"/>
      <c r="Q266" s="623"/>
      <c r="R266" s="623"/>
    </row>
    <row r="267" spans="1:18" x14ac:dyDescent="0.3">
      <c r="A267" s="63"/>
      <c r="B267" s="623"/>
      <c r="C267" s="623"/>
      <c r="D267" s="227"/>
      <c r="E267" s="623"/>
      <c r="F267" s="623"/>
      <c r="G267" s="623"/>
      <c r="H267" s="623"/>
      <c r="I267" s="623"/>
      <c r="J267" s="623"/>
      <c r="K267" s="623"/>
      <c r="L267" s="623"/>
      <c r="M267" s="623"/>
      <c r="N267" s="623"/>
      <c r="O267" s="623"/>
      <c r="P267" s="623"/>
      <c r="Q267" s="623"/>
      <c r="R267" s="623"/>
    </row>
    <row r="268" spans="1:18" x14ac:dyDescent="0.3">
      <c r="A268" s="63"/>
      <c r="B268" s="623"/>
      <c r="C268" s="623"/>
      <c r="D268" s="227"/>
      <c r="E268" s="623"/>
      <c r="F268" s="623"/>
      <c r="G268" s="623"/>
      <c r="H268" s="623"/>
      <c r="I268" s="623"/>
      <c r="J268" s="623"/>
      <c r="K268" s="623"/>
      <c r="L268" s="623"/>
      <c r="M268" s="623"/>
      <c r="N268" s="623"/>
      <c r="O268" s="623"/>
      <c r="P268" s="623"/>
      <c r="Q268" s="623"/>
      <c r="R268" s="623"/>
    </row>
    <row r="269" spans="1:18" x14ac:dyDescent="0.3">
      <c r="A269" s="63"/>
      <c r="B269" s="623"/>
      <c r="C269" s="623"/>
      <c r="D269" s="227"/>
      <c r="E269" s="623"/>
      <c r="F269" s="623"/>
      <c r="G269" s="623"/>
      <c r="H269" s="623"/>
      <c r="I269" s="623"/>
      <c r="J269" s="623"/>
      <c r="K269" s="623"/>
      <c r="L269" s="623"/>
      <c r="M269" s="623"/>
      <c r="N269" s="623"/>
      <c r="O269" s="623"/>
      <c r="P269" s="623"/>
      <c r="Q269" s="623"/>
      <c r="R269" s="623"/>
    </row>
  </sheetData>
  <mergeCells count="31">
    <mergeCell ref="C1:R1"/>
    <mergeCell ref="C2:R2"/>
    <mergeCell ref="C3:R3"/>
    <mergeCell ref="B252:D252"/>
    <mergeCell ref="A5:R5"/>
    <mergeCell ref="A6:R6"/>
    <mergeCell ref="A4:R4"/>
    <mergeCell ref="A2:B2"/>
    <mergeCell ref="A1:B1"/>
    <mergeCell ref="A3:B3"/>
    <mergeCell ref="B265:C265"/>
    <mergeCell ref="E265:R265"/>
    <mergeCell ref="B266:C266"/>
    <mergeCell ref="E266:R266"/>
    <mergeCell ref="B264:C264"/>
    <mergeCell ref="E264:R264"/>
    <mergeCell ref="B269:C269"/>
    <mergeCell ref="E269:R269"/>
    <mergeCell ref="B267:C267"/>
    <mergeCell ref="E267:R267"/>
    <mergeCell ref="B268:C268"/>
    <mergeCell ref="E268:R268"/>
    <mergeCell ref="B263:C263"/>
    <mergeCell ref="E263:R263"/>
    <mergeCell ref="B260:C260"/>
    <mergeCell ref="E260:R260"/>
    <mergeCell ref="A259:R259"/>
    <mergeCell ref="B261:C261"/>
    <mergeCell ref="E261:R261"/>
    <mergeCell ref="B262:C262"/>
    <mergeCell ref="E262:R262"/>
  </mergeCells>
  <phoneticPr fontId="3" type="noConversion"/>
  <printOptions horizontalCentered="1" gridLines="1"/>
  <pageMargins left="0.59055118110236227" right="0.59055118110236227" top="0.98425196850393704" bottom="0.78740157480314965" header="0.51181102362204722" footer="0.51181102362204722"/>
  <pageSetup scale="85" orientation="landscape" r:id="rId1"/>
  <headerFooter alignWithMargins="0">
    <oddHeader>&amp;C&amp;"Futura Bk,Gras"&amp;8MUSICACTION
COMMERCIALISATION NATIONALE 25-26
TABLEAU DES DÉPENSES&amp;R&amp;"Futura Bk,Gras"&amp;8&amp;P de &amp;N</oddHeader>
  </headerFooter>
  <rowBreaks count="1" manualBreakCount="1">
    <brk id="236"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6"/>
  <dimension ref="A1:J24"/>
  <sheetViews>
    <sheetView zoomScaleNormal="100" workbookViewId="0"/>
  </sheetViews>
  <sheetFormatPr baseColWidth="10" defaultColWidth="11.453125" defaultRowHeight="15" customHeight="1" x14ac:dyDescent="0.3"/>
  <cols>
    <col min="1" max="1" width="43.54296875" style="156" customWidth="1"/>
    <col min="2" max="2" width="88.54296875" style="150" customWidth="1"/>
    <col min="3" max="16384" width="11.453125" style="150"/>
  </cols>
  <sheetData>
    <row r="1" spans="1:10" ht="13" x14ac:dyDescent="0.3">
      <c r="A1" s="149" t="s">
        <v>36</v>
      </c>
      <c r="B1" s="149">
        <f>Déclarations!B1</f>
        <v>0</v>
      </c>
      <c r="C1" s="154"/>
      <c r="D1" s="149"/>
      <c r="E1" s="149"/>
      <c r="F1" s="149"/>
      <c r="G1" s="149"/>
      <c r="H1" s="149"/>
      <c r="I1" s="149"/>
      <c r="J1" s="149"/>
    </row>
    <row r="2" spans="1:10" ht="13" x14ac:dyDescent="0.3">
      <c r="A2" s="149" t="s">
        <v>37</v>
      </c>
      <c r="B2" s="149">
        <f>Déclarations!B2</f>
        <v>0</v>
      </c>
      <c r="C2" s="149"/>
      <c r="D2" s="149"/>
      <c r="E2" s="149"/>
      <c r="F2" s="149"/>
      <c r="G2" s="149"/>
      <c r="H2" s="149"/>
      <c r="I2" s="149"/>
      <c r="J2" s="149"/>
    </row>
    <row r="3" spans="1:10" ht="13" x14ac:dyDescent="0.3">
      <c r="A3" s="149" t="s">
        <v>41</v>
      </c>
      <c r="B3" s="1" t="str">
        <f>'Projet - album financé'!B3</f>
        <v>CN</v>
      </c>
      <c r="C3" s="149"/>
      <c r="D3" s="149"/>
      <c r="E3" s="149"/>
      <c r="F3" s="149"/>
      <c r="G3" s="149"/>
      <c r="H3" s="149"/>
      <c r="I3" s="149"/>
      <c r="J3" s="149"/>
    </row>
    <row r="4" spans="1:10" s="153" customFormat="1" ht="15" customHeight="1" x14ac:dyDescent="0.3">
      <c r="A4" s="151"/>
      <c r="B4" s="152"/>
      <c r="C4" s="149"/>
      <c r="D4" s="149"/>
      <c r="E4" s="149"/>
      <c r="F4" s="149"/>
      <c r="G4" s="149"/>
      <c r="H4" s="149"/>
      <c r="I4" s="149"/>
      <c r="J4" s="149"/>
    </row>
    <row r="5" spans="1:10" s="153" customFormat="1" ht="15" customHeight="1" thickBot="1" x14ac:dyDescent="0.35">
      <c r="A5" s="638"/>
      <c r="B5" s="638"/>
    </row>
    <row r="6" spans="1:10" ht="20.149999999999999" customHeight="1" x14ac:dyDescent="0.3">
      <c r="A6" s="640" t="s">
        <v>380</v>
      </c>
      <c r="B6" s="641"/>
    </row>
    <row r="7" spans="1:10" ht="20.149999999999999" customHeight="1" x14ac:dyDescent="0.3">
      <c r="A7" s="429" t="s">
        <v>419</v>
      </c>
      <c r="B7" s="412"/>
    </row>
    <row r="8" spans="1:10" ht="20.149999999999999" customHeight="1" x14ac:dyDescent="0.3">
      <c r="A8" s="429" t="s">
        <v>413</v>
      </c>
      <c r="B8" s="412"/>
    </row>
    <row r="9" spans="1:10" ht="20.149999999999999" customHeight="1" x14ac:dyDescent="0.3">
      <c r="A9" s="642" t="s">
        <v>379</v>
      </c>
      <c r="B9" s="643"/>
    </row>
    <row r="10" spans="1:10" ht="20.149999999999999" customHeight="1" x14ac:dyDescent="0.3">
      <c r="A10" s="429" t="s">
        <v>250</v>
      </c>
      <c r="B10" s="412"/>
    </row>
    <row r="11" spans="1:10" s="164" customFormat="1" ht="30" customHeight="1" x14ac:dyDescent="0.3">
      <c r="A11" s="646" t="s">
        <v>501</v>
      </c>
      <c r="B11" s="647"/>
    </row>
    <row r="12" spans="1:10" ht="20.149999999999999" customHeight="1" x14ac:dyDescent="0.3">
      <c r="A12" s="429" t="s">
        <v>502</v>
      </c>
      <c r="B12" s="412"/>
    </row>
    <row r="13" spans="1:10" s="153" customFormat="1" ht="53.25" customHeight="1" thickBot="1" x14ac:dyDescent="0.35">
      <c r="A13" s="644" t="s">
        <v>396</v>
      </c>
      <c r="B13" s="645"/>
    </row>
    <row r="14" spans="1:10" s="153" customFormat="1" ht="20.149999999999999" customHeight="1" x14ac:dyDescent="0.3">
      <c r="A14" s="639"/>
      <c r="B14" s="639"/>
    </row>
    <row r="15" spans="1:10" ht="20.149999999999999" customHeight="1" x14ac:dyDescent="0.3">
      <c r="A15" s="154" t="s">
        <v>359</v>
      </c>
      <c r="B15" s="155"/>
    </row>
    <row r="16" spans="1:10" ht="20.149999999999999" customHeight="1" x14ac:dyDescent="0.3">
      <c r="A16" s="154" t="s">
        <v>390</v>
      </c>
      <c r="B16" s="155"/>
    </row>
    <row r="17" spans="1:3" ht="20.149999999999999" customHeight="1" x14ac:dyDescent="0.3">
      <c r="A17" s="155" t="s">
        <v>472</v>
      </c>
      <c r="B17" s="154"/>
    </row>
    <row r="18" spans="1:3" ht="20.149999999999999" customHeight="1" x14ac:dyDescent="0.3">
      <c r="A18" s="155" t="s">
        <v>17</v>
      </c>
      <c r="B18" s="154"/>
    </row>
    <row r="19" spans="1:3" ht="20.149999999999999" customHeight="1" x14ac:dyDescent="0.3">
      <c r="A19" s="155" t="s">
        <v>18</v>
      </c>
      <c r="B19" s="154"/>
    </row>
    <row r="20" spans="1:3" ht="20.149999999999999" customHeight="1" x14ac:dyDescent="0.3">
      <c r="A20" s="154" t="s">
        <v>360</v>
      </c>
      <c r="B20" s="155"/>
    </row>
    <row r="21" spans="1:3" ht="20.149999999999999" customHeight="1" x14ac:dyDescent="0.3">
      <c r="A21" s="155" t="s">
        <v>252</v>
      </c>
      <c r="B21" s="154"/>
    </row>
    <row r="22" spans="1:3" ht="20.149999999999999" customHeight="1" x14ac:dyDescent="0.3">
      <c r="A22" s="155" t="s">
        <v>251</v>
      </c>
      <c r="B22" s="154"/>
    </row>
    <row r="23" spans="1:3" ht="20.149999999999999" customHeight="1" x14ac:dyDescent="0.3">
      <c r="A23" s="155" t="s">
        <v>23</v>
      </c>
      <c r="B23" s="154"/>
    </row>
    <row r="24" spans="1:3" ht="14.15" customHeight="1" x14ac:dyDescent="0.3">
      <c r="A24" s="636"/>
      <c r="B24" s="637"/>
      <c r="C24" s="152"/>
    </row>
  </sheetData>
  <mergeCells count="11">
    <mergeCell ref="A24:B24"/>
    <mergeCell ref="A5:B5"/>
    <mergeCell ref="A14:B14"/>
    <mergeCell ref="A6:B6"/>
    <mergeCell ref="A7:B7"/>
    <mergeCell ref="A8:B8"/>
    <mergeCell ref="A9:B9"/>
    <mergeCell ref="A10:B10"/>
    <mergeCell ref="A12:B12"/>
    <mergeCell ref="A13:B13"/>
    <mergeCell ref="A11:B11"/>
  </mergeCells>
  <phoneticPr fontId="0" type="noConversion"/>
  <printOptions gridLines="1"/>
  <pageMargins left="0.78740157480314965" right="0.78740157480314965" top="1.1811023622047245" bottom="0.78740157480314965" header="0.39370078740157483" footer="0.51181102362204722"/>
  <pageSetup scale="90" orientation="landscape" r:id="rId1"/>
  <headerFooter alignWithMargins="0">
    <oddHeader>&amp;C&amp;"Futura Bk,Gras"&amp;8MUSICACTION
COMMERCIALISATION NATIONALE 25-26
 DÉCLARATION PARACHÈVEMENT&amp;R&amp;"Futura Bk,Gras"&amp;8&amp;P de &amp;N</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dimension ref="A1:C44"/>
  <sheetViews>
    <sheetView zoomScaleNormal="100" workbookViewId="0">
      <selection activeCell="A4" sqref="A4:C4"/>
    </sheetView>
  </sheetViews>
  <sheetFormatPr baseColWidth="10" defaultColWidth="11.453125" defaultRowHeight="18" customHeight="1" x14ac:dyDescent="0.3"/>
  <cols>
    <col min="1" max="1" width="6.54296875" style="23" customWidth="1"/>
    <col min="2" max="2" width="145.453125" style="27" customWidth="1"/>
    <col min="3" max="3" width="9.453125" style="27" customWidth="1"/>
    <col min="4" max="16384" width="11.453125" style="27"/>
  </cols>
  <sheetData>
    <row r="1" spans="1:3" s="72" customFormat="1" ht="32.25" customHeight="1" thickBot="1" x14ac:dyDescent="0.3">
      <c r="A1" s="648" t="s">
        <v>167</v>
      </c>
      <c r="B1" s="649"/>
      <c r="C1" s="650"/>
    </row>
    <row r="2" spans="1:3" s="72" customFormat="1" ht="16.399999999999999" customHeight="1" x14ac:dyDescent="0.25">
      <c r="A2" s="651" t="s">
        <v>168</v>
      </c>
      <c r="B2" s="651"/>
      <c r="C2" s="651"/>
    </row>
    <row r="3" spans="1:3" s="72" customFormat="1" ht="29.5" customHeight="1" x14ac:dyDescent="0.25">
      <c r="A3" s="652" t="s">
        <v>446</v>
      </c>
      <c r="B3" s="652"/>
      <c r="C3" s="652"/>
    </row>
    <row r="4" spans="1:3" s="72" customFormat="1" ht="16.399999999999999" customHeight="1" thickBot="1" x14ac:dyDescent="0.3">
      <c r="A4" s="653" t="s">
        <v>178</v>
      </c>
      <c r="B4" s="653"/>
      <c r="C4" s="653"/>
    </row>
    <row r="5" spans="1:3" s="72" customFormat="1" ht="16.399999999999999" customHeight="1" x14ac:dyDescent="0.25">
      <c r="A5" s="165" t="s">
        <v>106</v>
      </c>
      <c r="B5" s="166" t="s">
        <v>166</v>
      </c>
      <c r="C5" s="180"/>
    </row>
    <row r="6" spans="1:3" s="72" customFormat="1" ht="16.399999999999999" customHeight="1" x14ac:dyDescent="0.25">
      <c r="A6" s="167" t="s">
        <v>29</v>
      </c>
      <c r="B6" s="168" t="s">
        <v>172</v>
      </c>
      <c r="C6" s="172"/>
    </row>
    <row r="7" spans="1:3" s="72" customFormat="1" ht="16.399999999999999" customHeight="1" x14ac:dyDescent="0.25">
      <c r="A7" s="167"/>
      <c r="B7" s="168" t="s">
        <v>173</v>
      </c>
      <c r="C7" s="172"/>
    </row>
    <row r="8" spans="1:3" s="72" customFormat="1" ht="16.399999999999999" customHeight="1" x14ac:dyDescent="0.25">
      <c r="A8" s="167" t="s">
        <v>38</v>
      </c>
      <c r="B8" s="168" t="s">
        <v>171</v>
      </c>
      <c r="C8" s="172"/>
    </row>
    <row r="9" spans="1:3" s="72" customFormat="1" ht="16.399999999999999" customHeight="1" x14ac:dyDescent="0.25">
      <c r="A9" s="167" t="s">
        <v>39</v>
      </c>
      <c r="B9" s="168" t="s">
        <v>175</v>
      </c>
      <c r="C9" s="172"/>
    </row>
    <row r="10" spans="1:3" s="72" customFormat="1" ht="29.25" customHeight="1" x14ac:dyDescent="0.3">
      <c r="A10" s="169" t="s">
        <v>152</v>
      </c>
      <c r="B10" s="170" t="s">
        <v>253</v>
      </c>
      <c r="C10" s="181"/>
    </row>
    <row r="11" spans="1:3" s="72" customFormat="1" ht="23.25" customHeight="1" x14ac:dyDescent="0.25">
      <c r="A11" s="656" t="s">
        <v>176</v>
      </c>
      <c r="B11" s="657"/>
      <c r="C11" s="657"/>
    </row>
    <row r="12" spans="1:3" s="72" customFormat="1" ht="25.5" customHeight="1" x14ac:dyDescent="0.25">
      <c r="A12" s="167" t="s">
        <v>153</v>
      </c>
      <c r="B12" s="171" t="s">
        <v>385</v>
      </c>
      <c r="C12" s="172"/>
    </row>
    <row r="13" spans="1:3" s="72" customFormat="1" ht="16.399999999999999" customHeight="1" x14ac:dyDescent="0.25">
      <c r="A13" s="167" t="s">
        <v>154</v>
      </c>
      <c r="B13" s="173" t="s">
        <v>254</v>
      </c>
      <c r="C13" s="172"/>
    </row>
    <row r="14" spans="1:3" s="72" customFormat="1" ht="16.399999999999999" customHeight="1" x14ac:dyDescent="0.25">
      <c r="A14" s="174"/>
      <c r="B14" s="168" t="s">
        <v>174</v>
      </c>
      <c r="C14" s="172"/>
    </row>
    <row r="15" spans="1:3" s="72" customFormat="1" ht="16.399999999999999" customHeight="1" x14ac:dyDescent="0.25">
      <c r="A15" s="174"/>
      <c r="B15" s="222" t="s">
        <v>355</v>
      </c>
      <c r="C15" s="172"/>
    </row>
    <row r="16" spans="1:3" s="72" customFormat="1" ht="16.399999999999999" customHeight="1" x14ac:dyDescent="0.25">
      <c r="A16" s="175"/>
      <c r="B16" s="168" t="s">
        <v>177</v>
      </c>
      <c r="C16" s="172"/>
    </row>
    <row r="17" spans="1:3" s="72" customFormat="1" ht="16.399999999999999" customHeight="1" x14ac:dyDescent="0.25">
      <c r="A17" s="175"/>
      <c r="B17" s="168" t="s">
        <v>222</v>
      </c>
      <c r="C17" s="172"/>
    </row>
    <row r="18" spans="1:3" s="72" customFormat="1" ht="16.399999999999999" customHeight="1" x14ac:dyDescent="0.25">
      <c r="A18" s="176"/>
      <c r="B18" s="168" t="s">
        <v>156</v>
      </c>
      <c r="C18" s="172"/>
    </row>
    <row r="19" spans="1:3" s="72" customFormat="1" ht="16.399999999999999" customHeight="1" x14ac:dyDescent="0.25">
      <c r="A19" s="176"/>
      <c r="B19" s="168" t="s">
        <v>257</v>
      </c>
      <c r="C19" s="172"/>
    </row>
    <row r="20" spans="1:3" s="72" customFormat="1" ht="16.399999999999999" customHeight="1" x14ac:dyDescent="0.25">
      <c r="A20" s="176"/>
      <c r="B20" s="177" t="s">
        <v>417</v>
      </c>
      <c r="C20" s="172"/>
    </row>
    <row r="21" spans="1:3" s="72" customFormat="1" ht="16.399999999999999" customHeight="1" x14ac:dyDescent="0.25">
      <c r="A21" s="176"/>
      <c r="B21" s="177" t="s">
        <v>386</v>
      </c>
      <c r="C21" s="172"/>
    </row>
    <row r="22" spans="1:3" s="72" customFormat="1" ht="16.399999999999999" customHeight="1" x14ac:dyDescent="0.25">
      <c r="A22" s="175"/>
      <c r="B22" s="173" t="s">
        <v>218</v>
      </c>
      <c r="C22" s="172"/>
    </row>
    <row r="23" spans="1:3" s="72" customFormat="1" ht="16.399999999999999" customHeight="1" x14ac:dyDescent="0.25">
      <c r="A23" s="178"/>
      <c r="B23" s="168" t="s">
        <v>496</v>
      </c>
      <c r="C23" s="172"/>
    </row>
    <row r="24" spans="1:3" s="72" customFormat="1" ht="16.399999999999999" customHeight="1" x14ac:dyDescent="0.25">
      <c r="A24" s="178"/>
      <c r="B24" s="168" t="s">
        <v>180</v>
      </c>
      <c r="C24" s="172"/>
    </row>
    <row r="25" spans="1:3" s="72" customFormat="1" ht="16.399999999999999" customHeight="1" x14ac:dyDescent="0.25">
      <c r="A25" s="178"/>
      <c r="B25" s="168" t="s">
        <v>181</v>
      </c>
      <c r="C25" s="172"/>
    </row>
    <row r="26" spans="1:3" s="72" customFormat="1" ht="16.399999999999999" customHeight="1" x14ac:dyDescent="0.25">
      <c r="A26" s="178"/>
      <c r="B26" s="168" t="s">
        <v>182</v>
      </c>
      <c r="C26" s="172"/>
    </row>
    <row r="27" spans="1:3" s="72" customFormat="1" ht="18" customHeight="1" x14ac:dyDescent="0.25">
      <c r="A27" s="178"/>
      <c r="B27" s="168" t="s">
        <v>183</v>
      </c>
      <c r="C27" s="172"/>
    </row>
    <row r="28" spans="1:3" s="72" customFormat="1" ht="16.399999999999999" customHeight="1" thickBot="1" x14ac:dyDescent="0.3">
      <c r="A28" s="654" t="s">
        <v>248</v>
      </c>
      <c r="B28" s="655"/>
      <c r="C28" s="179"/>
    </row>
    <row r="29" spans="1:3" ht="6.75" customHeight="1" thickBot="1" x14ac:dyDescent="0.35">
      <c r="A29" s="663"/>
      <c r="B29" s="663"/>
      <c r="C29" s="663"/>
    </row>
    <row r="30" spans="1:3" ht="16.399999999999999" customHeight="1" thickBot="1" x14ac:dyDescent="0.35">
      <c r="A30" s="183" t="s">
        <v>157</v>
      </c>
      <c r="B30" s="182"/>
      <c r="C30" s="184"/>
    </row>
    <row r="31" spans="1:3" ht="16.399999999999999" customHeight="1" x14ac:dyDescent="0.3">
      <c r="B31" s="659" t="s">
        <v>158</v>
      </c>
      <c r="C31" s="659"/>
    </row>
    <row r="32" spans="1:3" ht="16.399999999999999" customHeight="1" x14ac:dyDescent="0.3">
      <c r="B32" s="658" t="s">
        <v>387</v>
      </c>
      <c r="C32" s="658"/>
    </row>
    <row r="33" spans="1:3" ht="16.399999999999999" customHeight="1" x14ac:dyDescent="0.3">
      <c r="B33" s="658" t="s">
        <v>155</v>
      </c>
      <c r="C33" s="658"/>
    </row>
    <row r="34" spans="1:3" ht="16.399999999999999" customHeight="1" x14ac:dyDescent="0.3">
      <c r="B34" s="658" t="s">
        <v>388</v>
      </c>
      <c r="C34" s="658"/>
    </row>
    <row r="35" spans="1:3" ht="4.5" customHeight="1" thickBot="1" x14ac:dyDescent="0.35">
      <c r="B35" s="664"/>
      <c r="C35" s="664"/>
    </row>
    <row r="36" spans="1:3" ht="16.399999999999999" customHeight="1" thickBot="1" x14ac:dyDescent="0.35">
      <c r="A36" s="660" t="s">
        <v>159</v>
      </c>
      <c r="B36" s="661"/>
      <c r="C36" s="662"/>
    </row>
    <row r="37" spans="1:3" ht="16.399999999999999" customHeight="1" x14ac:dyDescent="0.3">
      <c r="B37" s="659" t="s">
        <v>160</v>
      </c>
      <c r="C37" s="659"/>
    </row>
    <row r="38" spans="1:3" ht="16.399999999999999" customHeight="1" x14ac:dyDescent="0.3">
      <c r="B38" s="658" t="s">
        <v>161</v>
      </c>
      <c r="C38" s="658"/>
    </row>
    <row r="39" spans="1:3" ht="16.399999999999999" customHeight="1" x14ac:dyDescent="0.3">
      <c r="B39" s="658" t="s">
        <v>169</v>
      </c>
      <c r="C39" s="658"/>
    </row>
    <row r="40" spans="1:3" ht="16.399999999999999" customHeight="1" x14ac:dyDescent="0.3">
      <c r="B40" s="658" t="s">
        <v>162</v>
      </c>
      <c r="C40" s="658"/>
    </row>
    <row r="41" spans="1:3" ht="16.399999999999999" customHeight="1" x14ac:dyDescent="0.3">
      <c r="B41" s="658" t="s">
        <v>163</v>
      </c>
      <c r="C41" s="658"/>
    </row>
    <row r="42" spans="1:3" ht="16.399999999999999" customHeight="1" x14ac:dyDescent="0.3">
      <c r="B42" s="658" t="s">
        <v>164</v>
      </c>
      <c r="C42" s="658"/>
    </row>
    <row r="43" spans="1:3" ht="16.399999999999999" customHeight="1" x14ac:dyDescent="0.3">
      <c r="B43" s="658" t="s">
        <v>165</v>
      </c>
      <c r="C43" s="658"/>
    </row>
    <row r="44" spans="1:3" ht="16.399999999999999" customHeight="1" x14ac:dyDescent="0.3">
      <c r="B44" s="658" t="s">
        <v>378</v>
      </c>
      <c r="C44" s="658"/>
    </row>
  </sheetData>
  <sheetProtection selectLockedCells="1" selectUnlockedCells="1"/>
  <mergeCells count="21">
    <mergeCell ref="A29:C29"/>
    <mergeCell ref="B42:C42"/>
    <mergeCell ref="B39:C39"/>
    <mergeCell ref="B41:C41"/>
    <mergeCell ref="B31:C31"/>
    <mergeCell ref="B38:C38"/>
    <mergeCell ref="B32:C32"/>
    <mergeCell ref="B35:C35"/>
    <mergeCell ref="B44:C44"/>
    <mergeCell ref="B37:C37"/>
    <mergeCell ref="B43:C43"/>
    <mergeCell ref="A36:C36"/>
    <mergeCell ref="B33:C33"/>
    <mergeCell ref="B34:C34"/>
    <mergeCell ref="B40:C40"/>
    <mergeCell ref="A1:C1"/>
    <mergeCell ref="A2:C2"/>
    <mergeCell ref="A3:C3"/>
    <mergeCell ref="A4:C4"/>
    <mergeCell ref="A28:B28"/>
    <mergeCell ref="A11:C11"/>
  </mergeCells>
  <phoneticPr fontId="3" type="noConversion"/>
  <printOptions horizontalCentered="1" gridLines="1"/>
  <pageMargins left="0.6692913385826772" right="0.78740157480314965" top="1.0236220472440944" bottom="0.31496062992125984" header="0.51181102362204722" footer="0.19685039370078741"/>
  <pageSetup scale="75" orientation="landscape" r:id="rId1"/>
  <headerFooter alignWithMargins="0">
    <oddHeader>&amp;C&amp;"Arial,Gras"&amp;8MUSICACTION
COMMERCIALISATION NATIONALE
MARCHE À SUIVRE 
PARACHÈVEMENT DU PROJET&amp;R&amp;"Arial,Gras"&amp;8&amp;P de &amp;N</oddHeader>
  </headerFooter>
  <rowBreaks count="1" manualBreakCount="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71" r:id="rId4" name="Check Box 15">
              <controlPr defaultSize="0" autoFill="0" autoLine="0" autoPict="0">
                <anchor moveWithCells="1" sizeWithCells="1">
                  <from>
                    <xdr:col>2</xdr:col>
                    <xdr:colOff>31750</xdr:colOff>
                    <xdr:row>4</xdr:row>
                    <xdr:rowOff>19050</xdr:rowOff>
                  </from>
                  <to>
                    <xdr:col>2</xdr:col>
                    <xdr:colOff>260350</xdr:colOff>
                    <xdr:row>4</xdr:row>
                    <xdr:rowOff>165100</xdr:rowOff>
                  </to>
                </anchor>
              </controlPr>
            </control>
          </mc:Choice>
        </mc:AlternateContent>
        <mc:AlternateContent xmlns:mc="http://schemas.openxmlformats.org/markup-compatibility/2006">
          <mc:Choice Requires="x14">
            <control shapeId="19472" r:id="rId5" name="Check Box 16">
              <controlPr defaultSize="0" autoFill="0" autoLine="0" autoPict="0">
                <anchor moveWithCells="1" sizeWithCells="1">
                  <from>
                    <xdr:col>2</xdr:col>
                    <xdr:colOff>31750</xdr:colOff>
                    <xdr:row>5</xdr:row>
                    <xdr:rowOff>19050</xdr:rowOff>
                  </from>
                  <to>
                    <xdr:col>2</xdr:col>
                    <xdr:colOff>260350</xdr:colOff>
                    <xdr:row>5</xdr:row>
                    <xdr:rowOff>165100</xdr:rowOff>
                  </to>
                </anchor>
              </controlPr>
            </control>
          </mc:Choice>
        </mc:AlternateContent>
        <mc:AlternateContent xmlns:mc="http://schemas.openxmlformats.org/markup-compatibility/2006">
          <mc:Choice Requires="x14">
            <control shapeId="19473" r:id="rId6" name="Check Box 17">
              <controlPr defaultSize="0" autoFill="0" autoLine="0" autoPict="0">
                <anchor moveWithCells="1" sizeWithCells="1">
                  <from>
                    <xdr:col>2</xdr:col>
                    <xdr:colOff>31750</xdr:colOff>
                    <xdr:row>8</xdr:row>
                    <xdr:rowOff>19050</xdr:rowOff>
                  </from>
                  <to>
                    <xdr:col>2</xdr:col>
                    <xdr:colOff>260350</xdr:colOff>
                    <xdr:row>8</xdr:row>
                    <xdr:rowOff>165100</xdr:rowOff>
                  </to>
                </anchor>
              </controlPr>
            </control>
          </mc:Choice>
        </mc:AlternateContent>
        <mc:AlternateContent xmlns:mc="http://schemas.openxmlformats.org/markup-compatibility/2006">
          <mc:Choice Requires="x14">
            <control shapeId="19474" r:id="rId7" name="Check Box 18">
              <controlPr defaultSize="0" autoFill="0" autoLine="0" autoPict="0">
                <anchor moveWithCells="1" sizeWithCells="1">
                  <from>
                    <xdr:col>2</xdr:col>
                    <xdr:colOff>31750</xdr:colOff>
                    <xdr:row>11</xdr:row>
                    <xdr:rowOff>12700</xdr:rowOff>
                  </from>
                  <to>
                    <xdr:col>2</xdr:col>
                    <xdr:colOff>260350</xdr:colOff>
                    <xdr:row>11</xdr:row>
                    <xdr:rowOff>152400</xdr:rowOff>
                  </to>
                </anchor>
              </controlPr>
            </control>
          </mc:Choice>
        </mc:AlternateContent>
        <mc:AlternateContent xmlns:mc="http://schemas.openxmlformats.org/markup-compatibility/2006">
          <mc:Choice Requires="x14">
            <control shapeId="19476" r:id="rId8" name="Check Box 20">
              <controlPr defaultSize="0" autoFill="0" autoLine="0" autoPict="0">
                <anchor moveWithCells="1" sizeWithCells="1">
                  <from>
                    <xdr:col>2</xdr:col>
                    <xdr:colOff>31750</xdr:colOff>
                    <xdr:row>7</xdr:row>
                    <xdr:rowOff>19050</xdr:rowOff>
                  </from>
                  <to>
                    <xdr:col>2</xdr:col>
                    <xdr:colOff>260350</xdr:colOff>
                    <xdr:row>7</xdr:row>
                    <xdr:rowOff>165100</xdr:rowOff>
                  </to>
                </anchor>
              </controlPr>
            </control>
          </mc:Choice>
        </mc:AlternateContent>
        <mc:AlternateContent xmlns:mc="http://schemas.openxmlformats.org/markup-compatibility/2006">
          <mc:Choice Requires="x14">
            <control shapeId="19478" r:id="rId9" name="Check Box 22">
              <controlPr defaultSize="0" autoFill="0" autoLine="0" autoPict="0">
                <anchor moveWithCells="1" sizeWithCells="1">
                  <from>
                    <xdr:col>2</xdr:col>
                    <xdr:colOff>31750</xdr:colOff>
                    <xdr:row>15</xdr:row>
                    <xdr:rowOff>19050</xdr:rowOff>
                  </from>
                  <to>
                    <xdr:col>2</xdr:col>
                    <xdr:colOff>260350</xdr:colOff>
                    <xdr:row>15</xdr:row>
                    <xdr:rowOff>165100</xdr:rowOff>
                  </to>
                </anchor>
              </controlPr>
            </control>
          </mc:Choice>
        </mc:AlternateContent>
        <mc:AlternateContent xmlns:mc="http://schemas.openxmlformats.org/markup-compatibility/2006">
          <mc:Choice Requires="x14">
            <control shapeId="19479" r:id="rId10" name="Check Box 23">
              <controlPr defaultSize="0" autoFill="0" autoLine="0" autoPict="0">
                <anchor moveWithCells="1" sizeWithCells="1">
                  <from>
                    <xdr:col>2</xdr:col>
                    <xdr:colOff>31750</xdr:colOff>
                    <xdr:row>16</xdr:row>
                    <xdr:rowOff>19050</xdr:rowOff>
                  </from>
                  <to>
                    <xdr:col>2</xdr:col>
                    <xdr:colOff>260350</xdr:colOff>
                    <xdr:row>16</xdr:row>
                    <xdr:rowOff>165100</xdr:rowOff>
                  </to>
                </anchor>
              </controlPr>
            </control>
          </mc:Choice>
        </mc:AlternateContent>
        <mc:AlternateContent xmlns:mc="http://schemas.openxmlformats.org/markup-compatibility/2006">
          <mc:Choice Requires="x14">
            <control shapeId="19480" r:id="rId11" name="Check Box 24">
              <controlPr defaultSize="0" autoFill="0" autoLine="0" autoPict="0">
                <anchor moveWithCells="1" sizeWithCells="1">
                  <from>
                    <xdr:col>2</xdr:col>
                    <xdr:colOff>31750</xdr:colOff>
                    <xdr:row>22</xdr:row>
                    <xdr:rowOff>19050</xdr:rowOff>
                  </from>
                  <to>
                    <xdr:col>2</xdr:col>
                    <xdr:colOff>260350</xdr:colOff>
                    <xdr:row>22</xdr:row>
                    <xdr:rowOff>165100</xdr:rowOff>
                  </to>
                </anchor>
              </controlPr>
            </control>
          </mc:Choice>
        </mc:AlternateContent>
        <mc:AlternateContent xmlns:mc="http://schemas.openxmlformats.org/markup-compatibility/2006">
          <mc:Choice Requires="x14">
            <control shapeId="19481" r:id="rId12" name="Check Box 25">
              <controlPr defaultSize="0" autoFill="0" autoLine="0" autoPict="0">
                <anchor moveWithCells="1" sizeWithCells="1">
                  <from>
                    <xdr:col>2</xdr:col>
                    <xdr:colOff>31750</xdr:colOff>
                    <xdr:row>17</xdr:row>
                    <xdr:rowOff>19050</xdr:rowOff>
                  </from>
                  <to>
                    <xdr:col>2</xdr:col>
                    <xdr:colOff>260350</xdr:colOff>
                    <xdr:row>17</xdr:row>
                    <xdr:rowOff>165100</xdr:rowOff>
                  </to>
                </anchor>
              </controlPr>
            </control>
          </mc:Choice>
        </mc:AlternateContent>
        <mc:AlternateContent xmlns:mc="http://schemas.openxmlformats.org/markup-compatibility/2006">
          <mc:Choice Requires="x14">
            <control shapeId="19482" r:id="rId13" name="Check Box 26">
              <controlPr defaultSize="0" autoFill="0" autoLine="0" autoPict="0">
                <anchor moveWithCells="1" sizeWithCells="1">
                  <from>
                    <xdr:col>2</xdr:col>
                    <xdr:colOff>31750</xdr:colOff>
                    <xdr:row>18</xdr:row>
                    <xdr:rowOff>19050</xdr:rowOff>
                  </from>
                  <to>
                    <xdr:col>2</xdr:col>
                    <xdr:colOff>260350</xdr:colOff>
                    <xdr:row>18</xdr:row>
                    <xdr:rowOff>165100</xdr:rowOff>
                  </to>
                </anchor>
              </controlPr>
            </control>
          </mc:Choice>
        </mc:AlternateContent>
        <mc:AlternateContent xmlns:mc="http://schemas.openxmlformats.org/markup-compatibility/2006">
          <mc:Choice Requires="x14">
            <control shapeId="19483" r:id="rId14" name="Check Box 27">
              <controlPr defaultSize="0" autoFill="0" autoLine="0" autoPict="0">
                <anchor moveWithCells="1" sizeWithCells="1">
                  <from>
                    <xdr:col>2</xdr:col>
                    <xdr:colOff>31750</xdr:colOff>
                    <xdr:row>19</xdr:row>
                    <xdr:rowOff>19050</xdr:rowOff>
                  </from>
                  <to>
                    <xdr:col>2</xdr:col>
                    <xdr:colOff>260350</xdr:colOff>
                    <xdr:row>19</xdr:row>
                    <xdr:rowOff>165100</xdr:rowOff>
                  </to>
                </anchor>
              </controlPr>
            </control>
          </mc:Choice>
        </mc:AlternateContent>
        <mc:AlternateContent xmlns:mc="http://schemas.openxmlformats.org/markup-compatibility/2006">
          <mc:Choice Requires="x14">
            <control shapeId="19484" r:id="rId15" name="Check Box 28">
              <controlPr defaultSize="0" autoFill="0" autoLine="0" autoPict="0">
                <anchor moveWithCells="1" sizeWithCells="1">
                  <from>
                    <xdr:col>2</xdr:col>
                    <xdr:colOff>31750</xdr:colOff>
                    <xdr:row>20</xdr:row>
                    <xdr:rowOff>19050</xdr:rowOff>
                  </from>
                  <to>
                    <xdr:col>2</xdr:col>
                    <xdr:colOff>260350</xdr:colOff>
                    <xdr:row>20</xdr:row>
                    <xdr:rowOff>165100</xdr:rowOff>
                  </to>
                </anchor>
              </controlPr>
            </control>
          </mc:Choice>
        </mc:AlternateContent>
        <mc:AlternateContent xmlns:mc="http://schemas.openxmlformats.org/markup-compatibility/2006">
          <mc:Choice Requires="x14">
            <control shapeId="19485" r:id="rId16" name="Check Box 29">
              <controlPr defaultSize="0" autoFill="0" autoLine="0" autoPict="0">
                <anchor moveWithCells="1" sizeWithCells="1">
                  <from>
                    <xdr:col>2</xdr:col>
                    <xdr:colOff>31750</xdr:colOff>
                    <xdr:row>13</xdr:row>
                    <xdr:rowOff>19050</xdr:rowOff>
                  </from>
                  <to>
                    <xdr:col>2</xdr:col>
                    <xdr:colOff>260350</xdr:colOff>
                    <xdr:row>13</xdr:row>
                    <xdr:rowOff>165100</xdr:rowOff>
                  </to>
                </anchor>
              </controlPr>
            </control>
          </mc:Choice>
        </mc:AlternateContent>
        <mc:AlternateContent xmlns:mc="http://schemas.openxmlformats.org/markup-compatibility/2006">
          <mc:Choice Requires="x14">
            <control shapeId="19486" r:id="rId17" name="Check Box 30">
              <controlPr defaultSize="0" autoFill="0" autoLine="0" autoPict="0">
                <anchor moveWithCells="1" sizeWithCells="1">
                  <from>
                    <xdr:col>2</xdr:col>
                    <xdr:colOff>31750</xdr:colOff>
                    <xdr:row>9</xdr:row>
                    <xdr:rowOff>12700</xdr:rowOff>
                  </from>
                  <to>
                    <xdr:col>2</xdr:col>
                    <xdr:colOff>260350</xdr:colOff>
                    <xdr:row>9</xdr:row>
                    <xdr:rowOff>165100</xdr:rowOff>
                  </to>
                </anchor>
              </controlPr>
            </control>
          </mc:Choice>
        </mc:AlternateContent>
        <mc:AlternateContent xmlns:mc="http://schemas.openxmlformats.org/markup-compatibility/2006">
          <mc:Choice Requires="x14">
            <control shapeId="19487" r:id="rId18" name="Check Box 31">
              <controlPr defaultSize="0" autoFill="0" autoLine="0" autoPict="0">
                <anchor moveWithCells="1" sizeWithCells="1">
                  <from>
                    <xdr:col>2</xdr:col>
                    <xdr:colOff>31750</xdr:colOff>
                    <xdr:row>11</xdr:row>
                    <xdr:rowOff>12700</xdr:rowOff>
                  </from>
                  <to>
                    <xdr:col>2</xdr:col>
                    <xdr:colOff>260350</xdr:colOff>
                    <xdr:row>11</xdr:row>
                    <xdr:rowOff>152400</xdr:rowOff>
                  </to>
                </anchor>
              </controlPr>
            </control>
          </mc:Choice>
        </mc:AlternateContent>
        <mc:AlternateContent xmlns:mc="http://schemas.openxmlformats.org/markup-compatibility/2006">
          <mc:Choice Requires="x14">
            <control shapeId="19489" r:id="rId19" name="Check Box 33">
              <controlPr defaultSize="0" autoFill="0" autoLine="0" autoPict="0">
                <anchor moveWithCells="1" sizeWithCells="1">
                  <from>
                    <xdr:col>2</xdr:col>
                    <xdr:colOff>31750</xdr:colOff>
                    <xdr:row>15</xdr:row>
                    <xdr:rowOff>19050</xdr:rowOff>
                  </from>
                  <to>
                    <xdr:col>2</xdr:col>
                    <xdr:colOff>260350</xdr:colOff>
                    <xdr:row>15</xdr:row>
                    <xdr:rowOff>165100</xdr:rowOff>
                  </to>
                </anchor>
              </controlPr>
            </control>
          </mc:Choice>
        </mc:AlternateContent>
        <mc:AlternateContent xmlns:mc="http://schemas.openxmlformats.org/markup-compatibility/2006">
          <mc:Choice Requires="x14">
            <control shapeId="19491" r:id="rId20" name="Check Box 35">
              <controlPr defaultSize="0" autoFill="0" autoLine="0" autoPict="0">
                <anchor moveWithCells="1" sizeWithCells="1">
                  <from>
                    <xdr:col>2</xdr:col>
                    <xdr:colOff>31750</xdr:colOff>
                    <xdr:row>23</xdr:row>
                    <xdr:rowOff>19050</xdr:rowOff>
                  </from>
                  <to>
                    <xdr:col>2</xdr:col>
                    <xdr:colOff>228600</xdr:colOff>
                    <xdr:row>24</xdr:row>
                    <xdr:rowOff>0</xdr:rowOff>
                  </to>
                </anchor>
              </controlPr>
            </control>
          </mc:Choice>
        </mc:AlternateContent>
        <mc:AlternateContent xmlns:mc="http://schemas.openxmlformats.org/markup-compatibility/2006">
          <mc:Choice Requires="x14">
            <control shapeId="19492" r:id="rId21" name="Check Box 36">
              <controlPr defaultSize="0" autoFill="0" autoLine="0" autoPict="0">
                <anchor moveWithCells="1" sizeWithCells="1">
                  <from>
                    <xdr:col>2</xdr:col>
                    <xdr:colOff>31750</xdr:colOff>
                    <xdr:row>24</xdr:row>
                    <xdr:rowOff>19050</xdr:rowOff>
                  </from>
                  <to>
                    <xdr:col>2</xdr:col>
                    <xdr:colOff>228600</xdr:colOff>
                    <xdr:row>25</xdr:row>
                    <xdr:rowOff>0</xdr:rowOff>
                  </to>
                </anchor>
              </controlPr>
            </control>
          </mc:Choice>
        </mc:AlternateContent>
        <mc:AlternateContent xmlns:mc="http://schemas.openxmlformats.org/markup-compatibility/2006">
          <mc:Choice Requires="x14">
            <control shapeId="19493" r:id="rId22" name="Check Box 37">
              <controlPr defaultSize="0" autoFill="0" autoLine="0" autoPict="0">
                <anchor moveWithCells="1" sizeWithCells="1">
                  <from>
                    <xdr:col>2</xdr:col>
                    <xdr:colOff>31750</xdr:colOff>
                    <xdr:row>25</xdr:row>
                    <xdr:rowOff>19050</xdr:rowOff>
                  </from>
                  <to>
                    <xdr:col>2</xdr:col>
                    <xdr:colOff>228600</xdr:colOff>
                    <xdr:row>26</xdr:row>
                    <xdr:rowOff>0</xdr:rowOff>
                  </to>
                </anchor>
              </controlPr>
            </control>
          </mc:Choice>
        </mc:AlternateContent>
        <mc:AlternateContent xmlns:mc="http://schemas.openxmlformats.org/markup-compatibility/2006">
          <mc:Choice Requires="x14">
            <control shapeId="19495" r:id="rId23" name="Check Box 39">
              <controlPr defaultSize="0" autoFill="0" autoLine="0" autoPict="0">
                <anchor moveWithCells="1" sizeWithCells="1">
                  <from>
                    <xdr:col>2</xdr:col>
                    <xdr:colOff>31750</xdr:colOff>
                    <xdr:row>26</xdr:row>
                    <xdr:rowOff>12700</xdr:rowOff>
                  </from>
                  <to>
                    <xdr:col>2</xdr:col>
                    <xdr:colOff>228600</xdr:colOff>
                    <xdr:row>27</xdr:row>
                    <xdr:rowOff>0</xdr:rowOff>
                  </to>
                </anchor>
              </controlPr>
            </control>
          </mc:Choice>
        </mc:AlternateContent>
        <mc:AlternateContent xmlns:mc="http://schemas.openxmlformats.org/markup-compatibility/2006">
          <mc:Choice Requires="x14">
            <control shapeId="19496" r:id="rId24" name="Check Box 40">
              <controlPr defaultSize="0" autoFill="0" autoLine="0" autoPict="0">
                <anchor moveWithCells="1" sizeWithCells="1">
                  <from>
                    <xdr:col>2</xdr:col>
                    <xdr:colOff>31750</xdr:colOff>
                    <xdr:row>14</xdr:row>
                    <xdr:rowOff>19050</xdr:rowOff>
                  </from>
                  <to>
                    <xdr:col>2</xdr:col>
                    <xdr:colOff>228600</xdr:colOff>
                    <xdr:row>15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14</vt:i4>
      </vt:variant>
    </vt:vector>
  </HeadingPairs>
  <TitlesOfParts>
    <vt:vector size="23" baseType="lpstr">
      <vt:lpstr>Déclarations</vt:lpstr>
      <vt:lpstr>QD Demandeur</vt:lpstr>
      <vt:lpstr>QD Artiste</vt:lpstr>
      <vt:lpstr>Projet - album financé</vt:lpstr>
      <vt:lpstr>Projet - album non financé</vt:lpstr>
      <vt:lpstr>Budget-Bilan</vt:lpstr>
      <vt:lpstr>Tableau des dépenses</vt:lpstr>
      <vt:lpstr>Déclarations Para</vt:lpstr>
      <vt:lpstr>Étapes du parachèvement</vt:lpstr>
      <vt:lpstr>'Budget-Bilan'!Impression_des_titres</vt:lpstr>
      <vt:lpstr>Déclarations!Impression_des_titres</vt:lpstr>
      <vt:lpstr>'Déclarations Para'!Impression_des_titres</vt:lpstr>
      <vt:lpstr>'Étapes du parachèvement'!Impression_des_titres</vt:lpstr>
      <vt:lpstr>'Projet - album financé'!Impression_des_titres</vt:lpstr>
      <vt:lpstr>'Projet - album non financé'!Impression_des_titres</vt:lpstr>
      <vt:lpstr>'Tableau des dépenses'!Impression_des_titres</vt:lpstr>
      <vt:lpstr>'Budget-Bilan'!Zone_d_impression</vt:lpstr>
      <vt:lpstr>Déclarations!Zone_d_impression</vt:lpstr>
      <vt:lpstr>'Déclarations Para'!Zone_d_impression</vt:lpstr>
      <vt:lpstr>'Étapes du parachèvement'!Zone_d_impression</vt:lpstr>
      <vt:lpstr>'Projet - album financé'!Zone_d_impression</vt:lpstr>
      <vt:lpstr>'Projet - album non financé'!Zone_d_impression</vt:lpstr>
      <vt:lpstr>'Tableau des dépenses'!Zone_d_impression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Jacinthe Roy</dc:creator>
  <cp:lastModifiedBy>Claude von Deschwanden</cp:lastModifiedBy>
  <cp:lastPrinted>2024-02-20T16:22:26Z</cp:lastPrinted>
  <dcterms:created xsi:type="dcterms:W3CDTF">2002-02-05T19:06:13Z</dcterms:created>
  <dcterms:modified xsi:type="dcterms:W3CDTF">2025-03-12T17:24:27Z</dcterms:modified>
</cp:coreProperties>
</file>