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M:\Documents types\25-26 Programmes-Contrats-Form\25-26 Formulaires\Formulaires IC\00 Formulaires pour site Pauline\"/>
    </mc:Choice>
  </mc:AlternateContent>
  <xr:revisionPtr revIDLastSave="0" documentId="13_ncr:1_{EDBD3039-2D09-4FB3-AA1A-2012319305EC}" xr6:coauthVersionLast="47" xr6:coauthVersionMax="47" xr10:uidLastSave="{00000000-0000-0000-0000-000000000000}"/>
  <bookViews>
    <workbookView xWindow="2400" yWindow="1275" windowWidth="21600" windowHeight="11265" tabRatio="845" firstSheet="1" activeTab="7" xr2:uid="{10294850-E433-424C-8801-555D7577F57D}"/>
  </bookViews>
  <sheets>
    <sheet name="ADMIN" sheetId="46" state="hidden" r:id="rId1"/>
    <sheet name="Déclarations" sheetId="39" r:id="rId2"/>
    <sheet name="QD Demandeur" sheetId="44" r:id="rId3"/>
    <sheet name="QD Artiste" sheetId="45" r:id="rId4"/>
    <sheet name="EC" sheetId="4" r:id="rId5"/>
    <sheet name="EC-Artistes Ed Précédente" sheetId="48" r:id="rId6"/>
    <sheet name="EC-Artistes" sheetId="49" r:id="rId7"/>
    <sheet name="Budget-Bilan" sheetId="14" r:id="rId8"/>
    <sheet name="PARA-EC" sheetId="27" r:id="rId9"/>
    <sheet name="PARA-EC Pros" sheetId="24" r:id="rId10"/>
    <sheet name="PARA-Tab Dép" sheetId="18" r:id="rId11"/>
  </sheets>
  <definedNames>
    <definedName name="BusinessStatus" localSheetId="7">#REF!</definedName>
    <definedName name="FArtistesDC">#REF!</definedName>
    <definedName name="Format">#REF!</definedName>
    <definedName name="formulaire" localSheetId="1">#REF!</definedName>
    <definedName name="formulaire" localSheetId="9">#REF!</definedName>
    <definedName name="formulaire" localSheetId="10">#REF!</definedName>
    <definedName name="formulaire" localSheetId="3">#REF!</definedName>
    <definedName name="formulaire" localSheetId="2">#REF!</definedName>
    <definedName name="formulaire">#REF!</definedName>
    <definedName name="_xlnm.Print_Titles" localSheetId="7">'Budget-Bilan'!$A:$E,'Budget-Bilan'!$1:$7</definedName>
    <definedName name="_xlnm.Print_Titles" localSheetId="10">'PARA-Tab Dép'!$1:$1</definedName>
    <definedName name="Incorporation" localSheetId="7">#REF!</definedName>
    <definedName name="Provinces" localSheetId="7">#REF!</definedName>
    <definedName name="Salutations" localSheetId="7">#REF!</definedName>
    <definedName name="StatutEntreprise">#REF!</definedName>
    <definedName name="_xlnm.Print_Area" localSheetId="7">'Budget-Bilan'!$A$1:$S$90</definedName>
    <definedName name="_xlnm.Print_Area" localSheetId="1">Déclarations!$A$1:$K$46</definedName>
    <definedName name="_xlnm.Print_Area" localSheetId="4">EC!$A$1:$K$16</definedName>
    <definedName name="_xlnm.Print_Area" localSheetId="8">'PARA-EC'!$A$1:$K$14</definedName>
    <definedName name="_xlnm.Print_Area" localSheetId="9">'PARA-EC Pros'!$A$1:$L$40</definedName>
    <definedName name="_xlnm.Print_Area" localSheetId="10">'PARA-Tab Dép'!$A$1:$K$30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0" i="14" l="1"/>
  <c r="O69" i="14"/>
  <c r="O68" i="14"/>
  <c r="O67" i="14"/>
  <c r="O66" i="14"/>
  <c r="O63" i="14"/>
  <c r="O62" i="14"/>
  <c r="O61" i="14"/>
  <c r="O60" i="14"/>
  <c r="O59" i="14"/>
  <c r="O58" i="14"/>
  <c r="O57" i="14"/>
  <c r="O56" i="14"/>
  <c r="O55" i="14"/>
  <c r="O54" i="14"/>
  <c r="O51" i="14"/>
  <c r="O50" i="14"/>
  <c r="O49" i="14"/>
  <c r="O48" i="14"/>
  <c r="O47" i="14"/>
  <c r="O46" i="14"/>
  <c r="O45" i="14"/>
  <c r="O44" i="14"/>
  <c r="O43" i="14"/>
  <c r="O42" i="14"/>
  <c r="O41" i="14"/>
  <c r="O40" i="14"/>
  <c r="O39" i="14"/>
  <c r="O38" i="14"/>
  <c r="O37" i="14"/>
  <c r="O36" i="14"/>
  <c r="O35" i="14"/>
  <c r="O34" i="14"/>
  <c r="O33" i="14"/>
  <c r="O32" i="14"/>
  <c r="O28" i="14"/>
  <c r="N88" i="14"/>
  <c r="N85" i="14"/>
  <c r="N84" i="14"/>
  <c r="N83" i="14"/>
  <c r="N79" i="14"/>
  <c r="N70" i="14"/>
  <c r="N69" i="14"/>
  <c r="N68" i="14"/>
  <c r="N67" i="14"/>
  <c r="N66" i="14"/>
  <c r="N63" i="14"/>
  <c r="N62" i="14"/>
  <c r="N61" i="14"/>
  <c r="N60" i="14"/>
  <c r="N59" i="14"/>
  <c r="N58" i="14"/>
  <c r="N57" i="14"/>
  <c r="N56" i="14"/>
  <c r="N55" i="14"/>
  <c r="N54" i="14"/>
  <c r="N51" i="14"/>
  <c r="N50" i="14"/>
  <c r="N49" i="14"/>
  <c r="N48" i="14"/>
  <c r="N47" i="14"/>
  <c r="N46" i="14"/>
  <c r="N45" i="14"/>
  <c r="N44" i="14"/>
  <c r="N43" i="14"/>
  <c r="N42" i="14"/>
  <c r="N41" i="14"/>
  <c r="N40" i="14"/>
  <c r="N39" i="14"/>
  <c r="N38" i="14"/>
  <c r="N37" i="14"/>
  <c r="N36" i="14"/>
  <c r="N35" i="14"/>
  <c r="N34" i="14"/>
  <c r="N33" i="14"/>
  <c r="N32" i="14"/>
  <c r="N24" i="14"/>
  <c r="N25" i="14"/>
  <c r="N26" i="14"/>
  <c r="N23" i="14"/>
  <c r="N20" i="14"/>
  <c r="N19" i="14"/>
  <c r="N18" i="14"/>
  <c r="N11" i="14"/>
  <c r="N12" i="14"/>
  <c r="N13" i="14"/>
  <c r="N14" i="14"/>
  <c r="N15" i="14"/>
  <c r="O10" i="14"/>
  <c r="N10" i="14"/>
  <c r="M64" i="14" l="1"/>
  <c r="M75" i="14" s="1"/>
  <c r="L64" i="14"/>
  <c r="L75" i="14" s="1"/>
  <c r="K64" i="14"/>
  <c r="K75" i="14" s="1"/>
  <c r="J64" i="14"/>
  <c r="J75" i="14" l="1"/>
  <c r="P85" i="14"/>
  <c r="F10" i="14"/>
  <c r="G10" i="14"/>
  <c r="H10" i="14"/>
  <c r="I10" i="14"/>
  <c r="M35" i="14" l="1"/>
  <c r="K35" i="14"/>
  <c r="M28" i="14"/>
  <c r="K28" i="14"/>
  <c r="I28" i="14"/>
  <c r="G28" i="14"/>
  <c r="Q28" i="14" l="1"/>
  <c r="L35" i="14"/>
  <c r="AK9" i="46" l="1"/>
  <c r="AJ9" i="46"/>
  <c r="AI9" i="46"/>
  <c r="AH9" i="46"/>
  <c r="AG9" i="46"/>
  <c r="AF9" i="46"/>
  <c r="AE9" i="46"/>
  <c r="AD9" i="46"/>
  <c r="AC9" i="46"/>
  <c r="AB9" i="46"/>
  <c r="AA9" i="46"/>
  <c r="Z9" i="46"/>
  <c r="O9" i="46" a="1"/>
  <c r="O9" i="46" s="1"/>
  <c r="I9" i="46" a="1"/>
  <c r="I9" i="46" s="1"/>
  <c r="O19" i="46" a="1"/>
  <c r="O19" i="46" s="1"/>
  <c r="I19" i="46" a="1"/>
  <c r="I19" i="46" s="1"/>
  <c r="H19" i="46"/>
  <c r="H9" i="46"/>
  <c r="E9" i="46"/>
  <c r="B9" i="46"/>
  <c r="A9" i="46"/>
  <c r="F9" i="46"/>
  <c r="F8" i="46"/>
  <c r="F7" i="46"/>
  <c r="Q70" i="14"/>
  <c r="Q68" i="14"/>
  <c r="Q67" i="14"/>
  <c r="Q66" i="14"/>
  <c r="Q63" i="14"/>
  <c r="Q62" i="14"/>
  <c r="Q61" i="14"/>
  <c r="Q60" i="14"/>
  <c r="Q59" i="14"/>
  <c r="Q58" i="14"/>
  <c r="Q57" i="14"/>
  <c r="Q56" i="14"/>
  <c r="Q55" i="14"/>
  <c r="Q54" i="14"/>
  <c r="Q51" i="14"/>
  <c r="Q50" i="14"/>
  <c r="Q49" i="14"/>
  <c r="Q48" i="14"/>
  <c r="Q47" i="14"/>
  <c r="Q46" i="14"/>
  <c r="Q45" i="14"/>
  <c r="Q44" i="14"/>
  <c r="Q43" i="14"/>
  <c r="Q42" i="14"/>
  <c r="Q41" i="14"/>
  <c r="Q40" i="14"/>
  <c r="Q39" i="14"/>
  <c r="Q37" i="14"/>
  <c r="Q36" i="14"/>
  <c r="Q35" i="14"/>
  <c r="Q34" i="14"/>
  <c r="Q33" i="14"/>
  <c r="Q32" i="14"/>
  <c r="P70" i="14"/>
  <c r="P68" i="14"/>
  <c r="P67" i="14"/>
  <c r="P66" i="14"/>
  <c r="P63" i="14"/>
  <c r="P62" i="14"/>
  <c r="P61" i="14"/>
  <c r="P60" i="14"/>
  <c r="P59" i="14"/>
  <c r="P58" i="14"/>
  <c r="P57" i="14"/>
  <c r="P56" i="14"/>
  <c r="P55" i="14"/>
  <c r="P54" i="14"/>
  <c r="P51" i="14"/>
  <c r="P50" i="14"/>
  <c r="P49" i="14"/>
  <c r="P48" i="14"/>
  <c r="P47" i="14"/>
  <c r="P46" i="14"/>
  <c r="P45" i="14"/>
  <c r="P44" i="14"/>
  <c r="P43" i="14"/>
  <c r="P42" i="14"/>
  <c r="P41" i="14"/>
  <c r="P40" i="14"/>
  <c r="P39" i="14"/>
  <c r="P37" i="14"/>
  <c r="P36" i="14"/>
  <c r="P34" i="14"/>
  <c r="P33" i="14"/>
  <c r="P32" i="14"/>
  <c r="P26" i="14"/>
  <c r="P25" i="14"/>
  <c r="P24" i="14"/>
  <c r="P23" i="14"/>
  <c r="P20" i="14"/>
  <c r="P19" i="14"/>
  <c r="P18" i="14"/>
  <c r="P15" i="14"/>
  <c r="P14" i="14"/>
  <c r="P13" i="14"/>
  <c r="P12" i="14"/>
  <c r="P11" i="14"/>
  <c r="X9" i="46"/>
  <c r="S9" i="46"/>
  <c r="W9" i="46"/>
  <c r="V9" i="46"/>
  <c r="U9" i="46"/>
  <c r="Y9" i="46"/>
  <c r="T9" i="46"/>
  <c r="P69" i="14" l="1"/>
  <c r="K9" i="46" a="1"/>
  <c r="K9" i="46" s="1"/>
  <c r="B29" i="49"/>
  <c r="B29" i="48"/>
  <c r="G9" i="46" l="1"/>
  <c r="Q69" i="14"/>
  <c r="M10" i="14"/>
  <c r="L10" i="14"/>
  <c r="K10" i="14"/>
  <c r="J10" i="14"/>
  <c r="P10" i="14" l="1"/>
  <c r="N9" i="46"/>
  <c r="Q10" i="14"/>
  <c r="Q38" i="14"/>
  <c r="P38" i="14"/>
  <c r="F16" i="14"/>
  <c r="G16" i="14"/>
  <c r="J35" i="14" l="1"/>
  <c r="I25" i="49" l="1"/>
  <c r="H25" i="49"/>
  <c r="G25" i="49"/>
  <c r="F25" i="49"/>
  <c r="B25" i="49"/>
  <c r="B25" i="48"/>
  <c r="F25" i="48"/>
  <c r="J52" i="14" l="1"/>
  <c r="J73" i="14" s="1"/>
  <c r="J76" i="14" s="1"/>
  <c r="J77" i="14" s="1"/>
  <c r="I25" i="48"/>
  <c r="H25" i="48"/>
  <c r="G25" i="48"/>
  <c r="F25" i="18" l="1"/>
  <c r="C29" i="18" s="1"/>
  <c r="C30" i="18" s="1"/>
  <c r="I74" i="14" l="1"/>
  <c r="G74" i="14"/>
  <c r="D4" i="14"/>
  <c r="D3" i="14"/>
  <c r="D2" i="14"/>
  <c r="D1" i="14"/>
  <c r="H16" i="14"/>
  <c r="F84" i="14"/>
  <c r="P79" i="14"/>
  <c r="O22" i="46"/>
  <c r="O21" i="46"/>
  <c r="O20" i="46"/>
  <c r="I22" i="46"/>
  <c r="I21" i="46"/>
  <c r="I20" i="46"/>
  <c r="H22" i="46"/>
  <c r="H21" i="46"/>
  <c r="H20" i="46"/>
  <c r="N21" i="14" l="1"/>
  <c r="Q27" i="14"/>
  <c r="Q52" i="14"/>
  <c r="Q64" i="14"/>
  <c r="N27" i="14"/>
  <c r="P64" i="14"/>
  <c r="P71" i="14"/>
  <c r="P27" i="14"/>
  <c r="N71" i="14"/>
  <c r="N64" i="14"/>
  <c r="N52" i="14"/>
  <c r="Q16" i="14"/>
  <c r="P16" i="14"/>
  <c r="N16" i="14"/>
  <c r="H23" i="46"/>
  <c r="O23" i="46"/>
  <c r="I23" i="46"/>
  <c r="E22" i="46"/>
  <c r="E21" i="46"/>
  <c r="E20" i="46"/>
  <c r="E19" i="46"/>
  <c r="E2" i="46"/>
  <c r="E3" i="46"/>
  <c r="B2" i="46"/>
  <c r="A22" i="46"/>
  <c r="A21" i="46"/>
  <c r="A20" i="46"/>
  <c r="A19" i="46"/>
  <c r="A13" i="46"/>
  <c r="K34" i="39"/>
  <c r="J34" i="39"/>
  <c r="E25" i="18"/>
  <c r="N29" i="14" l="1"/>
  <c r="R2" i="46"/>
  <c r="R14" i="46" s="1"/>
  <c r="N73" i="14"/>
  <c r="K35" i="39"/>
  <c r="J35" i="39"/>
  <c r="U8" i="46"/>
  <c r="U7" i="46"/>
  <c r="U6" i="46"/>
  <c r="AK11" i="46"/>
  <c r="AJ11" i="46"/>
  <c r="AI11" i="46"/>
  <c r="AH11" i="46"/>
  <c r="AG11" i="46"/>
  <c r="AF11" i="46"/>
  <c r="AE11" i="46"/>
  <c r="AD11" i="46"/>
  <c r="AC11" i="46"/>
  <c r="AB11" i="46"/>
  <c r="AA11" i="46"/>
  <c r="Z11" i="46"/>
  <c r="AK10" i="46"/>
  <c r="AJ10" i="46"/>
  <c r="AI10" i="46"/>
  <c r="AH10" i="46"/>
  <c r="AG10" i="46"/>
  <c r="AF10" i="46"/>
  <c r="AE10" i="46"/>
  <c r="AD10" i="46"/>
  <c r="AC10" i="46"/>
  <c r="AB10" i="46"/>
  <c r="AA10" i="46"/>
  <c r="Z10" i="46"/>
  <c r="AK8" i="46"/>
  <c r="AJ8" i="46"/>
  <c r="AI8" i="46"/>
  <c r="AH8" i="46"/>
  <c r="AG8" i="46"/>
  <c r="AF8" i="46"/>
  <c r="AE8" i="46"/>
  <c r="AD8" i="46"/>
  <c r="AC8" i="46"/>
  <c r="AB8" i="46"/>
  <c r="AA8" i="46"/>
  <c r="Z8" i="46"/>
  <c r="AK7" i="46"/>
  <c r="AJ7" i="46"/>
  <c r="AI7" i="46"/>
  <c r="AH7" i="46"/>
  <c r="AG7" i="46"/>
  <c r="AF7" i="46"/>
  <c r="AE7" i="46"/>
  <c r="AD7" i="46"/>
  <c r="AC7" i="46"/>
  <c r="AB7" i="46"/>
  <c r="AA7" i="46"/>
  <c r="Z7" i="46"/>
  <c r="AK6" i="46"/>
  <c r="AJ6" i="46"/>
  <c r="AI6" i="46"/>
  <c r="AH6" i="46"/>
  <c r="AG6" i="46"/>
  <c r="AF6" i="46"/>
  <c r="AE6" i="46"/>
  <c r="AD6" i="46"/>
  <c r="AC6" i="46"/>
  <c r="AB6" i="46"/>
  <c r="AA6" i="46"/>
  <c r="Z6" i="46"/>
  <c r="AK5" i="46"/>
  <c r="AJ5" i="46"/>
  <c r="AI5" i="46"/>
  <c r="AH5" i="46"/>
  <c r="AG5" i="46"/>
  <c r="AF5" i="46"/>
  <c r="AE5" i="46"/>
  <c r="AD5" i="46"/>
  <c r="AC5" i="46"/>
  <c r="AB5" i="46"/>
  <c r="AA5" i="46"/>
  <c r="Z5" i="46"/>
  <c r="A12" i="46"/>
  <c r="A11" i="46"/>
  <c r="A10" i="46"/>
  <c r="A8" i="46"/>
  <c r="A7" i="46"/>
  <c r="A6" i="46"/>
  <c r="A5" i="46"/>
  <c r="A4" i="46"/>
  <c r="A3" i="46"/>
  <c r="A2" i="46"/>
  <c r="B13" i="46"/>
  <c r="B12" i="46"/>
  <c r="B11" i="46"/>
  <c r="B10" i="46"/>
  <c r="B8" i="46"/>
  <c r="B7" i="46"/>
  <c r="B6" i="46"/>
  <c r="B5" i="46"/>
  <c r="B4" i="46"/>
  <c r="B3" i="46"/>
  <c r="J88" i="14"/>
  <c r="L88" i="14" s="1"/>
  <c r="F88" i="14"/>
  <c r="U5" i="46"/>
  <c r="S2" i="46"/>
  <c r="Q2" i="46"/>
  <c r="Q14" i="46" s="1"/>
  <c r="O13" i="46" a="1"/>
  <c r="O13" i="46" s="1"/>
  <c r="O12" i="46" a="1"/>
  <c r="O12" i="46" s="1"/>
  <c r="O11" i="46" a="1"/>
  <c r="O11" i="46" s="1"/>
  <c r="O10" i="46" a="1"/>
  <c r="O10" i="46" s="1"/>
  <c r="O8" i="46" a="1"/>
  <c r="O8" i="46" s="1"/>
  <c r="O7" i="46" a="1"/>
  <c r="O7" i="46" s="1"/>
  <c r="O6" i="46" a="1"/>
  <c r="O6" i="46" s="1"/>
  <c r="O5" i="46" a="1"/>
  <c r="O5" i="46" s="1"/>
  <c r="O4" i="46" a="1"/>
  <c r="O4" i="46" s="1"/>
  <c r="O3" i="46" a="1"/>
  <c r="O3" i="46" s="1"/>
  <c r="O2" i="46" a="1"/>
  <c r="O2" i="46" s="1"/>
  <c r="K13" i="46" a="1"/>
  <c r="K13" i="46" s="1"/>
  <c r="K11" i="46" a="1"/>
  <c r="K11" i="46" s="1"/>
  <c r="K10" i="46" a="1"/>
  <c r="K10" i="46" s="1"/>
  <c r="K8" i="46" a="1"/>
  <c r="K8" i="46" s="1"/>
  <c r="K7" i="46" a="1"/>
  <c r="K7" i="46" s="1"/>
  <c r="K6" i="46" a="1"/>
  <c r="K6" i="46" s="1"/>
  <c r="I2" i="46" a="1"/>
  <c r="I2" i="46" s="1"/>
  <c r="I13" i="46" a="1"/>
  <c r="I13" i="46" s="1"/>
  <c r="I12" i="46" a="1"/>
  <c r="I12" i="46" s="1"/>
  <c r="I11" i="46" a="1"/>
  <c r="I11" i="46" s="1"/>
  <c r="I10" i="46" a="1"/>
  <c r="I10" i="46" s="1"/>
  <c r="I8" i="46" a="1"/>
  <c r="I8" i="46" s="1"/>
  <c r="I7" i="46" a="1"/>
  <c r="I7" i="46" s="1"/>
  <c r="I6" i="46" a="1"/>
  <c r="I6" i="46" s="1"/>
  <c r="I5" i="46" a="1"/>
  <c r="I5" i="46" s="1"/>
  <c r="I4" i="46" a="1"/>
  <c r="I4" i="46" s="1"/>
  <c r="I3" i="46" a="1"/>
  <c r="I3" i="46" s="1"/>
  <c r="H13" i="46"/>
  <c r="H12" i="46"/>
  <c r="H11" i="46"/>
  <c r="H10" i="46"/>
  <c r="H8" i="46"/>
  <c r="H7" i="46"/>
  <c r="H6" i="46"/>
  <c r="H5" i="46"/>
  <c r="H4" i="46"/>
  <c r="H3" i="46"/>
  <c r="H2" i="46"/>
  <c r="F11" i="46"/>
  <c r="F10" i="46"/>
  <c r="F6" i="46"/>
  <c r="F5" i="46"/>
  <c r="E12" i="46"/>
  <c r="E4" i="46"/>
  <c r="E13" i="46"/>
  <c r="E11" i="46"/>
  <c r="E10" i="46"/>
  <c r="E8" i="46"/>
  <c r="E7" i="46"/>
  <c r="E6" i="46"/>
  <c r="E5" i="46"/>
  <c r="K5" i="46" l="1" a="1"/>
  <c r="K5" i="46" s="1"/>
  <c r="K19" i="46" a="1"/>
  <c r="K19" i="46" s="1"/>
  <c r="P88" i="14"/>
  <c r="H88" i="14"/>
  <c r="K3" i="46" a="1"/>
  <c r="K3" i="46" s="1"/>
  <c r="K20" i="46"/>
  <c r="K12" i="46" a="1"/>
  <c r="K12" i="46" s="1"/>
  <c r="K21" i="46"/>
  <c r="K4" i="46" a="1"/>
  <c r="K4" i="46" s="1"/>
  <c r="K22" i="46"/>
  <c r="K2" i="46" a="1"/>
  <c r="K2" i="46" s="1"/>
  <c r="H14" i="46"/>
  <c r="I14" i="46"/>
  <c r="AF14" i="46"/>
  <c r="Z14" i="46"/>
  <c r="AK14" i="46"/>
  <c r="AI14" i="46"/>
  <c r="AD14" i="46"/>
  <c r="AJ14" i="46"/>
  <c r="AH14" i="46"/>
  <c r="AG14" i="46"/>
  <c r="AC14" i="46"/>
  <c r="AE14" i="46"/>
  <c r="AB14" i="46"/>
  <c r="AA14" i="46"/>
  <c r="U14" i="46"/>
  <c r="O14" i="46"/>
  <c r="K23" i="46" l="1"/>
  <c r="K14" i="46"/>
  <c r="X8" i="46" l="1"/>
  <c r="S8" i="46"/>
  <c r="W8" i="46"/>
  <c r="V8" i="46"/>
  <c r="Y8" i="46"/>
  <c r="T8" i="46"/>
  <c r="F71" i="14"/>
  <c r="C27" i="18"/>
  <c r="J84" i="14"/>
  <c r="F64" i="14"/>
  <c r="F52" i="14"/>
  <c r="J16" i="14"/>
  <c r="I77" i="14"/>
  <c r="F27" i="14"/>
  <c r="G77" i="14"/>
  <c r="F21" i="14"/>
  <c r="O64" i="14" l="1"/>
  <c r="Q21" i="14"/>
  <c r="Q29" i="14" s="1"/>
  <c r="P21" i="14"/>
  <c r="P29" i="14" s="1"/>
  <c r="F29" i="14"/>
  <c r="N8" i="46" l="1"/>
  <c r="O52" i="14"/>
  <c r="O16" i="14"/>
  <c r="G8" i="46" l="1"/>
  <c r="X11" i="46"/>
  <c r="S11" i="46"/>
  <c r="W11" i="46"/>
  <c r="V11" i="46"/>
  <c r="Y11" i="46"/>
  <c r="T11" i="46"/>
  <c r="T10" i="46"/>
  <c r="X10" i="46"/>
  <c r="S10" i="46"/>
  <c r="W10" i="46"/>
  <c r="V10" i="46"/>
  <c r="Y10" i="46"/>
  <c r="G27" i="14"/>
  <c r="G52" i="14"/>
  <c r="G21" i="14"/>
  <c r="G29" i="14" s="1"/>
  <c r="C39" i="24"/>
  <c r="E20" i="24"/>
  <c r="D20" i="24"/>
  <c r="C20" i="24"/>
  <c r="B20" i="24"/>
  <c r="T6" i="46"/>
  <c r="T7" i="46"/>
  <c r="Y7" i="46"/>
  <c r="X7" i="46"/>
  <c r="S7" i="46"/>
  <c r="W7" i="46"/>
  <c r="V7" i="46"/>
  <c r="X6" i="46"/>
  <c r="S6" i="46"/>
  <c r="W6" i="46"/>
  <c r="V6" i="46"/>
  <c r="Y6" i="46"/>
  <c r="X5" i="46"/>
  <c r="S5" i="46"/>
  <c r="W5" i="46"/>
  <c r="V5" i="46"/>
  <c r="T5" i="46"/>
  <c r="Y5" i="46"/>
  <c r="B39" i="24"/>
  <c r="E39" i="24"/>
  <c r="D39" i="24"/>
  <c r="M52" i="14"/>
  <c r="L16" i="14"/>
  <c r="L27" i="14"/>
  <c r="M21" i="14"/>
  <c r="L21" i="14"/>
  <c r="M16" i="14"/>
  <c r="F73" i="14"/>
  <c r="G71" i="14"/>
  <c r="H71" i="14"/>
  <c r="I71" i="14"/>
  <c r="J71" i="14"/>
  <c r="K71" i="14"/>
  <c r="L71" i="14"/>
  <c r="M71" i="14"/>
  <c r="O71" i="14"/>
  <c r="O73" i="14" s="1"/>
  <c r="Q71" i="14"/>
  <c r="Q73" i="14" s="1"/>
  <c r="I64" i="14"/>
  <c r="G64" i="14"/>
  <c r="H64" i="14"/>
  <c r="H52" i="14"/>
  <c r="I52" i="14"/>
  <c r="K52" i="14"/>
  <c r="H27" i="14"/>
  <c r="I27" i="14"/>
  <c r="J27" i="14"/>
  <c r="K27" i="14"/>
  <c r="M27" i="14"/>
  <c r="O27" i="14"/>
  <c r="H21" i="14"/>
  <c r="I21" i="14"/>
  <c r="J21" i="14"/>
  <c r="K21" i="14"/>
  <c r="O21" i="14"/>
  <c r="K16" i="14"/>
  <c r="I16" i="14"/>
  <c r="O29" i="14" l="1"/>
  <c r="K29" i="14"/>
  <c r="K73" i="14"/>
  <c r="K74" i="14" s="1"/>
  <c r="K76" i="14" s="1"/>
  <c r="K77" i="14" s="1"/>
  <c r="M29" i="14"/>
  <c r="L29" i="14"/>
  <c r="I29" i="14"/>
  <c r="J29" i="14"/>
  <c r="M73" i="14"/>
  <c r="M74" i="14" s="1"/>
  <c r="M76" i="14" s="1"/>
  <c r="M77" i="14" s="1"/>
  <c r="G73" i="14"/>
  <c r="F87" i="14"/>
  <c r="F83" i="14"/>
  <c r="G21" i="46"/>
  <c r="W14" i="46"/>
  <c r="X14" i="46"/>
  <c r="S14" i="46"/>
  <c r="Y14" i="46"/>
  <c r="V14" i="46"/>
  <c r="T14" i="46"/>
  <c r="G12" i="46"/>
  <c r="G2" i="46"/>
  <c r="H73" i="14"/>
  <c r="I73" i="14"/>
  <c r="H29" i="14"/>
  <c r="G10" i="46" l="1"/>
  <c r="G20" i="46"/>
  <c r="N3" i="46"/>
  <c r="N11" i="46"/>
  <c r="N12" i="46"/>
  <c r="N10" i="46"/>
  <c r="H83" i="14"/>
  <c r="N2" i="46"/>
  <c r="N13" i="46"/>
  <c r="H87" i="14"/>
  <c r="G3" i="46"/>
  <c r="F86" i="14"/>
  <c r="G13" i="46"/>
  <c r="G7" i="46"/>
  <c r="G6" i="46"/>
  <c r="H77" i="14"/>
  <c r="F77" i="14"/>
  <c r="H25" i="18"/>
  <c r="N21" i="46" l="1"/>
  <c r="G22" i="46"/>
  <c r="G11" i="46"/>
  <c r="G4" i="46"/>
  <c r="G5" i="46"/>
  <c r="N6" i="46"/>
  <c r="G19" i="46"/>
  <c r="J83" i="14"/>
  <c r="J87" i="14"/>
  <c r="N7" i="46"/>
  <c r="N5" i="46"/>
  <c r="N19" i="46" a="1"/>
  <c r="N19" i="46" s="1"/>
  <c r="N20" i="46"/>
  <c r="H86" i="14"/>
  <c r="G23" i="46" l="1"/>
  <c r="J86" i="14"/>
  <c r="G14" i="46"/>
  <c r="P35" i="14"/>
  <c r="L52" i="14" l="1"/>
  <c r="L73" i="14" s="1"/>
  <c r="L76" i="14" s="1"/>
  <c r="L77" i="14" s="1"/>
  <c r="P52" i="14"/>
  <c r="P73" i="14" s="1"/>
  <c r="L83" i="14" l="1"/>
  <c r="P83" i="14" s="1"/>
  <c r="N4" i="46"/>
  <c r="N14" i="46" s="1"/>
  <c r="L87" i="14"/>
  <c r="L86" i="14" l="1"/>
  <c r="N22" i="46"/>
  <c r="N23"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alajeunesse</author>
    <author>Temporaire</author>
  </authors>
  <commentList>
    <comment ref="Q1" authorId="0" shapeId="0" xr:uid="{257BE90B-86CD-496F-B813-5C7C2D22EC7C}">
      <text>
        <r>
          <rPr>
            <b/>
            <sz val="9"/>
            <color indexed="81"/>
            <rFont val="Tahoma"/>
            <family val="2"/>
          </rPr>
          <t>alajeunesse:</t>
        </r>
        <r>
          <rPr>
            <sz val="9"/>
            <color indexed="81"/>
            <rFont val="Tahoma"/>
            <family val="2"/>
          </rPr>
          <t xml:space="preserve">
EC</t>
        </r>
      </text>
    </comment>
    <comment ref="R1" authorId="0" shapeId="0" xr:uid="{A2CA36F5-C7D8-4B2D-AC0C-F0A63EAF0B56}">
      <text>
        <r>
          <rPr>
            <b/>
            <sz val="9"/>
            <color indexed="81"/>
            <rFont val="Tahoma"/>
            <family val="2"/>
          </rPr>
          <t>alajeunesse:</t>
        </r>
        <r>
          <rPr>
            <sz val="9"/>
            <color indexed="81"/>
            <rFont val="Tahoma"/>
            <family val="2"/>
          </rPr>
          <t xml:space="preserve">
EC</t>
        </r>
      </text>
    </comment>
    <comment ref="S1" authorId="0" shapeId="0" xr:uid="{4BEF23AC-9DD7-4037-9BF9-EBE72F76328C}">
      <text>
        <r>
          <rPr>
            <b/>
            <sz val="9"/>
            <color indexed="81"/>
            <rFont val="Tahoma"/>
            <family val="2"/>
          </rPr>
          <t>alajeunesse:</t>
        </r>
        <r>
          <rPr>
            <sz val="9"/>
            <color indexed="81"/>
            <rFont val="Tahoma"/>
            <family val="2"/>
          </rPr>
          <t xml:space="preserve">
EC, DC, PCN</t>
        </r>
      </text>
    </comment>
    <comment ref="T1" authorId="0" shapeId="0" xr:uid="{E4111506-DAFD-4B85-8F4F-6810B497BC85}">
      <text>
        <r>
          <rPr>
            <b/>
            <sz val="9"/>
            <color indexed="81"/>
            <rFont val="Tahoma"/>
            <family val="2"/>
          </rPr>
          <t>alajeunesse:</t>
        </r>
        <r>
          <rPr>
            <sz val="9"/>
            <color indexed="81"/>
            <rFont val="Tahoma"/>
            <family val="2"/>
          </rPr>
          <t xml:space="preserve">
DC, PCN</t>
        </r>
      </text>
    </comment>
    <comment ref="U1" authorId="0" shapeId="0" xr:uid="{9EDECDF7-7C45-4BDB-8A9D-9242339CD480}">
      <text>
        <r>
          <rPr>
            <b/>
            <sz val="9"/>
            <color indexed="81"/>
            <rFont val="Tahoma"/>
            <family val="2"/>
          </rPr>
          <t>alajeunesse:</t>
        </r>
        <r>
          <rPr>
            <sz val="9"/>
            <color indexed="81"/>
            <rFont val="Tahoma"/>
            <family val="2"/>
          </rPr>
          <t xml:space="preserve">
DC</t>
        </r>
      </text>
    </comment>
    <comment ref="V1" authorId="0" shapeId="0" xr:uid="{1019D2FF-A6DB-40A5-A730-690FD46F3B3B}">
      <text>
        <r>
          <rPr>
            <b/>
            <sz val="9"/>
            <color indexed="81"/>
            <rFont val="Tahoma"/>
            <family val="2"/>
          </rPr>
          <t>alajeunesse:</t>
        </r>
        <r>
          <rPr>
            <sz val="9"/>
            <color indexed="81"/>
            <rFont val="Tahoma"/>
            <family val="2"/>
          </rPr>
          <t xml:space="preserve">
DC, PCN</t>
        </r>
      </text>
    </comment>
    <comment ref="W1" authorId="0" shapeId="0" xr:uid="{B222767B-CAAF-46A9-8F5E-273D0A34B43F}">
      <text>
        <r>
          <rPr>
            <b/>
            <sz val="9"/>
            <color indexed="81"/>
            <rFont val="Tahoma"/>
            <family val="2"/>
          </rPr>
          <t>alajeunesse:</t>
        </r>
        <r>
          <rPr>
            <sz val="9"/>
            <color indexed="81"/>
            <rFont val="Tahoma"/>
            <family val="2"/>
          </rPr>
          <t xml:space="preserve">
DC,PCN</t>
        </r>
      </text>
    </comment>
    <comment ref="X1" authorId="0" shapeId="0" xr:uid="{173EDBD0-969A-4894-876B-B528C2E6A56E}">
      <text>
        <r>
          <rPr>
            <b/>
            <sz val="9"/>
            <color indexed="81"/>
            <rFont val="Tahoma"/>
            <family val="2"/>
          </rPr>
          <t>alajeunesse:</t>
        </r>
        <r>
          <rPr>
            <sz val="9"/>
            <color indexed="81"/>
            <rFont val="Tahoma"/>
            <family val="2"/>
          </rPr>
          <t xml:space="preserve">
DC, PCN</t>
        </r>
      </text>
    </comment>
    <comment ref="Y1" authorId="0" shapeId="0" xr:uid="{591F6248-C40F-4940-9B20-4BEF52E1E2B5}">
      <text>
        <r>
          <rPr>
            <b/>
            <sz val="9"/>
            <color indexed="81"/>
            <rFont val="Tahoma"/>
            <family val="2"/>
          </rPr>
          <t>alajeunesse:</t>
        </r>
        <r>
          <rPr>
            <sz val="9"/>
            <color indexed="81"/>
            <rFont val="Tahoma"/>
            <family val="2"/>
          </rPr>
          <t xml:space="preserve">
DC, PCN</t>
        </r>
      </text>
    </comment>
    <comment ref="C19" authorId="1" shapeId="0" xr:uid="{A93454AA-8FFA-4A46-9968-05E0B5AA8A4F}">
      <text>
        <r>
          <rPr>
            <b/>
            <sz val="9"/>
            <color indexed="81"/>
            <rFont val="Tahoma"/>
            <family val="2"/>
          </rPr>
          <t>Temporaire:</t>
        </r>
        <r>
          <rPr>
            <sz val="9"/>
            <color indexed="81"/>
            <rFont val="Tahoma"/>
            <family val="2"/>
          </rPr>
          <t xml:space="preserve">
EC, DC, PCN, 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H4" authorId="0" shapeId="0" xr:uid="{5FF185E5-7473-49DF-A1DB-2FC4B8A31B73}">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H4" authorId="0" shapeId="0" xr:uid="{C33AC561-942D-4FE2-8D7D-39FD7EB7595F}">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Temporaire</author>
    <author>alajeunesse</author>
  </authors>
  <commentList>
    <comment ref="J35" authorId="0" shapeId="0" xr:uid="{0E4D7F71-F203-4685-B4C2-B9F02251B73C}">
      <text>
        <r>
          <rPr>
            <b/>
            <sz val="9"/>
            <color indexed="81"/>
            <rFont val="Tahoma"/>
            <family val="2"/>
          </rPr>
          <t>Musicaction :</t>
        </r>
        <r>
          <rPr>
            <sz val="9"/>
            <color indexed="81"/>
            <rFont val="Tahoma"/>
            <family val="2"/>
          </rPr>
          <t xml:space="preserve">
Calcul automatisé - Voir onglet EC-EI-ICV4</t>
        </r>
      </text>
    </comment>
    <comment ref="L35" authorId="0" shapeId="0" xr:uid="{F220BAFC-9AFE-4B7E-AFB0-40C3A6C8DA9D}">
      <text>
        <r>
          <rPr>
            <b/>
            <sz val="9"/>
            <color indexed="81"/>
            <rFont val="Tahoma"/>
            <family val="2"/>
          </rPr>
          <t>Musicaction :</t>
        </r>
        <r>
          <rPr>
            <sz val="9"/>
            <color indexed="81"/>
            <rFont val="Tahoma"/>
            <family val="2"/>
          </rPr>
          <t xml:space="preserve">
Calcul automatisé - Voir onglet PARA-EC-EI-ICV4</t>
        </r>
      </text>
    </comment>
    <comment ref="B38" authorId="1" shapeId="0" xr:uid="{2539E6CB-1797-4BEA-B56E-DF24E3FDF6CA}">
      <text>
        <r>
          <rPr>
            <b/>
            <sz val="9"/>
            <color indexed="81"/>
            <rFont val="Tahoma"/>
            <family val="2"/>
          </rPr>
          <t>Musicaction :</t>
        </r>
        <r>
          <rPr>
            <sz val="9"/>
            <color indexed="81"/>
            <rFont val="Tahoma"/>
            <family val="2"/>
          </rPr>
          <t xml:space="preserve">
ROSEQ : Aide maximale de 350 $ par spectacle pour dépenses maximales considérées de 467 $ par spectacle.
CCF, RADARTS, Réseau Ontario et Réseau des grands espaces: Aide maximale de 800 $ par spectacle pour dépenses maximales considérées de 1067 $ par spectacle.</t>
        </r>
      </text>
    </comment>
    <comment ref="B40" authorId="1" shapeId="0" xr:uid="{CC6FD569-CF13-470D-A44E-5770D6FB2CBF}">
      <text>
        <r>
          <rPr>
            <b/>
            <sz val="9"/>
            <color indexed="81"/>
            <rFont val="Tahoma"/>
            <family val="2"/>
          </rPr>
          <t>Musicaction :</t>
        </r>
        <r>
          <rPr>
            <sz val="9"/>
            <color indexed="81"/>
            <rFont val="Tahoma"/>
            <family val="2"/>
          </rPr>
          <t xml:space="preserve">
Inclut, entre autres :
Sonorisateur.trice
Éclairagiste
Directeur.trice technique
Régisseur.euse</t>
        </r>
      </text>
    </comment>
    <comment ref="B69" authorId="1" shapeId="0" xr:uid="{D3FBEFB3-27C4-4F29-8427-55FAA481A154}">
      <text>
        <r>
          <rPr>
            <b/>
            <sz val="9"/>
            <color indexed="81"/>
            <rFont val="Tahoma"/>
            <family val="2"/>
          </rPr>
          <t xml:space="preserve">Musicaction :
</t>
        </r>
        <r>
          <rPr>
            <sz val="9"/>
            <color indexed="81"/>
            <rFont val="Tahoma"/>
            <family val="2"/>
          </rPr>
          <t xml:space="preserve">
Dépenses maximales considérées de 1000 $ pour une aide maximale de 750 $ de frais d'administration par tournée.</t>
        </r>
      </text>
    </comment>
    <comment ref="F79" authorId="1" shapeId="0" xr:uid="{E7921F79-7B49-47A6-93C4-79DBCFB8EFA7}">
      <text>
        <r>
          <rPr>
            <b/>
            <sz val="9"/>
            <color indexed="81"/>
            <rFont val="Tahoma"/>
            <family val="2"/>
          </rPr>
          <t>Musicaction</t>
        </r>
        <r>
          <rPr>
            <sz val="9"/>
            <color indexed="81"/>
            <rFont val="Tahoma"/>
            <family val="2"/>
          </rPr>
          <t xml:space="preserve">
Maximum de 85 000 $ pour les événements en chanson francophone et maximum de 
30 000 $ pour les événements en musique spécialisée.</t>
        </r>
      </text>
    </comment>
    <comment ref="H79" authorId="1" shapeId="0" xr:uid="{F6093DBE-3F84-473D-94B5-B6AD70D398E9}">
      <text>
        <r>
          <rPr>
            <b/>
            <sz val="9"/>
            <color indexed="81"/>
            <rFont val="Tahoma"/>
            <family val="2"/>
          </rPr>
          <t>Musicaction</t>
        </r>
        <r>
          <rPr>
            <sz val="9"/>
            <color indexed="81"/>
            <rFont val="Tahoma"/>
            <family val="2"/>
          </rPr>
          <t xml:space="preserve">
Maximum de 85 000 $ pour les événements en chanson francophone et maximum de 
30 000 $ pour les événements en musique spécialisée.</t>
        </r>
      </text>
    </comment>
    <comment ref="J79" authorId="1" shapeId="0" xr:uid="{078AC756-B027-4488-BB40-89E3EEA4159B}">
      <text>
        <r>
          <rPr>
            <b/>
            <sz val="9"/>
            <color indexed="81"/>
            <rFont val="Tahoma"/>
            <family val="2"/>
          </rPr>
          <t>Musicaction :
Accueil d'artistes issu.e.s des communautés francophones vivant en situation minoritaire dans la programmation régulière</t>
        </r>
        <r>
          <rPr>
            <sz val="9"/>
            <color indexed="81"/>
            <rFont val="Tahoma"/>
            <family val="2"/>
          </rPr>
          <t xml:space="preserve"> : 
Maximum 5 000 $, incluant ADMIN. 75 % du cachet versé, jusqu'à un maximum de 1 000 $ par cachet. 
</t>
        </r>
        <r>
          <rPr>
            <b/>
            <sz val="9"/>
            <color indexed="81"/>
            <rFont val="Tahoma"/>
            <family val="2"/>
          </rPr>
          <t>Activité de promotion pour les artistes ssu.e.s des communautés francophones vivant en situation minoritaire dans la programmation régulière :</t>
        </r>
        <r>
          <rPr>
            <sz val="9"/>
            <color indexed="81"/>
            <rFont val="Tahoma"/>
            <family val="2"/>
          </rPr>
          <t xml:space="preserve"> Maximum 5 000 $, incluant ADMIN.
Maximum total : 10 000 $</t>
        </r>
      </text>
    </comment>
    <comment ref="L79" authorId="1" shapeId="0" xr:uid="{5E56E9AF-F4A4-415E-9558-E7458BB27956}">
      <text>
        <r>
          <rPr>
            <b/>
            <sz val="9"/>
            <color indexed="81"/>
            <rFont val="Tahoma"/>
            <family val="2"/>
          </rPr>
          <t>Musicaction :
Accueil d'artistes issu.e.s des communautés francophones vivant en situation minoritaire dans la programmation régulière</t>
        </r>
        <r>
          <rPr>
            <sz val="9"/>
            <color indexed="81"/>
            <rFont val="Tahoma"/>
            <family val="2"/>
          </rPr>
          <t xml:space="preserve"> : 
Maximum 5 000 $, incluant ADMIN. 75 % du cachet versé, jusqu'à un maximum de 1 000 $ par cachet. 
</t>
        </r>
        <r>
          <rPr>
            <b/>
            <sz val="9"/>
            <color indexed="81"/>
            <rFont val="Tahoma"/>
            <family val="2"/>
          </rPr>
          <t>Activité de promotion pour les artistes ssu.e.s des communautés francophones vivant en situation minoritaire dans la programmation régulière :</t>
        </r>
        <r>
          <rPr>
            <sz val="9"/>
            <color indexed="81"/>
            <rFont val="Tahoma"/>
            <family val="2"/>
          </rPr>
          <t xml:space="preserve"> Maximum 5 000 $, incluant ADMIN.
Maximum total : 10 000 $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<sst xmlns="http://schemas.openxmlformats.org/spreadsheetml/2006/main" count="566" uniqueCount="329">
  <si>
    <t>Derniers états financiers</t>
  </si>
  <si>
    <t>Organigramme à jour de l'organisme</t>
  </si>
  <si>
    <t>Total</t>
  </si>
  <si>
    <t>DEMANDE</t>
  </si>
  <si>
    <t>PARACHÈVEMENT</t>
  </si>
  <si>
    <t>Ne pas remplir si mêmes informations.</t>
  </si>
  <si>
    <t>Adresse complète (ville, province, code postal)</t>
  </si>
  <si>
    <t>Téléphone</t>
  </si>
  <si>
    <t>Courriel de la personne ressource</t>
  </si>
  <si>
    <t>No d'inscription TPS</t>
  </si>
  <si>
    <t>No d'inscription TVQ</t>
  </si>
  <si>
    <t>No poste</t>
  </si>
  <si>
    <t>Détail de la dépense</t>
  </si>
  <si>
    <t>Montant soumis</t>
  </si>
  <si>
    <t>Remarques</t>
  </si>
  <si>
    <t>Date des dépenses admissibles</t>
  </si>
  <si>
    <t>Montant nécessaire pour couvrir l'engagement</t>
  </si>
  <si>
    <t>DEP ACC</t>
  </si>
  <si>
    <t>DEP REFUSÉE</t>
  </si>
  <si>
    <t>Date de paiement</t>
  </si>
  <si>
    <r>
      <t xml:space="preserve">Mode de paiement
</t>
    </r>
    <r>
      <rPr>
        <sz val="10"/>
        <rFont val="Calibri"/>
        <family val="2"/>
      </rPr>
      <t>(chèque, cart de crédit ou virement bancaire)</t>
    </r>
  </si>
  <si>
    <t xml:space="preserve">Para </t>
  </si>
  <si>
    <t>TOTAL</t>
  </si>
  <si>
    <t>Inscrivez le chiffre "1" dans la colonne appropriée, 
plusieurs pouvant être utilisées</t>
  </si>
  <si>
    <t>Réservé ADM.</t>
  </si>
  <si>
    <t>Parachèvement</t>
  </si>
  <si>
    <t>Budget 
soumis</t>
  </si>
  <si>
    <t>Bilan 
soumis</t>
  </si>
  <si>
    <t>REVENUS</t>
  </si>
  <si>
    <t>REVENUS PUBLICS</t>
  </si>
  <si>
    <t>Musicaction</t>
  </si>
  <si>
    <t>SODEC</t>
  </si>
  <si>
    <t>1.1</t>
  </si>
  <si>
    <t>1.2</t>
  </si>
  <si>
    <t>1.3</t>
  </si>
  <si>
    <t>1.4</t>
  </si>
  <si>
    <t>1.5</t>
  </si>
  <si>
    <t>1.6</t>
  </si>
  <si>
    <t>Sous-total des revenus publics</t>
  </si>
  <si>
    <t>REVENUS PRIVÉS</t>
  </si>
  <si>
    <t>1.7</t>
  </si>
  <si>
    <t>1.8</t>
  </si>
  <si>
    <t>1.9</t>
  </si>
  <si>
    <t>Sous-total des revenus privés</t>
  </si>
  <si>
    <t>REVENUS AUTONOMES</t>
  </si>
  <si>
    <t>Cotisations des membres</t>
  </si>
  <si>
    <t>1.10</t>
  </si>
  <si>
    <t>1.11</t>
  </si>
  <si>
    <t>1.12</t>
  </si>
  <si>
    <t>Sous-total des revenus autonomes</t>
  </si>
  <si>
    <t>TOTAL DES REVENUS</t>
  </si>
  <si>
    <t>DÉPENSES ADMISSIBLES</t>
  </si>
  <si>
    <t>DÉPENSES DE PRODUCTION</t>
  </si>
  <si>
    <t>Logistique et technique</t>
  </si>
  <si>
    <t>Hébergement</t>
  </si>
  <si>
    <t xml:space="preserve">Honoraires contractuels </t>
  </si>
  <si>
    <t>Frais sécurité du public et directives santé publique</t>
  </si>
  <si>
    <t>2.1</t>
  </si>
  <si>
    <t>2.2</t>
  </si>
  <si>
    <t>2.3</t>
  </si>
  <si>
    <t>2.4</t>
  </si>
  <si>
    <t>2.5</t>
  </si>
  <si>
    <t>2.6</t>
  </si>
  <si>
    <t>2.7</t>
  </si>
  <si>
    <t>2.8</t>
  </si>
  <si>
    <t>DÉPENSES DE PROMOTION</t>
  </si>
  <si>
    <t>Per diems</t>
  </si>
  <si>
    <t>2.9</t>
  </si>
  <si>
    <t>2.10</t>
  </si>
  <si>
    <t>Relations de presse</t>
  </si>
  <si>
    <r>
      <t>Échange de services</t>
    </r>
    <r>
      <rPr>
        <sz val="10"/>
        <color rgb="FFFF0000"/>
        <rFont val="Calibri"/>
        <family val="2"/>
      </rPr>
      <t xml:space="preserve"> (valeur seulement - dépenses non admissibles)</t>
    </r>
  </si>
  <si>
    <t>2.11</t>
  </si>
  <si>
    <t>2.12</t>
  </si>
  <si>
    <t>2.13</t>
  </si>
  <si>
    <t>2.14</t>
  </si>
  <si>
    <t>2.15</t>
  </si>
  <si>
    <t>DÉPENSES D'ADMINISTRATION</t>
  </si>
  <si>
    <t>Bureaux et télécommunications</t>
  </si>
  <si>
    <t>Frais administratifs</t>
  </si>
  <si>
    <t>2.16</t>
  </si>
  <si>
    <t>2.17</t>
  </si>
  <si>
    <t>2.18</t>
  </si>
  <si>
    <t>TOTAL DES DÉPENSES ADMISSIBLES</t>
  </si>
  <si>
    <t>A</t>
  </si>
  <si>
    <t>B</t>
  </si>
  <si>
    <t>75 % DES DÉPENSES</t>
  </si>
  <si>
    <t>50 % DES DÉPENSES</t>
  </si>
  <si>
    <t>Autres</t>
  </si>
  <si>
    <t xml:space="preserve">Dons/contributions de sources non-gouvernementales </t>
  </si>
  <si>
    <r>
      <t>Commandites</t>
    </r>
    <r>
      <rPr>
        <i/>
        <sz val="10"/>
        <rFont val="Calibri"/>
        <family val="2"/>
      </rPr>
      <t xml:space="preserve"> </t>
    </r>
  </si>
  <si>
    <t>Billeterie</t>
  </si>
  <si>
    <t>1.13</t>
  </si>
  <si>
    <t>Dates de la prochaine édition</t>
  </si>
  <si>
    <t>L'ÉVÉNEMENT</t>
  </si>
  <si>
    <t>LE VOLET PROFESSIONNEL</t>
  </si>
  <si>
    <t>Auditoire de la dernière édition réalisée</t>
  </si>
  <si>
    <t>À remplir par l'administration</t>
  </si>
  <si>
    <t>ANNÉE</t>
  </si>
  <si>
    <t>PARA</t>
  </si>
  <si>
    <t>Diffuseur</t>
  </si>
  <si>
    <t>Industrie</t>
  </si>
  <si>
    <t>Média</t>
  </si>
  <si>
    <t>ORGANISME</t>
  </si>
  <si>
    <t>PRENOM</t>
  </si>
  <si>
    <t>NOM</t>
  </si>
  <si>
    <t>FONCTION</t>
  </si>
  <si>
    <t>VILLE</t>
  </si>
  <si>
    <t>COURRIEL</t>
  </si>
  <si>
    <t>Signataire autorisé.e</t>
  </si>
  <si>
    <t>Auditoire d'édition réalisée</t>
  </si>
  <si>
    <t># de spectacles de musique ayant eu lieu</t>
  </si>
  <si>
    <t>PROFESSIONNEL.LE.S CANADIEN.NE.S</t>
  </si>
  <si>
    <t>DEMANDEUR / NOM DE L'ORGANISME</t>
  </si>
  <si>
    <t xml:space="preserve">Signature à la demande :                                                                             </t>
  </si>
  <si>
    <t xml:space="preserve">Signature au parachèvement : </t>
  </si>
  <si>
    <t>Liste des membres (indiquant le profil)</t>
  </si>
  <si>
    <t>DOSSIER MAITRE (Documents à envoyer avec la demande)</t>
  </si>
  <si>
    <t xml:space="preserve">Artiste prov. autre 
que le Québec </t>
  </si>
  <si>
    <t>Dem</t>
  </si>
  <si>
    <t xml:space="preserve">Artiste issu.e des minorités visibles </t>
  </si>
  <si>
    <t>Courriel de la ou du signataire</t>
  </si>
  <si>
    <t>Artiste s'exprimant 
en anglais</t>
  </si>
  <si>
    <t>Insérez des lignes au besoin.</t>
  </si>
  <si>
    <t>Programme et/ou activité</t>
  </si>
  <si>
    <t>Veuillez vous référer au programme pour les dépenses admissibles.</t>
  </si>
  <si>
    <t>Inscrivez le chiffre «1» dans la colonne appropriée</t>
  </si>
  <si>
    <t>Organigramme interne de l'organisme (employé.e.s et fonctions)</t>
  </si>
  <si>
    <t>Liste des administrateurs.trices</t>
  </si>
  <si>
    <t>Cachets de mentorat</t>
  </si>
  <si>
    <t>Rapport annuel de la dernière année ou édition</t>
  </si>
  <si>
    <t>Outils promotionnels</t>
  </si>
  <si>
    <t>Frais audiovisuels</t>
  </si>
  <si>
    <t>P1</t>
  </si>
  <si>
    <t>PF</t>
  </si>
  <si>
    <t>Transport terrestre</t>
  </si>
  <si>
    <t>Transport aérien</t>
  </si>
  <si>
    <t xml:space="preserve"># DOSSIER </t>
  </si>
  <si>
    <t>IDENTIFICATION DE LA OU DU DEMANDEUR</t>
  </si>
  <si>
    <t>DÉCLARATIONS DE LA OU DU DEMANDEUR À LA DEMANDE ET AU PARACHÈVEMENT</t>
  </si>
  <si>
    <t>ENG $</t>
  </si>
  <si>
    <t>DEMANDE $</t>
  </si>
  <si>
    <t>QUESTIONS DÉMOGRAPHIQUES</t>
  </si>
  <si>
    <t>Merci !</t>
  </si>
  <si>
    <t>NOM DE L'ARTISTE</t>
  </si>
  <si>
    <t>Dépenses de promotion web</t>
  </si>
  <si>
    <r>
      <t>Événement au Canada</t>
    </r>
    <r>
      <rPr>
        <b/>
        <sz val="10"/>
        <rFont val="Calibri"/>
        <family val="2"/>
      </rPr>
      <t xml:space="preserve"> (EC)</t>
    </r>
  </si>
  <si>
    <r>
      <t xml:space="preserve">ARTISTES ANGLOPHONES CANADIEN.NE.S </t>
    </r>
    <r>
      <rPr>
        <i/>
        <sz val="9"/>
        <color rgb="FF0070C0"/>
        <rFont val="Calibri"/>
        <family val="2"/>
      </rPr>
      <t>(Indiquez le nombre seulement)</t>
    </r>
  </si>
  <si>
    <r>
      <t xml:space="preserve">ARTISTES DE L'INTERNATIONAL FRANCOPHONES </t>
    </r>
    <r>
      <rPr>
        <i/>
        <sz val="9"/>
        <color rgb="FF0070C0"/>
        <rFont val="Calibri"/>
        <family val="2"/>
      </rPr>
      <t>(Indiquez le nombre seulement)</t>
    </r>
  </si>
  <si>
    <r>
      <t>ARTISTES DE L'INTERNATIONAL ANGLAIS ET AUTRES LANGUES</t>
    </r>
    <r>
      <rPr>
        <b/>
        <i/>
        <sz val="9"/>
        <color rgb="FF0070C0"/>
        <rFont val="Calibri"/>
        <family val="2"/>
      </rPr>
      <t xml:space="preserve"> </t>
    </r>
    <r>
      <rPr>
        <i/>
        <sz val="9"/>
        <color rgb="FF0070C0"/>
        <rFont val="Calibri"/>
        <family val="2"/>
      </rPr>
      <t>(Indiquez le nombre seulement)</t>
    </r>
  </si>
  <si>
    <t xml:space="preserve"> Artiste 
Autochtone </t>
  </si>
  <si>
    <r>
      <t xml:space="preserve">PROFESSIONNEL.LE.S DE L'INTERNATIONAL - </t>
    </r>
    <r>
      <rPr>
        <b/>
        <sz val="9"/>
        <color rgb="FFFF0000"/>
        <rFont val="Calibri"/>
        <family val="2"/>
      </rPr>
      <t xml:space="preserve">MESURE INTÉGRÉE </t>
    </r>
    <r>
      <rPr>
        <b/>
        <sz val="9"/>
        <rFont val="Calibri"/>
        <family val="2"/>
      </rPr>
      <t xml:space="preserve">(EI)
</t>
    </r>
    <r>
      <rPr>
        <i/>
        <sz val="9"/>
        <color rgb="FF0070C0"/>
        <rFont val="Calibri"/>
        <family val="2"/>
      </rPr>
      <t>À compléter si une aide spécifique est demandée pour l'accueil de professionnel.le.s de l'international</t>
    </r>
  </si>
  <si>
    <t>PROVINCE/PAYS</t>
  </si>
  <si>
    <t>Producteur.trice délégué.e</t>
  </si>
  <si>
    <t xml:space="preserve">Illustration et graphisme </t>
  </si>
  <si>
    <t xml:space="preserve">Production, achats et impression de matériel publicitaire </t>
  </si>
  <si>
    <t>Cachets d'artistes - Activités promotionnelles</t>
  </si>
  <si>
    <t>Directeur.trice artistique et de programmation et coordonateur.trice</t>
  </si>
  <si>
    <t>2.19</t>
  </si>
  <si>
    <t>2.20</t>
  </si>
  <si>
    <t>2.21</t>
  </si>
  <si>
    <t>2.22</t>
  </si>
  <si>
    <t>2.23</t>
  </si>
  <si>
    <t>2.24</t>
  </si>
  <si>
    <t>2.25</t>
  </si>
  <si>
    <t>2.26</t>
  </si>
  <si>
    <t>2.27</t>
  </si>
  <si>
    <t>2.28</t>
  </si>
  <si>
    <t>2.29</t>
  </si>
  <si>
    <t>2.30</t>
  </si>
  <si>
    <t>2.31</t>
  </si>
  <si>
    <t>MONTANT DEMANDÉ</t>
  </si>
  <si>
    <t>Photographe et/ou vidéaste</t>
  </si>
  <si>
    <r>
      <t xml:space="preserve">Cachets d'artistes - Programmation </t>
    </r>
    <r>
      <rPr>
        <i/>
        <sz val="10"/>
        <color rgb="FF0070C0"/>
        <rFont val="Calibri"/>
        <family val="2"/>
      </rPr>
      <t>(inclut répétitions et spectacles)</t>
    </r>
  </si>
  <si>
    <r>
      <t xml:space="preserve">Cachets de musiciens </t>
    </r>
    <r>
      <rPr>
        <i/>
        <sz val="10"/>
        <color rgb="FF0070C0"/>
        <rFont val="Calibri"/>
        <family val="2"/>
      </rPr>
      <t>(inclut répétitions et spectacles)</t>
    </r>
  </si>
  <si>
    <r>
      <t xml:space="preserve">Frais d'administration pour les réseaux, par tournée
</t>
    </r>
    <r>
      <rPr>
        <b/>
        <i/>
        <sz val="10"/>
        <color rgb="FF0070C0"/>
        <rFont val="Calibri"/>
        <family val="2"/>
      </rPr>
      <t>Dans le cadre des Vitrines Musicales - Volet 2 - Tournée nationale (ICV2)</t>
    </r>
  </si>
  <si>
    <t>2.32</t>
  </si>
  <si>
    <t>Accueil et promotion des artistes 
de la francophonie canadienne 
Mesure intégrée EC 
(ICV4)</t>
  </si>
  <si>
    <r>
      <t xml:space="preserve">Accueil et promotion des artistes 
de la francophonie canadienne 
</t>
    </r>
    <r>
      <rPr>
        <i/>
        <sz val="10"/>
        <color rgb="FF0070C0"/>
        <rFont val="Calibri"/>
        <family val="2"/>
      </rPr>
      <t xml:space="preserve">Mesure intégrée EC 
</t>
    </r>
    <r>
      <rPr>
        <b/>
        <sz val="10"/>
        <rFont val="Calibri"/>
        <family val="2"/>
      </rPr>
      <t>(ICV4)</t>
    </r>
  </si>
  <si>
    <t>ESPACE RÉSERVÉ À L'ADMINISTRATION</t>
  </si>
  <si>
    <t>RÉSERVÉ À L'ADMINISTRATION</t>
  </si>
  <si>
    <t>% MONTANT ACCORDÉ/COÛT DE PRODUCTION</t>
  </si>
  <si>
    <t>MONTANT ACCORDÉ (ENG)</t>
  </si>
  <si>
    <t>COÛT DE PRODUCTION (CP)</t>
  </si>
  <si>
    <r>
      <t>ADMINISTRATION</t>
    </r>
    <r>
      <rPr>
        <i/>
        <sz val="10"/>
        <color rgb="FF0070C0"/>
        <rFont val="Calibri"/>
        <family val="2"/>
      </rPr>
      <t xml:space="preserve"> (15 % des dépenses admissibles, applicables sur certaines activités)</t>
    </r>
  </si>
  <si>
    <r>
      <t>TOTAL DES DÉPENSES</t>
    </r>
    <r>
      <rPr>
        <i/>
        <sz val="10"/>
        <color rgb="FF0070C0"/>
        <rFont val="Calibri"/>
        <family val="2"/>
      </rPr>
      <t xml:space="preserve"> (A + B)</t>
    </r>
  </si>
  <si>
    <r>
      <t>Autres subventions fédérales</t>
    </r>
    <r>
      <rPr>
        <i/>
        <sz val="10"/>
        <rFont val="Calibri"/>
        <family val="2"/>
      </rPr>
      <t xml:space="preserve"> 
</t>
    </r>
    <r>
      <rPr>
        <i/>
        <sz val="10"/>
        <color rgb="FF0070C0"/>
        <rFont val="Calibri"/>
        <family val="2"/>
      </rPr>
      <t xml:space="preserve">Précisez ici : </t>
    </r>
  </si>
  <si>
    <r>
      <t xml:space="preserve">Subventions municipales
</t>
    </r>
    <r>
      <rPr>
        <i/>
        <sz val="10"/>
        <color rgb="FF0070C0"/>
        <rFont val="Calibri"/>
        <family val="2"/>
        <scheme val="minor"/>
      </rPr>
      <t xml:space="preserve">Précisez ici : </t>
    </r>
  </si>
  <si>
    <r>
      <t xml:space="preserve">Autres
</t>
    </r>
    <r>
      <rPr>
        <i/>
        <sz val="10"/>
        <color rgb="FF0070C0"/>
        <rFont val="Calibri"/>
        <family val="2"/>
        <scheme val="minor"/>
      </rPr>
      <t xml:space="preserve">Précisez ici : </t>
    </r>
  </si>
  <si>
    <r>
      <t xml:space="preserve">Échanges des services
</t>
    </r>
    <r>
      <rPr>
        <i/>
        <sz val="10"/>
        <color rgb="FF0070C0"/>
        <rFont val="Calibri"/>
        <family val="2"/>
        <scheme val="minor"/>
      </rPr>
      <t xml:space="preserve">Précisez ici : </t>
    </r>
  </si>
  <si>
    <r>
      <t xml:space="preserve">Autres 
</t>
    </r>
    <r>
      <rPr>
        <i/>
        <sz val="10"/>
        <color rgb="FF0070C0"/>
        <rFont val="Calibri"/>
        <family val="2"/>
        <scheme val="minor"/>
      </rPr>
      <t xml:space="preserve">Précisez ici : </t>
    </r>
  </si>
  <si>
    <t>Événement au Canada (EC)</t>
  </si>
  <si>
    <t>Accueil/Promo (ICV4)</t>
  </si>
  <si>
    <r>
      <t xml:space="preserve">Autres subventions provinciales 
</t>
    </r>
    <r>
      <rPr>
        <i/>
        <sz val="10"/>
        <color rgb="FF0070C0"/>
        <rFont val="Calibri"/>
        <family val="2"/>
        <scheme val="minor"/>
      </rPr>
      <t xml:space="preserve">Précisez ici : </t>
    </r>
  </si>
  <si>
    <r>
      <t xml:space="preserve">Droits </t>
    </r>
    <r>
      <rPr>
        <i/>
        <sz val="10"/>
        <color rgb="FF0070C0"/>
        <rFont val="Calibri"/>
        <family val="2"/>
      </rPr>
      <t>(Guilde, UDA, etc.)</t>
    </r>
  </si>
  <si>
    <r>
      <t>Location</t>
    </r>
    <r>
      <rPr>
        <i/>
        <sz val="10"/>
        <color rgb="FF0070C0"/>
        <rFont val="Calibri"/>
        <family val="2"/>
      </rPr>
      <t xml:space="preserve"> (salles, équipement, etc.)</t>
    </r>
  </si>
  <si>
    <r>
      <t xml:space="preserve">Salaires et charges sociales </t>
    </r>
    <r>
      <rPr>
        <i/>
        <sz val="10"/>
        <color rgb="FF0070C0"/>
        <rFont val="Calibri"/>
        <family val="2"/>
      </rPr>
      <t>(autres que ceux en production et promotion)</t>
    </r>
  </si>
  <si>
    <t>EC</t>
  </si>
  <si>
    <t>% REV. PUBLICS/COÛT DE PRODUCTION</t>
  </si>
  <si>
    <t>ICV2</t>
  </si>
  <si>
    <t>DE</t>
  </si>
  <si>
    <t>DATE DU DÉPÔT DE LA DEMANDE</t>
  </si>
  <si>
    <r>
      <t xml:space="preserve">MONTANTS DEMANDÉS - </t>
    </r>
    <r>
      <rPr>
        <b/>
        <i/>
        <sz val="10"/>
        <color rgb="FF0070C0"/>
        <rFont val="Calibri"/>
        <family val="2"/>
      </rPr>
      <t xml:space="preserve">Ne pas remplir </t>
    </r>
    <r>
      <rPr>
        <i/>
        <sz val="10"/>
        <color rgb="FF0070C0"/>
        <rFont val="Calibri"/>
        <family val="2"/>
      </rPr>
      <t>(les cellules s'autopopuleront lorsque vous mettrez les montants demandés aux Budgets)</t>
    </r>
  </si>
  <si>
    <t>DEM</t>
  </si>
  <si>
    <t>ENG</t>
  </si>
  <si>
    <t>DEMANDEUR</t>
  </si>
  <si>
    <t>ARTISTE/PROJET</t>
  </si>
  <si>
    <t>AN</t>
  </si>
  <si>
    <t>DC</t>
  </si>
  <si>
    <t>PROGRAMME</t>
  </si>
  <si>
    <t xml:space="preserve">PCN </t>
  </si>
  <si>
    <t>PCN</t>
  </si>
  <si>
    <t>N/A</t>
  </si>
  <si>
    <t>CP DEM</t>
  </si>
  <si>
    <t>CP PARA</t>
  </si>
  <si>
    <t>Artiste 
prov. autre 
que le QC</t>
  </si>
  <si>
    <t>Artiste s'exprimant en français ou autre langue que l'anglais</t>
  </si>
  <si>
    <t>Artiste
francophone du Québec</t>
  </si>
  <si>
    <t>DEDA</t>
  </si>
  <si>
    <t>DOSSIER</t>
  </si>
  <si>
    <t>Entrepreneur.e et/ou Professionnel.le</t>
  </si>
  <si>
    <t>T-N-L</t>
  </si>
  <si>
    <t>Î-P-É</t>
  </si>
  <si>
    <t>N-É</t>
  </si>
  <si>
    <t>N-B</t>
  </si>
  <si>
    <t xml:space="preserve">ON </t>
  </si>
  <si>
    <t xml:space="preserve">MB  </t>
  </si>
  <si>
    <t xml:space="preserve">SK </t>
  </si>
  <si>
    <t>AB</t>
  </si>
  <si>
    <t>C-B</t>
  </si>
  <si>
    <t xml:space="preserve">YT </t>
  </si>
  <si>
    <t xml:space="preserve">T-N-O </t>
  </si>
  <si>
    <t xml:space="preserve">NVT </t>
  </si>
  <si>
    <t>#
Participant.e.s
(à la DEM)</t>
  </si>
  <si>
    <t>#
Participant.e.s
(au PARA)</t>
  </si>
  <si>
    <t>2. Vous identifiez-vous comme une personne autochtone, c’est-à-dire, des Premières Nations, Métis ou Inuit ?</t>
  </si>
  <si>
    <t xml:space="preserve">Le total des dépenses soumises au tableau des dépenses doit être d'un minimum de </t>
  </si>
  <si>
    <t>ÉTAPES POUR EFFECTUER LE PARACHÈVEMENT</t>
  </si>
  <si>
    <t>1. Inscrire dans le TABLEAU DÉTAILLÉ DES DÉPENSES - DÉPÔT GLOBAL des dépenses ciblées par l'administration jusqu'au minimum requis pour couvrir l'engagement.
2. Musicaction vous retournera votre formulaire sur lequel certaines factures seront sélectionnées pour vérification.
3. Transmettre les factures à être vérifiées avec les preuves de leurs paiements numérotées selon le No de poste de dépense.</t>
  </si>
  <si>
    <r>
      <t>4. La ou le Demandeur déclare que les coûts des services fournis par toute personne ou toute société ayant un lien de dépendance avec lui ou elle dans ce projet représentent</t>
    </r>
    <r>
      <rPr>
        <b/>
        <sz val="10"/>
        <rFont val="Calibri"/>
        <family val="2"/>
      </rPr>
      <t xml:space="preserve"> ____%</t>
    </r>
    <r>
      <rPr>
        <sz val="10"/>
        <rFont val="Calibri"/>
        <family val="2"/>
      </rPr>
      <t xml:space="preserve"> (demande) _______% (parachèvement) des dépenses admissibles.</t>
    </r>
  </si>
  <si>
    <t>6. La ou le Demandeur déclare respecter toutes les règles et critères des programmes.</t>
  </si>
  <si>
    <t>Personne ressource (responsable administratif.ve)</t>
  </si>
  <si>
    <t>DGIC</t>
  </si>
  <si>
    <t>POUR INSCRIPTION</t>
  </si>
  <si>
    <t>ICV4 - Mesure intégrée EC</t>
  </si>
  <si>
    <t>EI - Mesure intégrée EI</t>
  </si>
  <si>
    <t>ENG 22-23</t>
  </si>
  <si>
    <t>TOTAL DGIC + EI + ICV2 + ICV4</t>
  </si>
  <si>
    <t>TOTAL DGIC</t>
  </si>
  <si>
    <t>PROJET</t>
  </si>
  <si>
    <t>1. La ou le Demandeur déclare que le financement de Musicaction n'excède pas 75 % des coûts totaux de chaque activité contenue dans la présente demande, à l'exception de l'activité de Démarchage.</t>
  </si>
  <si>
    <t>2. La ou le Demandeur déclare que le financement de Musicaction n'excède pas 50 % des coûts totaux de l'activité de Démarchage contenue dans la présente demande.</t>
  </si>
  <si>
    <t>3. La ou le Demandeur déclare que le financement gouvernemental total, incluant Musicaction, n’excède pas 100 % des coûts de chaque activité contenue dans la présente demande.</t>
  </si>
  <si>
    <t>5. La ou le Demandeur déclare être canadien.ne et que les artistes visé.e.s par la demande sont canadien.ne.s. au sens du programme de Musicaction.</t>
  </si>
  <si>
    <t>Entreprise fournissant les produits et services</t>
  </si>
  <si>
    <r>
      <t xml:space="preserve">Cachet - Aide aux diffuseurs et au réseaux </t>
    </r>
    <r>
      <rPr>
        <b/>
        <sz val="10"/>
        <color rgb="FFFF0000"/>
        <rFont val="Calibri"/>
        <family val="2"/>
      </rPr>
      <t xml:space="preserve">- Indiquez le nbre de dates : </t>
    </r>
    <r>
      <rPr>
        <b/>
        <sz val="10"/>
        <rFont val="Calibri"/>
        <family val="2"/>
      </rPr>
      <t xml:space="preserve">
</t>
    </r>
    <r>
      <rPr>
        <b/>
        <i/>
        <sz val="10"/>
        <color rgb="FF0070C0"/>
        <rFont val="Calibri"/>
        <family val="2"/>
      </rPr>
      <t>Dans le cadre des Vitrines Musicales - Volet 2 - Tournée nationale (ICV2)</t>
    </r>
  </si>
  <si>
    <t>Date : AN/M/JR</t>
  </si>
  <si>
    <r>
      <rPr>
        <b/>
        <u/>
        <sz val="10"/>
        <color rgb="FF0070C0"/>
        <rFont val="Calibri"/>
        <family val="2"/>
      </rPr>
      <t xml:space="preserve">AIDE MÉMOIRE POUR PRÉSENTER LA DEMANDE ET LE PARACHÈVEMENT </t>
    </r>
    <r>
      <rPr>
        <b/>
        <u/>
        <sz val="10"/>
        <rFont val="Calibri"/>
        <family val="2"/>
      </rPr>
      <t xml:space="preserve">
</t>
    </r>
    <r>
      <rPr>
        <sz val="10"/>
        <rFont val="Calibri"/>
        <family val="2"/>
      </rPr>
      <t xml:space="preserve">
</t>
    </r>
    <r>
      <rPr>
        <b/>
        <sz val="10"/>
        <rFont val="Calibri"/>
        <family val="2"/>
      </rPr>
      <t>Pour déposer une demande</t>
    </r>
    <r>
      <rPr>
        <sz val="10"/>
        <rFont val="Calibri"/>
        <family val="2"/>
      </rPr>
      <t xml:space="preserve">
• Envoyez ce formulaire à l’adresse </t>
    </r>
    <r>
      <rPr>
        <b/>
        <sz val="10"/>
        <rFont val="Calibri"/>
        <family val="2"/>
      </rPr>
      <t>inscription@musicaction.ca</t>
    </r>
    <r>
      <rPr>
        <sz val="10"/>
        <rFont val="Calibri"/>
        <family val="2"/>
      </rPr>
      <t xml:space="preserve">, incluant cette déclaration dûment signée, les onglets en lien avec vos activités complétées et les documents à joindre à votre demande. </t>
    </r>
    <r>
      <rPr>
        <sz val="10"/>
        <color rgb="FFFF0000"/>
        <rFont val="Calibri"/>
        <family val="2"/>
      </rPr>
      <t xml:space="preserve">Un accusé réception du formulaire de demande est envoyé automatiquement.  Si vous ne recevez pas d'accusé réception, veuillez communiquer avec nous.       
</t>
    </r>
    <r>
      <rPr>
        <b/>
        <sz val="10"/>
        <rFont val="Calibri"/>
        <family val="2"/>
      </rPr>
      <t xml:space="preserve">Pour déposer le parachèvement </t>
    </r>
    <r>
      <rPr>
        <sz val="10"/>
        <rFont val="Calibri"/>
        <family val="2"/>
      </rPr>
      <t xml:space="preserve">   
• Envoyer le formulaire à l'adresse </t>
    </r>
    <r>
      <rPr>
        <b/>
        <sz val="10"/>
        <rFont val="Calibri"/>
        <family val="2"/>
      </rPr>
      <t>para@musicaction.ca</t>
    </r>
    <r>
      <rPr>
        <sz val="10"/>
        <rFont val="Calibri"/>
        <family val="2"/>
      </rPr>
      <t xml:space="preserve">, incluant :
• Cette déclaration dûment signée au parachèvement ;
• Onglets de parachèvement en lien avec vos activités complétées ;
• Onglet Budget-Bilan, colonnes Parachèvement ; 
• Tableau des dépenses rempli.       
</t>
    </r>
    <r>
      <rPr>
        <sz val="10"/>
        <color rgb="FFFF0000"/>
        <rFont val="Calibri"/>
        <family val="2"/>
      </rPr>
      <t xml:space="preserve">Un accusé réception du formulaire de parachèvement est envoyé automatiquement.  Si vous ne recevez pas d'accusé réception, veuillez communiquer avec nous.             </t>
    </r>
    <r>
      <rPr>
        <sz val="10"/>
        <rFont val="Calibri"/>
        <family val="2"/>
      </rPr>
      <t xml:space="preserve">                                                                                                                                                                                                                                                                                                 </t>
    </r>
  </si>
  <si>
    <t xml:space="preserve">à compléter </t>
  </si>
  <si>
    <t>DEP ACC VER</t>
  </si>
  <si>
    <t xml:space="preserve">DEP VER </t>
  </si>
  <si>
    <t xml:space="preserve">% DEP VER </t>
  </si>
  <si>
    <t>7. La ou le Demandeur consent à la collecte et l’utilisation des renseignements fournis aux fins de l’administration par Musicaction de sa demande et du programme et de la production d'études, de recherches ou de statistiques sur l'industrie de la musique par Musicaction ainsi qu'à la communication de renseignements, dont des renseignements personnels, aux partenaires de Musicaction, incluant le ministère du Patrimoine canadien et les personnes qu’ils désignent (ex. un.e vérificateur.trice). Musicaction a une politique de confidentialité pour les renseignements personnels, qui indique les droits d'accès, de rectification et de retrait requis par la loi et qui peut être consultée sur son site web.</t>
  </si>
  <si>
    <t>8. La ou le Demandeur déclare avoir obtenu le consentement des personnes dont elle ou il fournit les renseignements personnels à Musicaction aux fins de leur collecte et utilisation et communication décrites ci-haut.</t>
  </si>
  <si>
    <t>9. Advenant l’acceptation de sa demande, la ou le Demandeur autorise Musicaction à partager publiquement (site web, rapport annuel, etc.) des renseignements à propos du projet accepté, notamment son nom, le nom de tout.e artiste visé.e. et le montant de l’engagement accordé.</t>
  </si>
  <si>
    <t>10. La ou le Demandeur consent à recevoir les communiqués et infolettres de Musicaction  ____ Oui _____Non (Cochez).</t>
  </si>
  <si>
    <t>11. La ou le Demandeur déclare que tous les renseignements contenus dans ce dossier sont exacts et complets et s'engage à rembourser la totalité des sommes versées par Musicaction s'il est démontré qu'il ou elle a fourni de faux renseignements dans sa demande.</t>
  </si>
  <si>
    <t>☐</t>
  </si>
  <si>
    <t>Genre Féminin</t>
  </si>
  <si>
    <t>Genre Masculin</t>
  </si>
  <si>
    <t>Non binaire</t>
  </si>
  <si>
    <t>Un autre genre</t>
  </si>
  <si>
    <t>Oui</t>
  </si>
  <si>
    <t>Non</t>
  </si>
  <si>
    <t xml:space="preserve">Ce questionnaire ne peut pas être complété par la ou le Demandeur mais doit l'être par l'artiste visé.e par cette demande.
Nous vous demandons de bien vouloir le lui transmettre afin de lui permettre de le compléter si elle.il le désire.                                                                                                                                                                                                                                                                                                                                          </t>
  </si>
  <si>
    <r>
      <rPr>
        <sz val="10"/>
        <rFont val="Calibri"/>
        <family val="2"/>
      </rPr>
      <t xml:space="preserve">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t>
    </r>
    <r>
      <rPr>
        <b/>
        <u/>
        <sz val="10"/>
        <color rgb="FF333399"/>
        <rFont val="Calibri"/>
        <family val="2"/>
      </rPr>
      <t>Politique de confidentialité de Musicaction</t>
    </r>
    <r>
      <rPr>
        <sz val="10"/>
        <rFont val="Calibri"/>
        <family val="2"/>
      </rPr>
      <t xml:space="preserve">.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t>
    </r>
  </si>
  <si>
    <r>
      <rPr>
        <b/>
        <sz val="11"/>
        <rFont val="Calibri"/>
        <family val="2"/>
      </rPr>
      <t xml:space="preserve">L'artiste ou les artistes visé.e.s par la demande </t>
    </r>
    <r>
      <rPr>
        <b/>
        <sz val="10"/>
        <rFont val="Calibri"/>
        <family val="2"/>
      </rPr>
      <t xml:space="preserve">
</t>
    </r>
    <r>
      <rPr>
        <sz val="10"/>
        <rFont val="Calibri"/>
        <family val="2"/>
      </rPr>
      <t xml:space="preserve">(s'il s'agit d'un groupe, vos réponses doivent être en fonction de la majorité des membres (50%) OU du ou de la chanteur.se principal.e ou meneur.se du groupe selon la perception du public)   </t>
    </r>
  </si>
  <si>
    <r>
      <rPr>
        <b/>
        <sz val="11"/>
        <rFont val="Calibri"/>
        <family val="2"/>
      </rPr>
      <t xml:space="preserve">1. Quelle est votre identité de genre actuelle ? </t>
    </r>
    <r>
      <rPr>
        <sz val="10"/>
        <rFont val="Calibri"/>
        <family val="2"/>
      </rPr>
      <t xml:space="preserve">
L’identité de genre est le sens profond d’une personne d’être une femme, un homme, un autre genre ou de ne pas avoir de genre du tout. L'identité de genre ne correspond pas nécessairement, au sens traditionnel, au sexe assigné à une personne à sa naissance (généralement sexe féminin ou sexe masculin) et peut différer de ce qui figure sur ses documents juridiques actuels. </t>
    </r>
  </si>
  <si>
    <r>
      <rPr>
        <b/>
        <sz val="11"/>
        <rFont val="Calibri"/>
        <family val="2"/>
      </rPr>
      <t xml:space="preserve">3. Vous identifiez-vous comme une personne racisée ? </t>
    </r>
    <r>
      <rPr>
        <sz val="10"/>
        <rFont val="Calibri"/>
        <family val="2"/>
      </rPr>
      <t xml:space="preserve">
« Race » est un terme utilisé pour classer des personnes dans des groupes, principalement en fonction de leurs caractéristiques physiques, comme la couleur de la peau. Les catégories raciales ne se fondent pas sur la science ni la biologie, mais plutôt sur les différences créées par la société qui entraînent d’importantes conséquences dans la vie des gens, comme des obstacles, des préjudices et de la discrimination au sein de la société canadienne. Ces conséquences peuvent varier entre les différentes communautés racisées; des personnes noires n’auront pas la même expérience que d’autres personnes de couleur. Les catégories raciales peuvent varier au fil du temps et en fonction du lieu et peuvent aussi s’entrecroiser selon l’appartenance aux regroupements ethniques, culturels ou religieux. </t>
    </r>
  </si>
  <si>
    <t>Si oui, vous pouvez sélectionner parmi les réponses ci-dessous pour vous décrire (plusieurs réponses possibles) :</t>
  </si>
  <si>
    <t>Personne noire</t>
  </si>
  <si>
    <t xml:space="preserve">Personne originaire ou d’ascendance d’Asie de l’Est ou d’Asie du Sud-Est   </t>
  </si>
  <si>
    <t>Personne originaire ou d’ascendance de l’Amérique latine</t>
  </si>
  <si>
    <t>Personne originaire ou d’ascendance du Moyen-Orient ou Proche-Orient</t>
  </si>
  <si>
    <t xml:space="preserve">Personne originaire ou d’ascendance d’Asie du Sud  </t>
  </si>
  <si>
    <t>Autre (précisez) :</t>
  </si>
  <si>
    <r>
      <rPr>
        <b/>
        <sz val="11"/>
        <rFont val="Calibri"/>
        <family val="2"/>
      </rPr>
      <t xml:space="preserve">4. Vous identifiez-vous comme une personne handicapée ?  </t>
    </r>
    <r>
      <rPr>
        <b/>
        <sz val="10"/>
        <rFont val="Calibri"/>
        <family val="2"/>
      </rPr>
      <t xml:space="preserve">
</t>
    </r>
    <r>
      <rPr>
        <sz val="10"/>
        <rFont val="Calibri"/>
        <family val="2"/>
      </rPr>
      <t xml:space="preserve">
Une personne handicapée a une déficience de nature permanente, temporaire ou épisodique, manifeste ou non et dont l’interaction avec un obstacle nuit à la participation pleine et égale d’une personne dans la société.                                                                                                               </t>
    </r>
  </si>
  <si>
    <r>
      <rPr>
        <b/>
        <sz val="11"/>
        <rFont val="Calibri"/>
        <family val="2"/>
      </rPr>
      <t xml:space="preserve">5. Vous identifiez-vous comme un.e membre de la communauté LGBTQ2+ ? </t>
    </r>
    <r>
      <rPr>
        <b/>
        <sz val="10"/>
        <rFont val="Calibri"/>
        <family val="2"/>
      </rPr>
      <t xml:space="preserve">
</t>
    </r>
    <r>
      <rPr>
        <sz val="10"/>
        <rFont val="Calibri"/>
        <family val="2"/>
      </rPr>
      <t xml:space="preserve">
Une personne qui s’identifie comme appartenant à la communauté LGBTQ2+ s’identifie comme lesbienne, gaie, bisexuelle, transgenre, queer, bispirituelle, intersexe et/ou non binaire.                                                                                           </t>
    </r>
  </si>
  <si>
    <r>
      <t xml:space="preserve">La ou le Demandeur
</t>
    </r>
    <r>
      <rPr>
        <sz val="10"/>
        <rFont val="Calibri"/>
        <family val="2"/>
      </rPr>
      <t>(Direction générale, si OBNL / Actionnaire majoritaire, si compagnie)</t>
    </r>
  </si>
  <si>
    <t>25-26</t>
  </si>
  <si>
    <r>
      <t xml:space="preserve">TABLEAU DÉTAILLÉ DES DÉPENSES - DÉPÔT GLOBAL
</t>
    </r>
    <r>
      <rPr>
        <sz val="10"/>
        <rFont val="Calibri"/>
        <family val="2"/>
      </rPr>
      <t>Pour toutes les activités</t>
    </r>
    <r>
      <rPr>
        <b/>
        <sz val="10"/>
        <rFont val="Calibri"/>
        <family val="2"/>
      </rPr>
      <t xml:space="preserve"> du 1er mars 2025 au 31 mars 2026</t>
    </r>
  </si>
  <si>
    <t>Résolution du conseil d'administration autorisant le dépôt de la demande et désignant un.e signataire autorisé.e</t>
  </si>
  <si>
    <t>2.33</t>
  </si>
  <si>
    <t>2.34</t>
  </si>
  <si>
    <t>Salaires et charges sociales en promotion</t>
  </si>
  <si>
    <t>Salaires et charges sociales en production</t>
  </si>
  <si>
    <t>TOTAL DES DÉPENSES COUVERTES PAR MUSICACTION</t>
  </si>
  <si>
    <t>2. Quelles sont vos stratégies de développement de l'événement au régional, national et/ou à l'international ?</t>
  </si>
  <si>
    <r>
      <t xml:space="preserve">3. Démontrez la portée significative de votre événement en regard des autres événements en musique dans votre créneau ainsi que les retombées médiatiques. 
</t>
    </r>
    <r>
      <rPr>
        <i/>
        <sz val="9"/>
        <rFont val="Calibri"/>
        <family val="2"/>
        <scheme val="minor"/>
      </rPr>
      <t>Vous pouvez joindre un dossier de presse.</t>
    </r>
  </si>
  <si>
    <t>1. Expliquez de quelle façon vous mettez en valeur les artistes canadien.ne.s émergent.e.s programmé.e.s dans votre événement?</t>
  </si>
  <si>
    <t xml:space="preserve">Artiste 
francophone du Québec </t>
  </si>
  <si>
    <r>
      <t xml:space="preserve">ÉVÉNEMENT AU CANADA 
</t>
    </r>
    <r>
      <rPr>
        <b/>
        <sz val="14"/>
        <color rgb="FFFF0000"/>
        <rFont val="Calibri"/>
        <family val="2"/>
      </rPr>
      <t>**Programmation 24-25 : Ne pas compléter cet onglet si le parachèvement 24-25 a été déposé.**</t>
    </r>
  </si>
  <si>
    <t xml:space="preserve"> ARTISTES CANADIEN.NE.S DE LA PROGRAMMATION
</t>
  </si>
  <si>
    <r>
      <t xml:space="preserve">Nom de l'artiste ou formation (excluant les projets en musique vocale anglophone)
</t>
    </r>
    <r>
      <rPr>
        <i/>
        <sz val="9"/>
        <color theme="1"/>
        <rFont val="Calibri"/>
        <family val="2"/>
      </rPr>
      <t>Insérer des lignes au besoin</t>
    </r>
  </si>
  <si>
    <t xml:space="preserve">Démarchages </t>
  </si>
  <si>
    <t>2.35</t>
  </si>
  <si>
    <r>
      <t xml:space="preserve">ÉVÉNEMENT AU CANADA 
</t>
    </r>
    <r>
      <rPr>
        <b/>
        <sz val="14"/>
        <rFont val="Calibri"/>
        <family val="2"/>
      </rPr>
      <t>Programmation 25-26</t>
    </r>
  </si>
  <si>
    <t>1. Décrivez les modifications majeures par rapport au projet initialement déposé, le cas échéant.</t>
  </si>
  <si>
    <r>
      <t xml:space="preserve">2. Résumez la couverture médiatique dont a bénéficié votre événement. </t>
    </r>
    <r>
      <rPr>
        <i/>
        <sz val="9"/>
        <color rgb="FF0070C0"/>
        <rFont val="Calibri"/>
        <family val="2"/>
        <scheme val="minor"/>
      </rPr>
      <t>Joindre un dossier de presse.</t>
    </r>
  </si>
  <si>
    <t xml:space="preserve">3. Décrivez les activités réalisées et les modifications encourues, le cas échéant. </t>
  </si>
  <si>
    <r>
      <rPr>
        <b/>
        <sz val="9"/>
        <rFont val="Calibri"/>
        <family val="2"/>
      </rPr>
      <t xml:space="preserve">Édition </t>
    </r>
    <r>
      <rPr>
        <b/>
        <sz val="9"/>
        <color theme="1"/>
        <rFont val="Calibri"/>
        <family val="2"/>
      </rPr>
      <t>visée par la demande (nombre)</t>
    </r>
  </si>
  <si>
    <r>
      <t xml:space="preserve">Nombre de spectacles </t>
    </r>
    <r>
      <rPr>
        <b/>
        <u/>
        <sz val="9"/>
        <color theme="1"/>
        <rFont val="Calibri"/>
        <family val="2"/>
      </rPr>
      <t>de musique</t>
    </r>
    <r>
      <rPr>
        <b/>
        <sz val="9"/>
        <color theme="1"/>
        <rFont val="Calibri"/>
        <family val="2"/>
      </rPr>
      <t xml:space="preserve"> prévus</t>
    </r>
  </si>
  <si>
    <r>
      <rPr>
        <b/>
        <sz val="9"/>
        <color theme="1"/>
        <rFont val="Calibri"/>
        <family val="2"/>
        <scheme val="minor"/>
      </rPr>
      <t>4. Au programme l'événement doit se dérouler devant prosfessionnels.les, décrivez l'ensemble des activités professionnelles mises en place dans le cadre de votre événement (lieu d'accueil, outils, sondages, etc.) ainsi que la clientèle professionnelle visée (diffusion, industrie, médias, etc.).</t>
    </r>
    <r>
      <rPr>
        <sz val="9"/>
        <color theme="1"/>
        <rFont val="Calibri"/>
        <family val="2"/>
        <scheme val="minor"/>
      </rPr>
      <t xml:space="preserve">
</t>
    </r>
    <r>
      <rPr>
        <i/>
        <sz val="9"/>
        <color rgb="FF0070C0"/>
        <rFont val="Calibri"/>
        <family val="2"/>
        <scheme val="minor"/>
      </rPr>
      <t>Les listes des pros présent.e.s sont exigées en amont de l'événement par courriel et au parachèvement dans le tableau de l'onglet Para-EC-PCN Professionnel.le.s.</t>
    </r>
  </si>
  <si>
    <t>GRAND TOTAL ARTISTES</t>
  </si>
  <si>
    <t>Demande</t>
  </si>
  <si>
    <t xml:space="preserve"> </t>
  </si>
  <si>
    <t>Montants acceptés</t>
  </si>
  <si>
    <t>Montants 
acceptés</t>
  </si>
  <si>
    <t>Événement au Canada &amp; Événement en chanson dans la francophonie canadienne
(EC-ICV4)</t>
  </si>
  <si>
    <t>1.14</t>
  </si>
  <si>
    <t>Participation de la ou du Demandeur</t>
  </si>
  <si>
    <t>Sous-total des dépenses de production admissibles</t>
  </si>
  <si>
    <t>Sous-total des dépenses de promotion admissibles</t>
  </si>
  <si>
    <t>Sous-total des dépenses d'administration admissibles</t>
  </si>
  <si>
    <t xml:space="preserve">L'ÉVÉNEMENT AU CANADA (EC) </t>
  </si>
  <si>
    <t>ÉVÉNEMENT AU CANADA - INITIATIVES COLLECTIVES 25-26</t>
  </si>
  <si>
    <t>Événement au Canada 
(EC)</t>
  </si>
  <si>
    <r>
      <t xml:space="preserve">ÉVÉNEMENT AU CANADA
</t>
    </r>
    <r>
      <rPr>
        <b/>
        <sz val="14"/>
        <color rgb="FF0000FF"/>
        <rFont val="Calibri"/>
        <family val="2"/>
      </rPr>
      <t>Questions à répondre au parachèvement</t>
    </r>
  </si>
  <si>
    <r>
      <t xml:space="preserve">ÉVÉNEMENT AU CANADA
Liste des pros ayant participé à l'événement </t>
    </r>
    <r>
      <rPr>
        <b/>
        <sz val="14"/>
        <color rgb="FF0000FF"/>
        <rFont val="Calibri"/>
        <family val="2"/>
      </rPr>
      <t>(à répondre au parachèvement)</t>
    </r>
  </si>
  <si>
    <t>ÉVÉNEMENT AU CANADA (EC) en musiques spécialisées
Questions à répondre à la demande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</si>
</sst>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_);\(#,##0.00\ &quot;$&quot;\)"/>
    <numFmt numFmtId="42" formatCode="_ * #,##0_)\ &quot;$&quot;_ ;_ * \(#,##0\)\ &quot;$&quot;_ ;_ * &quot;-&quot;_)\ &quot;$&quot;_ ;_ @_ "/>
    <numFmt numFmtId="164" formatCode="#,##0\ &quot;$&quot;"/>
    <numFmt numFmtId="165" formatCode="#,##0.00\ &quot;$&quot;"/>
    <numFmt numFmtId="166" formatCode="yy/mm/dd;@"/>
  </numFmts>
  <fonts count="81" x14ac:knownFonts="1">
    <font>
      <sz val="11"/>
      <color theme="1"/>
      <name val="Calibri"/>
      <family val="2"/>
      <scheme val="minor"/>
    </font>
    <font>
      <sz val="10"/>
      <color theme="1"/>
      <name val="Calibri"/>
      <family val="2"/>
      <scheme val="minor"/>
    </font>
    <font>
      <b/>
      <sz val="10"/>
      <color theme="1"/>
      <name val="Calibri"/>
      <family val="2"/>
      <scheme val="minor"/>
    </font>
    <font>
      <sz val="10"/>
      <color rgb="FF000000"/>
      <name val="Arial"/>
      <family val="2"/>
    </font>
    <font>
      <b/>
      <sz val="11"/>
      <name val="Arial"/>
      <family val="2"/>
    </font>
    <font>
      <sz val="10"/>
      <name val="Arial"/>
      <family val="2"/>
    </font>
    <font>
      <b/>
      <sz val="9"/>
      <name val="Calibri"/>
      <family val="2"/>
    </font>
    <font>
      <sz val="9"/>
      <name val="Calibri"/>
      <family val="2"/>
    </font>
    <font>
      <b/>
      <sz val="9"/>
      <color rgb="FFFF0000"/>
      <name val="Calibri"/>
      <family val="2"/>
    </font>
    <font>
      <sz val="9"/>
      <color rgb="FFFF0000"/>
      <name val="Calibri"/>
      <family val="2"/>
    </font>
    <font>
      <sz val="10"/>
      <name val="Calibri"/>
      <family val="2"/>
      <scheme val="minor"/>
    </font>
    <font>
      <sz val="4"/>
      <name val="Arial"/>
      <family val="2"/>
    </font>
    <font>
      <b/>
      <sz val="10"/>
      <name val="Calibri"/>
      <family val="2"/>
      <scheme val="minor"/>
    </font>
    <font>
      <b/>
      <sz val="9"/>
      <name val="Arial"/>
      <family val="2"/>
    </font>
    <font>
      <sz val="18"/>
      <name val="Arial"/>
      <family val="2"/>
    </font>
    <font>
      <sz val="10"/>
      <name val="Calibri"/>
      <family val="2"/>
    </font>
    <font>
      <b/>
      <sz val="10"/>
      <name val="Calibri"/>
      <family val="2"/>
    </font>
    <font>
      <i/>
      <sz val="10"/>
      <name val="Calibri"/>
      <family val="2"/>
    </font>
    <font>
      <sz val="10"/>
      <color rgb="FFFF0000"/>
      <name val="Calibri"/>
      <family val="2"/>
    </font>
    <font>
      <b/>
      <i/>
      <sz val="10"/>
      <name val="Calibri"/>
      <family val="2"/>
    </font>
    <font>
      <b/>
      <sz val="10"/>
      <color rgb="FFFF0000"/>
      <name val="Calibri"/>
      <family val="2"/>
    </font>
    <font>
      <sz val="10"/>
      <color rgb="FF000000"/>
      <name val="Calibri"/>
      <family val="2"/>
      <scheme val="minor"/>
    </font>
    <font>
      <b/>
      <sz val="9"/>
      <color theme="1"/>
      <name val="Calibri"/>
      <family val="2"/>
    </font>
    <font>
      <sz val="9"/>
      <color theme="1"/>
      <name val="Calibri"/>
      <family val="2"/>
    </font>
    <font>
      <b/>
      <sz val="10"/>
      <color theme="1"/>
      <name val="Calibri"/>
      <family val="2"/>
    </font>
    <font>
      <i/>
      <sz val="9"/>
      <color rgb="FF0070C0"/>
      <name val="Calibri"/>
      <family val="2"/>
    </font>
    <font>
      <sz val="9"/>
      <color rgb="FF0000FF"/>
      <name val="Calibri"/>
      <family val="2"/>
    </font>
    <font>
      <sz val="8"/>
      <name val="Calibri"/>
      <family val="2"/>
      <scheme val="minor"/>
    </font>
    <font>
      <b/>
      <sz val="14"/>
      <color theme="1"/>
      <name val="Calibri"/>
      <family val="2"/>
    </font>
    <font>
      <sz val="14"/>
      <name val="Arial"/>
      <family val="2"/>
    </font>
    <font>
      <sz val="10"/>
      <color rgb="FF000000"/>
      <name val="Calibri"/>
      <family val="2"/>
    </font>
    <font>
      <b/>
      <sz val="10"/>
      <color theme="0"/>
      <name val="Calibri"/>
      <family val="2"/>
    </font>
    <font>
      <b/>
      <sz val="10"/>
      <color rgb="FF000000"/>
      <name val="Arial"/>
      <family val="2"/>
    </font>
    <font>
      <sz val="10"/>
      <color rgb="FF000000"/>
      <name val="Calibri"/>
      <family val="2"/>
      <scheme val="minor"/>
    </font>
    <font>
      <i/>
      <sz val="10"/>
      <color theme="1"/>
      <name val="Calibri"/>
      <family val="2"/>
      <scheme val="minor"/>
    </font>
    <font>
      <i/>
      <sz val="9"/>
      <name val="Calibri"/>
      <family val="2"/>
    </font>
    <font>
      <u/>
      <sz val="10"/>
      <color indexed="12"/>
      <name val="Arial"/>
      <family val="2"/>
    </font>
    <font>
      <b/>
      <u/>
      <sz val="9"/>
      <color theme="1"/>
      <name val="Calibri"/>
      <family val="2"/>
    </font>
    <font>
      <b/>
      <sz val="14"/>
      <name val="Calibri"/>
      <family val="2"/>
    </font>
    <font>
      <b/>
      <sz val="9"/>
      <color theme="1"/>
      <name val="Calibri"/>
      <family val="2"/>
      <scheme val="minor"/>
    </font>
    <font>
      <sz val="9"/>
      <color theme="1"/>
      <name val="Calibri"/>
      <family val="2"/>
      <scheme val="minor"/>
    </font>
    <font>
      <sz val="9"/>
      <color rgb="FF000000"/>
      <name val="Calibri"/>
      <family val="2"/>
      <scheme val="minor"/>
    </font>
    <font>
      <i/>
      <sz val="9"/>
      <color rgb="FF0070C0"/>
      <name val="Calibri"/>
      <family val="2"/>
      <scheme val="minor"/>
    </font>
    <font>
      <b/>
      <sz val="14"/>
      <color rgb="FF0000FF"/>
      <name val="Calibri"/>
      <family val="2"/>
    </font>
    <font>
      <b/>
      <sz val="9"/>
      <name val="Calibri"/>
      <family val="2"/>
      <scheme val="minor"/>
    </font>
    <font>
      <sz val="9"/>
      <color indexed="81"/>
      <name val="Tahoma"/>
      <family val="2"/>
    </font>
    <font>
      <b/>
      <sz val="9"/>
      <color indexed="81"/>
      <name val="Tahoma"/>
      <family val="2"/>
    </font>
    <font>
      <sz val="9"/>
      <color rgb="FFFF0000"/>
      <name val="Calibri"/>
      <family val="2"/>
      <scheme val="minor"/>
    </font>
    <font>
      <b/>
      <sz val="12"/>
      <name val="Calibri"/>
      <family val="2"/>
    </font>
    <font>
      <b/>
      <u/>
      <sz val="10"/>
      <name val="Calibri"/>
      <family val="2"/>
    </font>
    <font>
      <b/>
      <i/>
      <sz val="9"/>
      <color rgb="FF0070C0"/>
      <name val="Calibri"/>
      <family val="2"/>
    </font>
    <font>
      <i/>
      <sz val="10"/>
      <color rgb="FF0070C0"/>
      <name val="Calibri"/>
      <family val="2"/>
    </font>
    <font>
      <b/>
      <i/>
      <sz val="10"/>
      <color rgb="FF0070C0"/>
      <name val="Calibri"/>
      <family val="2"/>
    </font>
    <font>
      <b/>
      <sz val="10"/>
      <color theme="0" tint="-0.499984740745262"/>
      <name val="Calibri"/>
      <family val="2"/>
    </font>
    <font>
      <i/>
      <sz val="10"/>
      <color rgb="FF0070C0"/>
      <name val="Calibri"/>
      <family val="2"/>
      <scheme val="minor"/>
    </font>
    <font>
      <b/>
      <sz val="10"/>
      <color theme="0"/>
      <name val="Calibri"/>
      <family val="2"/>
      <scheme val="minor"/>
    </font>
    <font>
      <b/>
      <u/>
      <sz val="10"/>
      <color rgb="FF0070C0"/>
      <name val="Calibri"/>
      <family val="2"/>
    </font>
    <font>
      <b/>
      <sz val="14"/>
      <color rgb="FFFF0000"/>
      <name val="Calibri"/>
      <family val="2"/>
    </font>
    <font>
      <sz val="10"/>
      <name val="Segoe UI Emoji"/>
      <family val="2"/>
    </font>
    <font>
      <b/>
      <sz val="11"/>
      <name val="Calibri"/>
      <family val="2"/>
    </font>
    <font>
      <sz val="16"/>
      <name val="Calibri"/>
      <family val="2"/>
    </font>
    <font>
      <sz val="11"/>
      <name val="Calibri"/>
      <family val="2"/>
    </font>
    <font>
      <b/>
      <sz val="12"/>
      <color rgb="FFFFFFFF"/>
      <name val="Calibri"/>
      <family val="2"/>
    </font>
    <font>
      <b/>
      <sz val="12"/>
      <color rgb="FFC00000"/>
      <name val="Calibri"/>
      <family val="2"/>
    </font>
    <font>
      <b/>
      <sz val="12"/>
      <color rgb="FF305496"/>
      <name val="Calibri"/>
      <family val="2"/>
    </font>
    <font>
      <u/>
      <sz val="10"/>
      <color rgb="FF0563C1"/>
      <name val="Calibri"/>
      <family val="2"/>
    </font>
    <font>
      <b/>
      <u/>
      <sz val="10"/>
      <color rgb="FF333399"/>
      <name val="Calibri"/>
      <family val="2"/>
    </font>
    <font>
      <sz val="12"/>
      <name val="Calibri"/>
      <family val="2"/>
    </font>
    <font>
      <sz val="9"/>
      <color rgb="FFFFFFFF"/>
      <name val="Calibri"/>
      <family val="2"/>
    </font>
    <font>
      <sz val="11"/>
      <color rgb="FF000000"/>
      <name val="Calibri"/>
      <family val="2"/>
    </font>
    <font>
      <b/>
      <sz val="11"/>
      <color rgb="FF000000"/>
      <name val="Calibri"/>
      <family val="2"/>
    </font>
    <font>
      <sz val="14"/>
      <name val="Calibri"/>
      <family val="2"/>
    </font>
    <font>
      <b/>
      <sz val="14"/>
      <color rgb="FFFFFFFF"/>
      <name val="Calibri"/>
      <family val="2"/>
    </font>
    <font>
      <i/>
      <sz val="9"/>
      <color theme="1"/>
      <name val="Calibri"/>
      <family val="2"/>
    </font>
    <font>
      <b/>
      <sz val="10"/>
      <color theme="9" tint="-0.249977111117893"/>
      <name val="Calibri"/>
      <family val="2"/>
    </font>
    <font>
      <sz val="11"/>
      <color theme="9" tint="-0.249977111117893"/>
      <name val="Calibri"/>
      <family val="2"/>
      <scheme val="minor"/>
    </font>
    <font>
      <sz val="11"/>
      <color theme="9" tint="-0.249977111117893"/>
      <name val="Calibri"/>
      <family val="2"/>
    </font>
    <font>
      <i/>
      <sz val="9"/>
      <name val="Calibri"/>
      <family val="2"/>
      <scheme val="minor"/>
    </font>
    <font>
      <b/>
      <sz val="12"/>
      <color rgb="FF000000"/>
      <name val="Calibri"/>
      <family val="2"/>
    </font>
    <font>
      <b/>
      <sz val="12"/>
      <color rgb="FFFF0000"/>
      <name val="Calibri"/>
      <family val="2"/>
    </font>
    <font>
      <b/>
      <sz val="12"/>
      <color rgb="FF000000"/>
      <name val="Arial"/>
      <family val="2"/>
    </font>
  </fonts>
  <fills count="3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BFBFBF"/>
        <bgColor rgb="FFBFBFBF"/>
      </patternFill>
    </fill>
    <fill>
      <patternFill patternType="solid">
        <fgColor theme="9" tint="0.39997558519241921"/>
        <bgColor indexed="64"/>
      </patternFill>
    </fill>
    <fill>
      <patternFill patternType="solid">
        <fgColor indexed="22"/>
        <bgColor indexed="64"/>
      </patternFill>
    </fill>
    <fill>
      <patternFill patternType="solid">
        <fgColor theme="0" tint="-0.249977111117893"/>
        <bgColor indexed="64"/>
      </patternFill>
    </fill>
    <fill>
      <patternFill patternType="solid">
        <fgColor rgb="FFFFCC9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mediumGray"/>
    </fill>
    <fill>
      <patternFill patternType="solid">
        <fgColor theme="1"/>
        <bgColor indexed="64"/>
      </patternFill>
    </fill>
    <fill>
      <patternFill patternType="solid">
        <fgColor theme="8" tint="0.79998168889431442"/>
        <bgColor indexed="64"/>
      </patternFill>
    </fill>
    <fill>
      <patternFill patternType="solid">
        <fgColor theme="5" tint="0.59999389629810485"/>
        <bgColor indexed="64"/>
      </patternFill>
    </fill>
    <fill>
      <patternFill patternType="mediumGray">
        <bgColor indexed="22"/>
      </patternFill>
    </fill>
    <fill>
      <patternFill patternType="solid">
        <fgColor rgb="FFFFFFCC"/>
        <bgColor indexed="64"/>
      </patternFill>
    </fill>
    <fill>
      <patternFill patternType="mediumGray">
        <bgColor theme="1"/>
      </patternFill>
    </fill>
    <fill>
      <patternFill patternType="solid">
        <fgColor theme="0" tint="-0.34998626667073579"/>
        <bgColor indexed="64"/>
      </patternFill>
    </fill>
    <fill>
      <patternFill patternType="mediumGray">
        <bgColor theme="9" tint="0.79998168889431442"/>
      </patternFill>
    </fill>
    <fill>
      <patternFill patternType="solid">
        <fgColor theme="2" tint="-0.499984740745262"/>
        <bgColor indexed="64"/>
      </patternFill>
    </fill>
    <fill>
      <patternFill patternType="mediumGray">
        <bgColor theme="4" tint="0.79998168889431442"/>
      </patternFill>
    </fill>
    <fill>
      <patternFill patternType="solid">
        <fgColor rgb="FF808080"/>
        <bgColor rgb="FF000000"/>
      </patternFill>
    </fill>
    <fill>
      <patternFill patternType="solid">
        <fgColor rgb="FFFFFFFF"/>
        <bgColor rgb="FF000000"/>
      </patternFill>
    </fill>
    <fill>
      <patternFill patternType="solid">
        <fgColor rgb="FF4472C4"/>
        <bgColor rgb="FF000000"/>
      </patternFill>
    </fill>
    <fill>
      <patternFill patternType="solid">
        <fgColor rgb="FFECF4FA"/>
        <bgColor rgb="FF000000"/>
      </patternFill>
    </fill>
    <fill>
      <patternFill patternType="solid">
        <fgColor rgb="FFF2F2F2"/>
        <bgColor rgb="FF000000"/>
      </patternFill>
    </fill>
    <fill>
      <patternFill patternType="solid">
        <fgColor theme="5" tint="0.59999389629810485"/>
        <bgColor rgb="FFDBE5F1"/>
      </patternFill>
    </fill>
    <fill>
      <patternFill patternType="solid">
        <fgColor theme="9" tint="0.59999389629810485"/>
        <bgColor rgb="FFF2DBDB"/>
      </patternFill>
    </fill>
    <fill>
      <patternFill patternType="solid">
        <fgColor theme="9" tint="0.59999389629810485"/>
        <bgColor indexed="64"/>
      </patternFill>
    </fill>
    <fill>
      <patternFill patternType="solid">
        <fgColor theme="9" tint="0.59999389629810485"/>
        <bgColor rgb="FFDDD9C3"/>
      </patternFill>
    </fill>
    <fill>
      <patternFill patternType="solid">
        <fgColor theme="5" tint="0.59999389629810485"/>
        <bgColor rgb="FFC0C0C0"/>
      </patternFill>
    </fill>
    <fill>
      <patternFill patternType="mediumGray">
        <bgColor theme="9" tint="0.79995117038483843"/>
      </patternFill>
    </fill>
  </fills>
  <borders count="165">
    <border>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top/>
      <bottom style="medium">
        <color auto="1"/>
      </bottom>
      <diagonal/>
    </border>
    <border>
      <left style="medium">
        <color indexed="64"/>
      </left>
      <right/>
      <top style="medium">
        <color indexed="64"/>
      </top>
      <bottom/>
      <diagonal/>
    </border>
    <border>
      <left/>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rgb="FF000000"/>
      </left>
      <right/>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top style="thin">
        <color auto="1"/>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bottom/>
      <diagonal/>
    </border>
    <border>
      <left style="thin">
        <color rgb="FF000000"/>
      </left>
      <right style="medium">
        <color rgb="FF000000"/>
      </right>
      <top/>
      <bottom/>
      <diagonal/>
    </border>
    <border>
      <left style="thin">
        <color auto="1"/>
      </left>
      <right style="medium">
        <color rgb="FF000000"/>
      </right>
      <top/>
      <bottom/>
      <diagonal/>
    </border>
    <border>
      <left style="thin">
        <color auto="1"/>
      </left>
      <right style="medium">
        <color indexed="64"/>
      </right>
      <top/>
      <bottom/>
      <diagonal/>
    </border>
    <border>
      <left/>
      <right style="medium">
        <color rgb="FF000000"/>
      </right>
      <top style="hair">
        <color rgb="FF000000"/>
      </top>
      <bottom style="hair">
        <color rgb="FF000000"/>
      </bottom>
      <diagonal/>
    </border>
    <border>
      <left/>
      <right/>
      <top style="hair">
        <color rgb="FF000000"/>
      </top>
      <bottom style="hair">
        <color rgb="FF000000"/>
      </bottom>
      <diagonal/>
    </border>
    <border>
      <left style="medium">
        <color rgb="FF000000"/>
      </left>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auto="1"/>
      </left>
      <right style="medium">
        <color rgb="FF000000"/>
      </right>
      <top style="hair">
        <color rgb="FF000000"/>
      </top>
      <bottom style="hair">
        <color rgb="FF000000"/>
      </bottom>
      <diagonal/>
    </border>
    <border>
      <left style="medium">
        <color rgb="FF000000"/>
      </left>
      <right style="thin">
        <color rgb="FF000000"/>
      </right>
      <top style="hair">
        <color rgb="FF000000"/>
      </top>
      <bottom style="hair">
        <color rgb="FF000000"/>
      </bottom>
      <diagonal/>
    </border>
    <border>
      <left/>
      <right style="medium">
        <color rgb="FF000000"/>
      </right>
      <top style="hair">
        <color auto="1"/>
      </top>
      <bottom style="hair">
        <color auto="1"/>
      </bottom>
      <diagonal/>
    </border>
    <border>
      <left style="medium">
        <color rgb="FF000000"/>
      </left>
      <right style="thin">
        <color rgb="FF000000"/>
      </right>
      <top style="hair">
        <color auto="1"/>
      </top>
      <bottom style="hair">
        <color auto="1"/>
      </bottom>
      <diagonal/>
    </border>
    <border>
      <left style="medium">
        <color rgb="FF000000"/>
      </left>
      <right/>
      <top style="hair">
        <color auto="1"/>
      </top>
      <bottom style="hair">
        <color auto="1"/>
      </bottom>
      <diagonal/>
    </border>
    <border>
      <left/>
      <right/>
      <top style="hair">
        <color auto="1"/>
      </top>
      <bottom/>
      <diagonal/>
    </border>
    <border>
      <left/>
      <right style="medium">
        <color rgb="FF000000"/>
      </right>
      <top style="hair">
        <color auto="1"/>
      </top>
      <bottom/>
      <diagonal/>
    </border>
    <border>
      <left style="thin">
        <color auto="1"/>
      </left>
      <right style="medium">
        <color auto="1"/>
      </right>
      <top style="hair">
        <color indexed="64"/>
      </top>
      <bottom style="hair">
        <color indexed="64"/>
      </bottom>
      <diagonal/>
    </border>
    <border>
      <left/>
      <right style="medium">
        <color indexed="64"/>
      </right>
      <top style="hair">
        <color auto="1"/>
      </top>
      <bottom style="hair">
        <color auto="1"/>
      </bottom>
      <diagonal/>
    </border>
    <border>
      <left/>
      <right/>
      <top style="thin">
        <color indexed="64"/>
      </top>
      <bottom style="hair">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indexed="64"/>
      </top>
      <bottom style="hair">
        <color indexed="64"/>
      </bottom>
      <diagonal/>
    </border>
    <border>
      <left/>
      <right style="medium">
        <color auto="1"/>
      </right>
      <top style="thin">
        <color auto="1"/>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style="thin">
        <color indexed="64"/>
      </left>
      <right/>
      <top style="hair">
        <color indexed="64"/>
      </top>
      <bottom style="medium">
        <color auto="1"/>
      </bottom>
      <diagonal/>
    </border>
    <border>
      <left/>
      <right style="medium">
        <color auto="1"/>
      </right>
      <top style="hair">
        <color indexed="64"/>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indexed="64"/>
      </top>
      <bottom style="medium">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bottom style="medium">
        <color auto="1"/>
      </bottom>
      <diagonal/>
    </border>
    <border>
      <left style="medium">
        <color indexed="64"/>
      </left>
      <right style="medium">
        <color indexed="64"/>
      </right>
      <top/>
      <bottom/>
      <diagonal/>
    </border>
    <border>
      <left style="thin">
        <color auto="1"/>
      </left>
      <right style="thin">
        <color rgb="FF000000"/>
      </right>
      <top style="thin">
        <color rgb="FF000000"/>
      </top>
      <bottom style="thin">
        <color auto="1"/>
      </bottom>
      <diagonal/>
    </border>
    <border>
      <left/>
      <right/>
      <top style="slantDashDot">
        <color auto="1"/>
      </top>
      <bottom style="slantDashDot">
        <color auto="1"/>
      </bottom>
      <diagonal/>
    </border>
    <border>
      <left style="medium">
        <color auto="1"/>
      </left>
      <right style="thin">
        <color auto="1"/>
      </right>
      <top style="hair">
        <color indexed="64"/>
      </top>
      <bottom/>
      <diagonal/>
    </border>
    <border>
      <left style="thin">
        <color auto="1"/>
      </left>
      <right style="thin">
        <color auto="1"/>
      </right>
      <top style="hair">
        <color indexed="64"/>
      </top>
      <bottom/>
      <diagonal/>
    </border>
    <border>
      <left style="thin">
        <color auto="1"/>
      </left>
      <right style="medium">
        <color auto="1"/>
      </right>
      <top style="hair">
        <color indexed="64"/>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top style="slantDashDot">
        <color auto="1"/>
      </top>
      <bottom/>
      <diagonal/>
    </border>
    <border>
      <left/>
      <right style="thin">
        <color rgb="FF000000"/>
      </right>
      <top style="hair">
        <color auto="1"/>
      </top>
      <bottom style="hair">
        <color auto="1"/>
      </bottom>
      <diagonal/>
    </border>
    <border>
      <left style="thin">
        <color indexed="64"/>
      </left>
      <right style="medium">
        <color indexed="64"/>
      </right>
      <top style="hair">
        <color rgb="FF000000"/>
      </top>
      <bottom style="hair">
        <color rgb="FF000000"/>
      </bottom>
      <diagonal/>
    </border>
    <border>
      <left style="thin">
        <color rgb="FF000000"/>
      </left>
      <right style="medium">
        <color indexed="64"/>
      </right>
      <top style="hair">
        <color rgb="FF000000"/>
      </top>
      <bottom style="hair">
        <color rgb="FF000000"/>
      </bottom>
      <diagonal/>
    </border>
    <border>
      <left style="thin">
        <color rgb="FF000000"/>
      </left>
      <right/>
      <top style="thin">
        <color rgb="FF000000"/>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hair">
        <color indexed="64"/>
      </top>
      <bottom style="hair">
        <color indexed="64"/>
      </bottom>
      <diagonal/>
    </border>
    <border>
      <left/>
      <right style="thin">
        <color auto="1"/>
      </right>
      <top style="hair">
        <color indexed="64"/>
      </top>
      <bottom style="hair">
        <color indexed="64"/>
      </bottom>
      <diagonal/>
    </border>
    <border>
      <left/>
      <right style="thin">
        <color indexed="64"/>
      </right>
      <top style="thin">
        <color auto="1"/>
      </top>
      <bottom style="hair">
        <color auto="1"/>
      </bottom>
      <diagonal/>
    </border>
    <border>
      <left style="thin">
        <color indexed="64"/>
      </left>
      <right/>
      <top style="thin">
        <color indexed="64"/>
      </top>
      <bottom style="hair">
        <color indexed="64"/>
      </bottom>
      <diagonal/>
    </border>
    <border>
      <left style="thin">
        <color rgb="FF000000"/>
      </left>
      <right/>
      <top style="hair">
        <color rgb="FF000000"/>
      </top>
      <bottom style="hair">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rgb="FF000000"/>
      </left>
      <right/>
      <top style="hair">
        <color indexed="64"/>
      </top>
      <bottom/>
      <diagonal/>
    </border>
    <border>
      <left style="thin">
        <color rgb="FF000000"/>
      </left>
      <right style="medium">
        <color indexed="64"/>
      </right>
      <top style="hair">
        <color indexed="64"/>
      </top>
      <bottom/>
      <diagonal/>
    </border>
    <border>
      <left/>
      <right style="medium">
        <color indexed="64"/>
      </right>
      <top/>
      <bottom style="hair">
        <color indexed="64"/>
      </bottom>
      <diagonal/>
    </border>
    <border>
      <left style="thin">
        <color rgb="FF000000"/>
      </left>
      <right style="medium">
        <color rgb="FF000000"/>
      </right>
      <top/>
      <bottom style="hair">
        <color rgb="FF000000"/>
      </bottom>
      <diagonal/>
    </border>
    <border>
      <left style="medium">
        <color indexed="64"/>
      </left>
      <right/>
      <top/>
      <bottom style="hair">
        <color indexed="64"/>
      </bottom>
      <diagonal/>
    </border>
    <border>
      <left style="medium">
        <color indexed="64"/>
      </left>
      <right style="thin">
        <color rgb="FF000000"/>
      </right>
      <top style="hair">
        <color auto="1"/>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rgb="FF000000"/>
      </left>
      <right/>
      <top/>
      <bottom style="hair">
        <color rgb="FF000000"/>
      </bottom>
      <diagonal/>
    </border>
    <border>
      <left style="medium">
        <color auto="1"/>
      </left>
      <right style="thin">
        <color auto="1"/>
      </right>
      <top style="hair">
        <color auto="1"/>
      </top>
      <bottom style="hair">
        <color indexed="64"/>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right style="thin">
        <color auto="1"/>
      </right>
      <top style="hair">
        <color auto="1"/>
      </top>
      <bottom style="medium">
        <color auto="1"/>
      </bottom>
      <diagonal/>
    </border>
    <border>
      <left style="medium">
        <color rgb="FF5B9BD5"/>
      </left>
      <right/>
      <top style="medium">
        <color rgb="FF5B9BD5"/>
      </top>
      <bottom style="medium">
        <color rgb="FF5B9BD5"/>
      </bottom>
      <diagonal/>
    </border>
    <border>
      <left/>
      <right/>
      <top style="medium">
        <color rgb="FF5B9BD5"/>
      </top>
      <bottom style="medium">
        <color rgb="FF5B9BD5"/>
      </bottom>
      <diagonal/>
    </border>
    <border>
      <left/>
      <right style="medium">
        <color rgb="FF5B9BD5"/>
      </right>
      <top style="medium">
        <color rgb="FF5B9BD5"/>
      </top>
      <bottom style="medium">
        <color rgb="FF5B9BD5"/>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thin">
        <color rgb="FFFFFFFF"/>
      </left>
      <right/>
      <top style="thin">
        <color rgb="FFFFFFFF"/>
      </top>
      <bottom/>
      <diagonal/>
    </border>
    <border>
      <left style="medium">
        <color rgb="FF4472C4"/>
      </left>
      <right/>
      <top style="medium">
        <color rgb="FF4472C4"/>
      </top>
      <bottom style="medium">
        <color rgb="FF4472C4"/>
      </bottom>
      <diagonal/>
    </border>
    <border>
      <left/>
      <right/>
      <top style="medium">
        <color rgb="FF4472C4"/>
      </top>
      <bottom style="medium">
        <color rgb="FF4472C4"/>
      </bottom>
      <diagonal/>
    </border>
    <border>
      <left/>
      <right style="medium">
        <color rgb="FF4472C4"/>
      </right>
      <top style="medium">
        <color rgb="FF4472C4"/>
      </top>
      <bottom style="medium">
        <color rgb="FF4472C4"/>
      </bottom>
      <diagonal/>
    </border>
    <border>
      <left style="medium">
        <color rgb="FF4472C4"/>
      </left>
      <right style="medium">
        <color rgb="FF4472C4"/>
      </right>
      <top style="medium">
        <color rgb="FF4472C4"/>
      </top>
      <bottom style="medium">
        <color rgb="FF4472C4"/>
      </bottom>
      <diagonal/>
    </border>
    <border>
      <left/>
      <right style="medium">
        <color rgb="FF4472C4"/>
      </right>
      <top/>
      <bottom/>
      <diagonal/>
    </border>
    <border>
      <left style="medium">
        <color rgb="FF4472C4"/>
      </left>
      <right style="medium">
        <color rgb="FF4472C4"/>
      </right>
      <top style="medium">
        <color rgb="FF4472C4"/>
      </top>
      <bottom style="thin">
        <color rgb="FF4472C4"/>
      </bottom>
      <diagonal/>
    </border>
    <border>
      <left style="medium">
        <color rgb="FF4472C4"/>
      </left>
      <right style="medium">
        <color rgb="FF4472C4"/>
      </right>
      <top style="thin">
        <color rgb="FF4472C4"/>
      </top>
      <bottom style="thin">
        <color rgb="FF4472C4"/>
      </bottom>
      <diagonal/>
    </border>
    <border>
      <left style="medium">
        <color rgb="FF4472C4"/>
      </left>
      <right/>
      <top style="thin">
        <color rgb="FF4472C4"/>
      </top>
      <bottom style="thin">
        <color rgb="FF4472C4"/>
      </bottom>
      <diagonal/>
    </border>
    <border>
      <left/>
      <right/>
      <top style="thin">
        <color rgb="FF4472C4"/>
      </top>
      <bottom style="thin">
        <color rgb="FF4472C4"/>
      </bottom>
      <diagonal/>
    </border>
    <border>
      <left/>
      <right style="medium">
        <color rgb="FF4472C4"/>
      </right>
      <top style="thin">
        <color rgb="FF4472C4"/>
      </top>
      <bottom style="thin">
        <color rgb="FF4472C4"/>
      </bottom>
      <diagonal/>
    </border>
    <border>
      <left style="medium">
        <color rgb="FF4472C4"/>
      </left>
      <right style="medium">
        <color rgb="FF4472C4"/>
      </right>
      <top/>
      <bottom/>
      <diagonal/>
    </border>
    <border>
      <left style="medium">
        <color rgb="FF4472C4"/>
      </left>
      <right/>
      <top/>
      <bottom/>
      <diagonal/>
    </border>
    <border>
      <left style="medium">
        <color rgb="FF4472C4"/>
      </left>
      <right style="medium">
        <color rgb="FF4472C4"/>
      </right>
      <top/>
      <bottom style="thin">
        <color rgb="FF4472C4"/>
      </bottom>
      <diagonal/>
    </border>
    <border>
      <left style="medium">
        <color rgb="FF4472C4"/>
      </left>
      <right style="medium">
        <color rgb="FF4472C4"/>
      </right>
      <top style="thin">
        <color rgb="FF4472C4"/>
      </top>
      <bottom/>
      <diagonal/>
    </border>
    <border>
      <left style="medium">
        <color rgb="FF4472C4"/>
      </left>
      <right/>
      <top style="thin">
        <color rgb="FF4472C4"/>
      </top>
      <bottom/>
      <diagonal/>
    </border>
    <border>
      <left/>
      <right/>
      <top style="thin">
        <color rgb="FF4472C4"/>
      </top>
      <bottom/>
      <diagonal/>
    </border>
    <border>
      <left/>
      <right style="medium">
        <color rgb="FF4472C4"/>
      </right>
      <top style="thin">
        <color rgb="FF4472C4"/>
      </top>
      <bottom/>
      <diagonal/>
    </border>
    <border>
      <left style="medium">
        <color rgb="FF4472C4"/>
      </left>
      <right/>
      <top/>
      <bottom style="thin">
        <color rgb="FF4472C4"/>
      </bottom>
      <diagonal/>
    </border>
    <border>
      <left/>
      <right/>
      <top/>
      <bottom style="thin">
        <color rgb="FF4472C4"/>
      </bottom>
      <diagonal/>
    </border>
    <border>
      <left/>
      <right style="medium">
        <color rgb="FF4472C4"/>
      </right>
      <top/>
      <bottom style="thin">
        <color rgb="FF4472C4"/>
      </bottom>
      <diagonal/>
    </border>
    <border>
      <left style="medium">
        <color rgb="FF4472C4"/>
      </left>
      <right style="medium">
        <color rgb="FF4472C4"/>
      </right>
      <top/>
      <bottom style="medium">
        <color rgb="FF4472C4"/>
      </bottom>
      <diagonal/>
    </border>
    <border>
      <left style="medium">
        <color rgb="FF4472C4"/>
      </left>
      <right/>
      <top/>
      <bottom style="medium">
        <color rgb="FF4472C4"/>
      </bottom>
      <diagonal/>
    </border>
    <border>
      <left/>
      <right/>
      <top/>
      <bottom style="medium">
        <color rgb="FF4472C4"/>
      </bottom>
      <diagonal/>
    </border>
    <border>
      <left/>
      <right style="medium">
        <color rgb="FF4472C4"/>
      </right>
      <top/>
      <bottom style="medium">
        <color rgb="FF4472C4"/>
      </bottom>
      <diagonal/>
    </border>
    <border>
      <left style="medium">
        <color rgb="FF4472C4"/>
      </left>
      <right style="thin">
        <color indexed="64"/>
      </right>
      <top style="medium">
        <color rgb="FF4472C4"/>
      </top>
      <bottom style="medium">
        <color rgb="FF4472C4"/>
      </bottom>
      <diagonal/>
    </border>
    <border>
      <left style="thin">
        <color indexed="64"/>
      </left>
      <right style="thin">
        <color indexed="64"/>
      </right>
      <top style="medium">
        <color rgb="FF4472C4"/>
      </top>
      <bottom style="medium">
        <color rgb="FF4472C4"/>
      </bottom>
      <diagonal/>
    </border>
    <border>
      <left style="thin">
        <color indexed="64"/>
      </left>
      <right style="medium">
        <color rgb="FF4472C4"/>
      </right>
      <top style="medium">
        <color rgb="FF4472C4"/>
      </top>
      <bottom style="medium">
        <color rgb="FF4472C4"/>
      </bottom>
      <diagonal/>
    </border>
    <border>
      <left style="medium">
        <color rgb="FF4472C4"/>
      </left>
      <right style="medium">
        <color rgb="FF4472C4"/>
      </right>
      <top style="medium">
        <color rgb="FF4472C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rgb="FF000000"/>
      </right>
      <top/>
      <bottom style="hair">
        <color auto="1"/>
      </bottom>
      <diagonal/>
    </border>
    <border>
      <left style="thin">
        <color rgb="FF000000"/>
      </left>
      <right style="thin">
        <color rgb="FF000000"/>
      </right>
      <top style="hair">
        <color rgb="FF000000"/>
      </top>
      <bottom style="hair">
        <color rgb="FF000000"/>
      </bottom>
      <diagonal/>
    </border>
    <border>
      <left style="thin">
        <color indexed="64"/>
      </left>
      <right/>
      <top style="hair">
        <color rgb="FF000000"/>
      </top>
      <bottom style="hair">
        <color rgb="FF000000"/>
      </bottom>
      <diagonal/>
    </border>
    <border>
      <left style="medium">
        <color rgb="FF000000"/>
      </left>
      <right/>
      <top/>
      <bottom style="hair">
        <color auto="1"/>
      </bottom>
      <diagonal/>
    </border>
    <border>
      <left style="medium">
        <color indexed="64"/>
      </left>
      <right/>
      <top style="hair">
        <color rgb="FF000000"/>
      </top>
      <bottom style="hair">
        <color rgb="FF000000"/>
      </bottom>
      <diagonal/>
    </border>
    <border>
      <left style="medium">
        <color rgb="FF000000"/>
      </left>
      <right style="thin">
        <color auto="1"/>
      </right>
      <top style="hair">
        <color rgb="FF000000"/>
      </top>
      <bottom style="hair">
        <color rgb="FF000000"/>
      </bottom>
      <diagonal/>
    </border>
    <border>
      <left style="thin">
        <color indexed="64"/>
      </left>
      <right style="thin">
        <color rgb="FF000000"/>
      </right>
      <top style="hair">
        <color rgb="FF000000"/>
      </top>
      <bottom style="hair">
        <color rgb="FF000000"/>
      </bottom>
      <diagonal/>
    </border>
  </borders>
  <cellStyleXfs count="12">
    <xf numFmtId="0" fontId="0" fillId="0" borderId="0"/>
    <xf numFmtId="0" fontId="3" fillId="0" borderId="0"/>
    <xf numFmtId="0" fontId="5" fillId="0" borderId="0"/>
    <xf numFmtId="0" fontId="4" fillId="0" borderId="0">
      <alignment horizontal="left"/>
      <protection hidden="1"/>
    </xf>
    <xf numFmtId="0" fontId="11" fillId="0" borderId="0" applyNumberFormat="0" applyBorder="0" applyAlignment="0"/>
    <xf numFmtId="0" fontId="13" fillId="0" borderId="0">
      <protection hidden="1"/>
    </xf>
    <xf numFmtId="0" fontId="14" fillId="0" borderId="0" applyNumberFormat="0" applyBorder="0" applyAlignment="0">
      <alignment horizontal="left" indent="1"/>
    </xf>
    <xf numFmtId="9" fontId="5" fillId="0" borderId="0" applyFont="0" applyFill="0" applyBorder="0" applyAlignment="0" applyProtection="0"/>
    <xf numFmtId="0" fontId="21" fillId="0" borderId="0"/>
    <xf numFmtId="0" fontId="33" fillId="0" borderId="0"/>
    <xf numFmtId="0" fontId="33" fillId="0" borderId="0"/>
    <xf numFmtId="0" fontId="36" fillId="0" borderId="0" applyNumberFormat="0" applyFill="0" applyBorder="0" applyAlignment="0" applyProtection="0">
      <alignment vertical="top"/>
      <protection locked="0"/>
    </xf>
  </cellStyleXfs>
  <cellXfs count="625">
    <xf numFmtId="0" fontId="0" fillId="0" borderId="0" xfId="0"/>
    <xf numFmtId="0" fontId="1" fillId="0" borderId="0" xfId="0" applyFont="1"/>
    <xf numFmtId="0" fontId="15" fillId="0" borderId="0" xfId="2" applyFont="1" applyProtection="1">
      <protection locked="0"/>
    </xf>
    <xf numFmtId="0" fontId="16" fillId="0" borderId="0" xfId="2" applyFont="1" applyProtection="1">
      <protection locked="0"/>
    </xf>
    <xf numFmtId="0" fontId="21" fillId="0" borderId="0" xfId="8" applyAlignment="1">
      <alignment vertical="center"/>
    </xf>
    <xf numFmtId="0" fontId="23" fillId="0" borderId="0" xfId="8" applyFont="1" applyAlignment="1">
      <alignment vertical="center"/>
    </xf>
    <xf numFmtId="0" fontId="15" fillId="0" borderId="0" xfId="2" applyFont="1" applyAlignment="1" applyProtection="1">
      <alignment vertical="center"/>
      <protection locked="0"/>
    </xf>
    <xf numFmtId="0" fontId="7" fillId="0" borderId="0" xfId="2" applyFont="1"/>
    <xf numFmtId="0" fontId="6" fillId="0" borderId="0" xfId="2" applyFont="1"/>
    <xf numFmtId="0" fontId="6" fillId="0" borderId="0" xfId="2" applyFont="1" applyProtection="1">
      <protection locked="0"/>
    </xf>
    <xf numFmtId="0" fontId="7" fillId="0" borderId="0" xfId="2" applyFont="1" applyProtection="1">
      <protection locked="0"/>
    </xf>
    <xf numFmtId="0" fontId="6" fillId="8" borderId="0" xfId="2" applyFont="1" applyFill="1"/>
    <xf numFmtId="0" fontId="6" fillId="8" borderId="14" xfId="2" applyFont="1" applyFill="1" applyBorder="1"/>
    <xf numFmtId="0" fontId="6" fillId="9" borderId="0" xfId="2" applyFont="1" applyFill="1"/>
    <xf numFmtId="0" fontId="6" fillId="9" borderId="23" xfId="2" applyFont="1" applyFill="1" applyBorder="1"/>
    <xf numFmtId="0" fontId="15" fillId="0" borderId="0" xfId="2" applyFont="1" applyAlignment="1" applyProtection="1">
      <alignment vertical="center" wrapText="1"/>
      <protection locked="0"/>
    </xf>
    <xf numFmtId="0" fontId="1" fillId="0" borderId="0" xfId="0" applyFont="1" applyAlignment="1">
      <alignment vertical="center"/>
    </xf>
    <xf numFmtId="0" fontId="15" fillId="0" borderId="8" xfId="2" applyFont="1" applyBorder="1" applyAlignment="1" applyProtection="1">
      <alignment vertical="center"/>
      <protection locked="0"/>
    </xf>
    <xf numFmtId="0" fontId="15" fillId="0" borderId="15" xfId="2" applyFont="1" applyBorder="1" applyAlignment="1" applyProtection="1">
      <alignment vertical="center" wrapText="1"/>
      <protection locked="0"/>
    </xf>
    <xf numFmtId="0" fontId="15" fillId="0" borderId="15" xfId="2" applyFont="1" applyBorder="1" applyAlignment="1" applyProtection="1">
      <alignment vertical="center"/>
      <protection locked="0"/>
    </xf>
    <xf numFmtId="0" fontId="15" fillId="0" borderId="79" xfId="2" applyFont="1" applyBorder="1" applyAlignment="1" applyProtection="1">
      <alignment vertical="center"/>
      <protection locked="0"/>
    </xf>
    <xf numFmtId="0" fontId="15" fillId="0" borderId="8" xfId="2" applyFont="1" applyBorder="1" applyAlignment="1" applyProtection="1">
      <alignment vertical="center" wrapText="1"/>
      <protection locked="0"/>
    </xf>
    <xf numFmtId="0" fontId="7" fillId="0" borderId="0" xfId="2" applyFont="1" applyAlignment="1">
      <alignment vertical="center"/>
    </xf>
    <xf numFmtId="0" fontId="6" fillId="0" borderId="14" xfId="2" applyFont="1" applyBorder="1" applyAlignment="1">
      <alignment horizontal="center"/>
    </xf>
    <xf numFmtId="0" fontId="6" fillId="0" borderId="0" xfId="2" applyFont="1" applyAlignment="1">
      <alignment horizontal="center"/>
    </xf>
    <xf numFmtId="0" fontId="6" fillId="0" borderId="23" xfId="2" applyFont="1" applyBorder="1" applyAlignment="1">
      <alignment horizontal="center"/>
    </xf>
    <xf numFmtId="0" fontId="6" fillId="0" borderId="0" xfId="2" applyFont="1" applyAlignment="1">
      <alignment horizontal="center" vertical="center"/>
    </xf>
    <xf numFmtId="0" fontId="18" fillId="0" borderId="0" xfId="2" applyFont="1" applyAlignment="1" applyProtection="1">
      <alignment vertical="center"/>
      <protection locked="0"/>
    </xf>
    <xf numFmtId="0" fontId="18" fillId="0" borderId="0" xfId="2" applyFont="1" applyProtection="1">
      <protection locked="0"/>
    </xf>
    <xf numFmtId="0" fontId="18" fillId="0" borderId="0" xfId="2" applyFont="1" applyAlignment="1" applyProtection="1">
      <alignment vertical="center" wrapText="1"/>
      <protection locked="0"/>
    </xf>
    <xf numFmtId="0" fontId="15" fillId="0" borderId="0" xfId="2" applyFont="1" applyAlignment="1" applyProtection="1">
      <alignment horizontal="left" vertical="center"/>
      <protection locked="0"/>
    </xf>
    <xf numFmtId="0" fontId="18" fillId="0" borderId="0" xfId="2" applyFont="1" applyAlignment="1" applyProtection="1">
      <alignment horizontal="left"/>
      <protection locked="0"/>
    </xf>
    <xf numFmtId="0" fontId="1" fillId="0" borderId="0" xfId="0" applyFont="1" applyProtection="1">
      <protection locked="0"/>
    </xf>
    <xf numFmtId="0" fontId="2" fillId="18" borderId="19" xfId="0" applyFont="1" applyFill="1" applyBorder="1" applyAlignment="1" applyProtection="1">
      <alignment vertical="center"/>
      <protection locked="0"/>
    </xf>
    <xf numFmtId="0" fontId="10" fillId="18" borderId="20" xfId="2" applyFont="1" applyFill="1" applyBorder="1" applyAlignment="1" applyProtection="1">
      <alignment vertical="center"/>
      <protection locked="0"/>
    </xf>
    <xf numFmtId="0" fontId="10" fillId="18" borderId="21" xfId="2" applyFont="1" applyFill="1" applyBorder="1" applyAlignment="1" applyProtection="1">
      <alignment vertical="center"/>
      <protection locked="0"/>
    </xf>
    <xf numFmtId="0" fontId="5" fillId="0" borderId="0" xfId="2" applyAlignment="1" applyProtection="1">
      <alignment vertical="center"/>
      <protection locked="0"/>
    </xf>
    <xf numFmtId="0" fontId="23" fillId="0" borderId="0" xfId="8" applyFont="1" applyAlignment="1" applyProtection="1">
      <alignment vertical="center"/>
      <protection locked="0"/>
    </xf>
    <xf numFmtId="0" fontId="21" fillId="0" borderId="0" xfId="8" applyAlignment="1" applyProtection="1">
      <alignment vertical="center"/>
      <protection locked="0"/>
    </xf>
    <xf numFmtId="0" fontId="22" fillId="18" borderId="29" xfId="10" applyFont="1" applyFill="1" applyBorder="1" applyAlignment="1" applyProtection="1">
      <alignment horizontal="left" vertical="center" wrapText="1"/>
      <protection locked="0"/>
    </xf>
    <xf numFmtId="0" fontId="22" fillId="18" borderId="25" xfId="10" applyFont="1" applyFill="1" applyBorder="1" applyAlignment="1" applyProtection="1">
      <alignment horizontal="left" vertical="center" wrapText="1"/>
      <protection locked="0"/>
    </xf>
    <xf numFmtId="0" fontId="40" fillId="0" borderId="0" xfId="0" applyFont="1" applyProtection="1">
      <protection locked="0"/>
    </xf>
    <xf numFmtId="0" fontId="39" fillId="4" borderId="0" xfId="0" applyFont="1" applyFill="1" applyAlignment="1" applyProtection="1">
      <alignment vertical="center"/>
      <protection locked="0"/>
    </xf>
    <xf numFmtId="0" fontId="39" fillId="4" borderId="0" xfId="0" applyFont="1" applyFill="1" applyAlignment="1" applyProtection="1">
      <alignment vertical="center" wrapText="1"/>
      <protection locked="0"/>
    </xf>
    <xf numFmtId="0" fontId="40" fillId="0" borderId="0" xfId="0" applyFont="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23" fillId="0" borderId="0" xfId="8" applyFont="1" applyProtection="1">
      <protection locked="0"/>
    </xf>
    <xf numFmtId="0" fontId="21" fillId="0" borderId="0" xfId="8" applyProtection="1">
      <protection locked="0"/>
    </xf>
    <xf numFmtId="0" fontId="22" fillId="0" borderId="3" xfId="8" applyFont="1" applyBorder="1" applyAlignment="1" applyProtection="1">
      <alignment horizontal="center" vertical="center" wrapText="1"/>
      <protection locked="0"/>
    </xf>
    <xf numFmtId="0" fontId="22" fillId="4" borderId="41" xfId="8" applyFont="1" applyFill="1" applyBorder="1" applyAlignment="1" applyProtection="1">
      <alignment vertical="center"/>
      <protection locked="0"/>
    </xf>
    <xf numFmtId="0" fontId="9" fillId="15" borderId="25" xfId="8" applyFont="1" applyFill="1" applyBorder="1" applyAlignment="1" applyProtection="1">
      <alignment horizontal="left"/>
      <protection locked="0"/>
    </xf>
    <xf numFmtId="0" fontId="9" fillId="15" borderId="31" xfId="8" applyFont="1" applyFill="1" applyBorder="1" applyAlignment="1" applyProtection="1">
      <alignment horizontal="left"/>
      <protection locked="0"/>
    </xf>
    <xf numFmtId="0" fontId="26" fillId="15" borderId="31" xfId="8" applyFont="1" applyFill="1" applyBorder="1" applyAlignment="1" applyProtection="1">
      <alignment horizontal="left"/>
      <protection locked="0"/>
    </xf>
    <xf numFmtId="0" fontId="22" fillId="0" borderId="0" xfId="8" applyFont="1" applyProtection="1">
      <protection locked="0"/>
    </xf>
    <xf numFmtId="0" fontId="22" fillId="4" borderId="81" xfId="8" applyFont="1" applyFill="1" applyBorder="1" applyAlignment="1" applyProtection="1">
      <alignment vertical="center"/>
      <protection locked="0"/>
    </xf>
    <xf numFmtId="0" fontId="23" fillId="0" borderId="0" xfId="8" applyFont="1" applyAlignment="1" applyProtection="1">
      <alignment horizontal="left"/>
      <protection locked="0"/>
    </xf>
    <xf numFmtId="49" fontId="23" fillId="6" borderId="32" xfId="8" applyNumberFormat="1" applyFont="1" applyFill="1" applyBorder="1" applyProtection="1">
      <protection locked="0"/>
    </xf>
    <xf numFmtId="0" fontId="22" fillId="15" borderId="87" xfId="8" applyFont="1" applyFill="1" applyBorder="1" applyAlignment="1" applyProtection="1">
      <alignment horizontal="center"/>
      <protection locked="0"/>
    </xf>
    <xf numFmtId="0" fontId="23" fillId="6" borderId="33" xfId="8" applyFont="1" applyFill="1" applyBorder="1" applyAlignment="1" applyProtection="1">
      <alignment horizontal="left"/>
      <protection locked="0"/>
    </xf>
    <xf numFmtId="0" fontId="22" fillId="6" borderId="32" xfId="8" applyFont="1" applyFill="1" applyBorder="1" applyAlignment="1" applyProtection="1">
      <alignment horizontal="right"/>
      <protection locked="0"/>
    </xf>
    <xf numFmtId="0" fontId="22" fillId="6" borderId="44" xfId="8" applyFont="1" applyFill="1" applyBorder="1" applyAlignment="1" applyProtection="1">
      <alignment horizontal="right"/>
      <protection locked="0"/>
    </xf>
    <xf numFmtId="49" fontId="23" fillId="0" borderId="0" xfId="8" applyNumberFormat="1" applyFont="1" applyProtection="1">
      <protection locked="0"/>
    </xf>
    <xf numFmtId="49" fontId="23" fillId="0" borderId="0" xfId="8" applyNumberFormat="1" applyFont="1" applyAlignment="1" applyProtection="1">
      <alignment horizontal="left"/>
      <protection locked="0"/>
    </xf>
    <xf numFmtId="49" fontId="23" fillId="0" borderId="0" xfId="8" applyNumberFormat="1" applyFont="1" applyAlignment="1" applyProtection="1">
      <alignment horizontal="right"/>
      <protection locked="0"/>
    </xf>
    <xf numFmtId="0" fontId="23" fillId="0" borderId="0" xfId="8" applyFont="1" applyAlignment="1" applyProtection="1">
      <alignment horizontal="center"/>
      <protection locked="0"/>
    </xf>
    <xf numFmtId="0" fontId="6" fillId="0" borderId="0" xfId="2" applyFont="1" applyAlignment="1" applyProtection="1">
      <alignment horizontal="left" vertical="center"/>
      <protection locked="0"/>
    </xf>
    <xf numFmtId="0" fontId="7" fillId="0" borderId="14" xfId="2" applyFont="1" applyBorder="1" applyAlignment="1" applyProtection="1">
      <alignment horizontal="left" vertical="center"/>
      <protection locked="0"/>
    </xf>
    <xf numFmtId="0" fontId="7" fillId="0" borderId="0" xfId="2" applyFont="1" applyAlignment="1" applyProtection="1">
      <alignment horizontal="left" vertical="center"/>
      <protection locked="0"/>
    </xf>
    <xf numFmtId="0" fontId="7" fillId="0" borderId="23" xfId="2" applyFont="1" applyBorder="1" applyAlignment="1" applyProtection="1">
      <alignment horizontal="left" vertical="center"/>
      <protection locked="0"/>
    </xf>
    <xf numFmtId="0" fontId="7" fillId="0" borderId="0" xfId="11" applyFont="1" applyFill="1" applyBorder="1" applyAlignment="1" applyProtection="1">
      <alignment horizontal="left" vertical="center"/>
      <protection locked="0"/>
    </xf>
    <xf numFmtId="0" fontId="6" fillId="19" borderId="0" xfId="2" applyFont="1" applyFill="1"/>
    <xf numFmtId="0" fontId="15" fillId="0" borderId="0" xfId="2" applyFont="1"/>
    <xf numFmtId="0" fontId="15" fillId="0" borderId="0" xfId="2" applyFont="1" applyAlignment="1">
      <alignment vertical="center"/>
    </xf>
    <xf numFmtId="0" fontId="16" fillId="0" borderId="27" xfId="2" applyFont="1" applyBorder="1" applyAlignment="1">
      <alignment horizontal="center" vertical="center" wrapText="1"/>
    </xf>
    <xf numFmtId="0" fontId="16" fillId="0" borderId="27" xfId="2" applyFont="1" applyBorder="1" applyAlignment="1">
      <alignment horizontal="center" vertical="center"/>
    </xf>
    <xf numFmtId="165" fontId="16" fillId="17" borderId="27" xfId="2" applyNumberFormat="1" applyFont="1" applyFill="1" applyBorder="1" applyAlignment="1">
      <alignment horizontal="center" vertical="center" wrapText="1"/>
    </xf>
    <xf numFmtId="165" fontId="16" fillId="2" borderId="27" xfId="2" applyNumberFormat="1" applyFont="1" applyFill="1" applyBorder="1" applyAlignment="1">
      <alignment horizontal="center" vertical="center"/>
    </xf>
    <xf numFmtId="165" fontId="16" fillId="14" borderId="28" xfId="2" applyNumberFormat="1" applyFont="1" applyFill="1" applyBorder="1" applyAlignment="1">
      <alignment horizontal="center" vertical="center" wrapText="1"/>
    </xf>
    <xf numFmtId="7" fontId="16" fillId="11" borderId="27" xfId="2" applyNumberFormat="1" applyFont="1" applyFill="1" applyBorder="1" applyAlignment="1">
      <alignment horizontal="center" vertical="center"/>
    </xf>
    <xf numFmtId="0" fontId="16" fillId="0" borderId="0" xfId="2" applyFont="1" applyAlignment="1">
      <alignment horizontal="center" vertical="center"/>
    </xf>
    <xf numFmtId="0" fontId="16" fillId="0" borderId="29" xfId="2" applyFont="1" applyBorder="1" applyAlignment="1">
      <alignment horizontal="left" vertical="center"/>
    </xf>
    <xf numFmtId="0" fontId="15" fillId="0" borderId="29" xfId="2" applyFont="1" applyBorder="1" applyAlignment="1">
      <alignment horizontal="left" vertical="center"/>
    </xf>
    <xf numFmtId="165" fontId="15" fillId="17" borderId="29" xfId="2" applyNumberFormat="1" applyFont="1" applyFill="1" applyBorder="1" applyAlignment="1">
      <alignment vertical="center"/>
    </xf>
    <xf numFmtId="7" fontId="15" fillId="2" borderId="17" xfId="2" applyNumberFormat="1" applyFont="1" applyFill="1" applyBorder="1" applyAlignment="1">
      <alignment vertical="center"/>
    </xf>
    <xf numFmtId="7" fontId="15" fillId="14" borderId="29" xfId="2" applyNumberFormat="1" applyFont="1" applyFill="1" applyBorder="1" applyAlignment="1">
      <alignment vertical="center"/>
    </xf>
    <xf numFmtId="7" fontId="15" fillId="11" borderId="29" xfId="2" applyNumberFormat="1" applyFont="1" applyFill="1" applyBorder="1" applyAlignment="1">
      <alignment vertical="center"/>
    </xf>
    <xf numFmtId="0" fontId="15" fillId="0" borderId="29" xfId="2" applyFont="1" applyBorder="1" applyAlignment="1">
      <alignment vertical="center"/>
    </xf>
    <xf numFmtId="0" fontId="16" fillId="0" borderId="25" xfId="2" applyFont="1" applyBorder="1" applyAlignment="1">
      <alignment horizontal="left" vertical="center"/>
    </xf>
    <xf numFmtId="0" fontId="15" fillId="0" borderId="25" xfId="2" applyFont="1" applyBorder="1" applyAlignment="1">
      <alignment horizontal="left" vertical="center"/>
    </xf>
    <xf numFmtId="165" fontId="15" fillId="17" borderId="25" xfId="2" applyNumberFormat="1" applyFont="1" applyFill="1" applyBorder="1" applyAlignment="1">
      <alignment vertical="center"/>
    </xf>
    <xf numFmtId="7" fontId="15" fillId="2" borderId="25" xfId="2" applyNumberFormat="1" applyFont="1" applyFill="1" applyBorder="1" applyAlignment="1">
      <alignment vertical="center"/>
    </xf>
    <xf numFmtId="7" fontId="15" fillId="14" borderId="25" xfId="2" applyNumberFormat="1" applyFont="1" applyFill="1" applyBorder="1" applyAlignment="1">
      <alignment vertical="center"/>
    </xf>
    <xf numFmtId="7" fontId="15" fillId="11" borderId="25" xfId="2" applyNumberFormat="1" applyFont="1" applyFill="1" applyBorder="1" applyAlignment="1">
      <alignment vertical="center"/>
    </xf>
    <xf numFmtId="0" fontId="15" fillId="0" borderId="25" xfId="2" applyFont="1" applyBorder="1" applyAlignment="1">
      <alignment vertical="center"/>
    </xf>
    <xf numFmtId="0" fontId="16" fillId="0" borderId="0" xfId="2" applyFont="1"/>
    <xf numFmtId="0" fontId="16" fillId="0" borderId="0" xfId="2" applyFont="1" applyAlignment="1">
      <alignment horizontal="right"/>
    </xf>
    <xf numFmtId="165" fontId="16" fillId="0" borderId="0" xfId="2" applyNumberFormat="1" applyFont="1"/>
    <xf numFmtId="0" fontId="20" fillId="0" borderId="0" xfId="2" applyFont="1"/>
    <xf numFmtId="0" fontId="18" fillId="0" borderId="0" xfId="2" applyFont="1"/>
    <xf numFmtId="42" fontId="16" fillId="0" borderId="3" xfId="2" applyNumberFormat="1" applyFont="1" applyBorder="1"/>
    <xf numFmtId="42" fontId="16" fillId="13" borderId="6" xfId="2" applyNumberFormat="1" applyFont="1" applyFill="1" applyBorder="1" applyAlignment="1">
      <alignment vertical="center"/>
    </xf>
    <xf numFmtId="0" fontId="16" fillId="0" borderId="0" xfId="2" applyFont="1" applyAlignment="1">
      <alignment horizontal="right" vertical="center"/>
    </xf>
    <xf numFmtId="165" fontId="16" fillId="0" borderId="0" xfId="2" applyNumberFormat="1" applyFont="1" applyAlignment="1">
      <alignment vertical="center"/>
    </xf>
    <xf numFmtId="0" fontId="20" fillId="0" borderId="0" xfId="2" applyFont="1" applyAlignment="1">
      <alignment vertical="center"/>
    </xf>
    <xf numFmtId="0" fontId="18" fillId="0" borderId="0" xfId="2" applyFont="1" applyAlignment="1">
      <alignment vertical="center"/>
    </xf>
    <xf numFmtId="165" fontId="15" fillId="0" borderId="0" xfId="2" applyNumberFormat="1" applyFont="1"/>
    <xf numFmtId="0" fontId="15" fillId="0" borderId="0" xfId="1" applyFont="1" applyAlignment="1" applyProtection="1">
      <alignment horizontal="left" vertical="center"/>
      <protection locked="0"/>
    </xf>
    <xf numFmtId="0" fontId="15" fillId="0" borderId="47" xfId="1" applyFont="1" applyBorder="1" applyAlignment="1" applyProtection="1">
      <alignment horizontal="left" vertical="center"/>
      <protection locked="0"/>
    </xf>
    <xf numFmtId="0" fontId="15" fillId="0" borderId="0" xfId="1" applyFont="1" applyAlignment="1" applyProtection="1">
      <alignment horizontal="left"/>
      <protection locked="0"/>
    </xf>
    <xf numFmtId="0" fontId="15" fillId="0" borderId="47" xfId="1" applyFont="1" applyBorder="1" applyAlignment="1" applyProtection="1">
      <alignment horizontal="left"/>
      <protection locked="0"/>
    </xf>
    <xf numFmtId="42" fontId="15" fillId="20" borderId="101" xfId="1" applyNumberFormat="1" applyFont="1" applyFill="1" applyBorder="1" applyAlignment="1" applyProtection="1">
      <alignment horizontal="center" vertical="center" wrapText="1"/>
      <protection locked="0"/>
    </xf>
    <xf numFmtId="42" fontId="30" fillId="0" borderId="0" xfId="1" applyNumberFormat="1" applyFont="1" applyProtection="1">
      <protection locked="0"/>
    </xf>
    <xf numFmtId="0" fontId="3" fillId="0" borderId="0" xfId="1" applyProtection="1">
      <protection locked="0"/>
    </xf>
    <xf numFmtId="0" fontId="30" fillId="0" borderId="0" xfId="1" applyFont="1" applyAlignment="1" applyProtection="1">
      <alignment horizontal="left"/>
      <protection locked="0"/>
    </xf>
    <xf numFmtId="0" fontId="30" fillId="0" borderId="0" xfId="1" applyFont="1" applyProtection="1">
      <protection locked="0"/>
    </xf>
    <xf numFmtId="0" fontId="3" fillId="0" borderId="0" xfId="1" applyAlignment="1" applyProtection="1">
      <alignment vertical="center"/>
      <protection locked="0"/>
    </xf>
    <xf numFmtId="42" fontId="15" fillId="12" borderId="53" xfId="1" applyNumberFormat="1" applyFont="1" applyFill="1" applyBorder="1" applyAlignment="1" applyProtection="1">
      <alignment horizontal="center" vertical="center" wrapText="1"/>
      <protection locked="0"/>
    </xf>
    <xf numFmtId="42" fontId="15" fillId="12" borderId="54" xfId="1" applyNumberFormat="1" applyFont="1" applyFill="1" applyBorder="1" applyAlignment="1" applyProtection="1">
      <alignment horizontal="center" vertical="center" wrapText="1"/>
      <protection locked="0"/>
    </xf>
    <xf numFmtId="42" fontId="15" fillId="12" borderId="53" xfId="1" applyNumberFormat="1" applyFont="1" applyFill="1" applyBorder="1" applyAlignment="1" applyProtection="1">
      <alignment horizontal="center" wrapText="1"/>
      <protection locked="0"/>
    </xf>
    <xf numFmtId="42" fontId="15" fillId="12" borderId="54" xfId="1" applyNumberFormat="1" applyFont="1" applyFill="1" applyBorder="1" applyAlignment="1" applyProtection="1">
      <alignment horizontal="center" wrapText="1"/>
      <protection locked="0"/>
    </xf>
    <xf numFmtId="42" fontId="3" fillId="0" borderId="0" xfId="1" applyNumberFormat="1" applyProtection="1">
      <protection locked="0"/>
    </xf>
    <xf numFmtId="0" fontId="2" fillId="0" borderId="0" xfId="0" applyFont="1" applyAlignment="1">
      <alignment vertical="center"/>
    </xf>
    <xf numFmtId="0" fontId="2" fillId="22" borderId="0" xfId="0" applyFont="1" applyFill="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0" fillId="0" borderId="0" xfId="1" applyFont="1" applyAlignment="1">
      <alignment vertical="center"/>
    </xf>
    <xf numFmtId="0" fontId="10" fillId="0" borderId="0" xfId="1" applyFont="1" applyAlignment="1">
      <alignment horizontal="left" vertical="center"/>
    </xf>
    <xf numFmtId="42" fontId="1" fillId="0" borderId="0" xfId="0" applyNumberFormat="1" applyFont="1"/>
    <xf numFmtId="42" fontId="1" fillId="15" borderId="0" xfId="0" applyNumberFormat="1" applyFont="1" applyFill="1"/>
    <xf numFmtId="0" fontId="1" fillId="15" borderId="0" xfId="0" applyFont="1" applyFill="1"/>
    <xf numFmtId="0" fontId="1" fillId="0" borderId="0" xfId="0" applyFont="1" applyAlignment="1">
      <alignment horizontal="left"/>
    </xf>
    <xf numFmtId="0" fontId="3" fillId="0" borderId="0" xfId="1"/>
    <xf numFmtId="0" fontId="15" fillId="0" borderId="0" xfId="1" applyFont="1" applyAlignment="1">
      <alignment horizontal="left" vertical="center"/>
    </xf>
    <xf numFmtId="0" fontId="15" fillId="0" borderId="0" xfId="1" applyFont="1" applyAlignment="1">
      <alignment vertical="center" wrapText="1"/>
    </xf>
    <xf numFmtId="0" fontId="53" fillId="0" borderId="0" xfId="1" applyFont="1" applyAlignment="1">
      <alignment horizontal="right" vertical="center"/>
    </xf>
    <xf numFmtId="0" fontId="3" fillId="0" borderId="0" xfId="1" applyAlignment="1">
      <alignment vertical="center"/>
    </xf>
    <xf numFmtId="42" fontId="17" fillId="0" borderId="13" xfId="1" applyNumberFormat="1" applyFont="1" applyBorder="1" applyAlignment="1">
      <alignment horizontal="center" vertical="center" wrapText="1"/>
    </xf>
    <xf numFmtId="42" fontId="17" fillId="0" borderId="48" xfId="1" applyNumberFormat="1" applyFont="1" applyBorder="1" applyAlignment="1">
      <alignment horizontal="center" vertical="center" wrapText="1"/>
    </xf>
    <xf numFmtId="42" fontId="17" fillId="0" borderId="16" xfId="1" applyNumberFormat="1" applyFont="1" applyBorder="1" applyAlignment="1">
      <alignment horizontal="center" vertical="center" wrapText="1"/>
    </xf>
    <xf numFmtId="0" fontId="31" fillId="16" borderId="0" xfId="1" applyFont="1" applyFill="1" applyAlignment="1">
      <alignment vertical="center" wrapText="1"/>
    </xf>
    <xf numFmtId="0" fontId="31" fillId="21" borderId="0" xfId="1" applyFont="1" applyFill="1" applyAlignment="1">
      <alignment vertical="center" wrapText="1"/>
    </xf>
    <xf numFmtId="0" fontId="16" fillId="17" borderId="0" xfId="1" applyFont="1" applyFill="1" applyAlignment="1">
      <alignment vertical="center"/>
    </xf>
    <xf numFmtId="0" fontId="17" fillId="17" borderId="0" xfId="1" applyFont="1" applyFill="1" applyAlignment="1">
      <alignment horizontal="center" vertical="center" wrapText="1"/>
    </xf>
    <xf numFmtId="0" fontId="16" fillId="17" borderId="0" xfId="1" applyFont="1" applyFill="1" applyAlignment="1">
      <alignment horizontal="right" vertical="center" wrapText="1"/>
    </xf>
    <xf numFmtId="0" fontId="16" fillId="0" borderId="0" xfId="1" applyFont="1" applyAlignment="1">
      <alignment horizontal="left" vertical="center"/>
    </xf>
    <xf numFmtId="42" fontId="16" fillId="11" borderId="53" xfId="1" applyNumberFormat="1" applyFont="1" applyFill="1" applyBorder="1" applyAlignment="1">
      <alignment horizontal="center" vertical="center" wrapText="1"/>
    </xf>
    <xf numFmtId="42" fontId="16" fillId="11" borderId="54" xfId="1" applyNumberFormat="1" applyFont="1" applyFill="1" applyBorder="1" applyAlignment="1">
      <alignment horizontal="center" vertical="center" wrapText="1"/>
    </xf>
    <xf numFmtId="42" fontId="16" fillId="11" borderId="55" xfId="1" applyNumberFormat="1" applyFont="1" applyFill="1" applyBorder="1" applyAlignment="1">
      <alignment horizontal="center" vertical="center" wrapText="1"/>
    </xf>
    <xf numFmtId="42" fontId="16" fillId="11" borderId="91" xfId="1" applyNumberFormat="1" applyFont="1" applyFill="1" applyBorder="1" applyAlignment="1">
      <alignment horizontal="center" vertical="center" wrapText="1"/>
    </xf>
    <xf numFmtId="42" fontId="16" fillId="11" borderId="52" xfId="1" applyNumberFormat="1" applyFont="1" applyFill="1" applyBorder="1" applyAlignment="1">
      <alignment horizontal="center" vertical="center" wrapText="1"/>
    </xf>
    <xf numFmtId="0" fontId="32" fillId="0" borderId="0" xfId="1" applyFont="1" applyAlignment="1">
      <alignment vertical="center"/>
    </xf>
    <xf numFmtId="0" fontId="16" fillId="17" borderId="0" xfId="1" applyFont="1" applyFill="1" applyAlignment="1">
      <alignment horizontal="left" vertical="center"/>
    </xf>
    <xf numFmtId="42" fontId="16" fillId="11" borderId="90" xfId="1" applyNumberFormat="1" applyFont="1" applyFill="1" applyBorder="1" applyAlignment="1">
      <alignment horizontal="center" vertical="center" wrapText="1"/>
    </xf>
    <xf numFmtId="42" fontId="16" fillId="17" borderId="16" xfId="1" applyNumberFormat="1" applyFont="1" applyFill="1" applyBorder="1" applyAlignment="1">
      <alignment horizontal="center" vertical="center" wrapText="1"/>
    </xf>
    <xf numFmtId="42" fontId="16" fillId="17" borderId="48" xfId="1" applyNumberFormat="1" applyFont="1" applyFill="1" applyBorder="1" applyAlignment="1">
      <alignment horizontal="center" vertical="center" wrapText="1"/>
    </xf>
    <xf numFmtId="42" fontId="16" fillId="17" borderId="49" xfId="1" applyNumberFormat="1" applyFont="1" applyFill="1" applyBorder="1" applyAlignment="1">
      <alignment horizontal="center" vertical="center" wrapText="1"/>
    </xf>
    <xf numFmtId="42" fontId="16" fillId="17" borderId="50" xfId="1" applyNumberFormat="1" applyFont="1" applyFill="1" applyBorder="1" applyAlignment="1">
      <alignment horizontal="center" vertical="center" wrapText="1"/>
    </xf>
    <xf numFmtId="42" fontId="16" fillId="17" borderId="0" xfId="1" applyNumberFormat="1" applyFont="1" applyFill="1" applyAlignment="1">
      <alignment horizontal="center" vertical="center" wrapText="1"/>
    </xf>
    <xf numFmtId="42" fontId="15" fillId="16" borderId="0" xfId="1" applyNumberFormat="1" applyFont="1" applyFill="1" applyAlignment="1">
      <alignment horizontal="center" vertical="center" wrapText="1"/>
    </xf>
    <xf numFmtId="42" fontId="15" fillId="16" borderId="0" xfId="1" applyNumberFormat="1" applyFont="1" applyFill="1" applyAlignment="1">
      <alignment horizontal="center" vertical="center"/>
    </xf>
    <xf numFmtId="42" fontId="15" fillId="21" borderId="0" xfId="1" applyNumberFormat="1" applyFont="1" applyFill="1" applyAlignment="1">
      <alignment horizontal="center" vertical="center"/>
    </xf>
    <xf numFmtId="42" fontId="15" fillId="21" borderId="15" xfId="1" applyNumberFormat="1" applyFont="1" applyFill="1" applyBorder="1" applyAlignment="1">
      <alignment horizontal="center" vertical="center"/>
    </xf>
    <xf numFmtId="42" fontId="16" fillId="11" borderId="56" xfId="1" applyNumberFormat="1" applyFont="1" applyFill="1" applyBorder="1" applyAlignment="1">
      <alignment horizontal="center" vertical="center" wrapText="1"/>
    </xf>
    <xf numFmtId="42" fontId="16" fillId="11" borderId="58" xfId="1" applyNumberFormat="1" applyFont="1" applyFill="1" applyBorder="1" applyAlignment="1">
      <alignment horizontal="center" vertical="center" wrapText="1"/>
    </xf>
    <xf numFmtId="42" fontId="16" fillId="11" borderId="7" xfId="1" applyNumberFormat="1" applyFont="1" applyFill="1" applyBorder="1" applyAlignment="1">
      <alignment horizontal="center" vertical="center" wrapText="1"/>
    </xf>
    <xf numFmtId="42" fontId="16" fillId="11" borderId="59" xfId="1" applyNumberFormat="1" applyFont="1" applyFill="1" applyBorder="1" applyAlignment="1">
      <alignment horizontal="center" vertical="center" wrapText="1"/>
    </xf>
    <xf numFmtId="42" fontId="16" fillId="11" borderId="63" xfId="1" applyNumberFormat="1" applyFont="1" applyFill="1" applyBorder="1" applyAlignment="1">
      <alignment horizontal="center" vertical="center" wrapText="1"/>
    </xf>
    <xf numFmtId="42" fontId="16" fillId="11" borderId="89" xfId="1" applyNumberFormat="1" applyFont="1" applyFill="1" applyBorder="1" applyAlignment="1">
      <alignment horizontal="center" vertical="center" wrapText="1"/>
    </xf>
    <xf numFmtId="0" fontId="15" fillId="0" borderId="0" xfId="1" applyFont="1" applyAlignment="1">
      <alignment horizontal="left"/>
    </xf>
    <xf numFmtId="0" fontId="16" fillId="0" borderId="0" xfId="1" applyFont="1" applyAlignment="1">
      <alignment horizontal="left"/>
    </xf>
    <xf numFmtId="42" fontId="16" fillId="11" borderId="62" xfId="1" applyNumberFormat="1" applyFont="1" applyFill="1" applyBorder="1" applyAlignment="1">
      <alignment horizontal="center" vertical="center" wrapText="1"/>
    </xf>
    <xf numFmtId="0" fontId="32" fillId="0" borderId="0" xfId="1" applyFont="1"/>
    <xf numFmtId="42" fontId="15" fillId="15" borderId="16" xfId="1" applyNumberFormat="1" applyFont="1" applyFill="1" applyBorder="1" applyAlignment="1">
      <alignment horizontal="center" vertical="center" wrapText="1"/>
    </xf>
    <xf numFmtId="42" fontId="15" fillId="15" borderId="48" xfId="1" applyNumberFormat="1" applyFont="1" applyFill="1" applyBorder="1" applyAlignment="1">
      <alignment horizontal="center" vertical="center" wrapText="1"/>
    </xf>
    <xf numFmtId="42" fontId="15" fillId="15" borderId="102" xfId="1" applyNumberFormat="1" applyFont="1" applyFill="1" applyBorder="1" applyAlignment="1">
      <alignment horizontal="center" vertical="center" wrapText="1"/>
    </xf>
    <xf numFmtId="9" fontId="16" fillId="15" borderId="13" xfId="1" applyNumberFormat="1" applyFont="1" applyFill="1" applyBorder="1" applyAlignment="1">
      <alignment horizontal="right" vertical="center" wrapText="1"/>
    </xf>
    <xf numFmtId="9" fontId="16" fillId="15" borderId="15" xfId="1" applyNumberFormat="1" applyFont="1" applyFill="1" applyBorder="1" applyAlignment="1">
      <alignment horizontal="right" vertical="center" wrapText="1"/>
    </xf>
    <xf numFmtId="42" fontId="16" fillId="15" borderId="104" xfId="1" applyNumberFormat="1" applyFont="1" applyFill="1" applyBorder="1" applyAlignment="1">
      <alignment vertical="center" wrapText="1"/>
    </xf>
    <xf numFmtId="42" fontId="16" fillId="15" borderId="24" xfId="1" applyNumberFormat="1" applyFont="1" applyFill="1" applyBorder="1" applyAlignment="1">
      <alignment vertical="center" wrapText="1"/>
    </xf>
    <xf numFmtId="42" fontId="16" fillId="18" borderId="101" xfId="1" applyNumberFormat="1" applyFont="1" applyFill="1" applyBorder="1" applyAlignment="1">
      <alignment horizontal="center" vertical="center" wrapText="1"/>
    </xf>
    <xf numFmtId="0" fontId="16" fillId="18" borderId="95" xfId="2" applyFont="1" applyFill="1" applyBorder="1" applyAlignment="1">
      <alignment horizontal="center" vertical="center"/>
    </xf>
    <xf numFmtId="0" fontId="16" fillId="14" borderId="95" xfId="2" applyFont="1" applyFill="1" applyBorder="1" applyAlignment="1">
      <alignment horizontal="center" vertical="center"/>
    </xf>
    <xf numFmtId="42" fontId="16" fillId="0" borderId="80" xfId="2" applyNumberFormat="1" applyFont="1" applyBorder="1" applyAlignment="1">
      <alignment horizontal="right" vertical="center"/>
    </xf>
    <xf numFmtId="42" fontId="16" fillId="0" borderId="95" xfId="2" applyNumberFormat="1" applyFont="1" applyBorder="1" applyAlignment="1">
      <alignment horizontal="right"/>
    </xf>
    <xf numFmtId="166" fontId="1" fillId="0" borderId="0" xfId="0" applyNumberFormat="1" applyFont="1"/>
    <xf numFmtId="0" fontId="7" fillId="0" borderId="2" xfId="8" applyFont="1" applyBorder="1" applyAlignment="1" applyProtection="1">
      <alignment horizontal="right"/>
      <protection locked="0"/>
    </xf>
    <xf numFmtId="0" fontId="7" fillId="0" borderId="34" xfId="8" applyFont="1" applyBorder="1" applyAlignment="1" applyProtection="1">
      <alignment horizontal="right"/>
      <protection locked="0"/>
    </xf>
    <xf numFmtId="0" fontId="7" fillId="0" borderId="36" xfId="8" applyFont="1" applyBorder="1" applyAlignment="1" applyProtection="1">
      <alignment horizontal="right"/>
      <protection locked="0"/>
    </xf>
    <xf numFmtId="0" fontId="7" fillId="0" borderId="0" xfId="8" applyFont="1" applyAlignment="1" applyProtection="1">
      <alignment horizontal="right"/>
      <protection locked="0"/>
    </xf>
    <xf numFmtId="49" fontId="7" fillId="0" borderId="34" xfId="8" applyNumberFormat="1" applyFont="1" applyBorder="1" applyProtection="1">
      <protection locked="0"/>
    </xf>
    <xf numFmtId="0" fontId="7" fillId="15" borderId="42" xfId="8" applyFont="1" applyFill="1" applyBorder="1" applyAlignment="1" applyProtection="1">
      <alignment horizontal="left"/>
      <protection locked="0"/>
    </xf>
    <xf numFmtId="0" fontId="7" fillId="15" borderId="36" xfId="8" applyFont="1" applyFill="1" applyBorder="1" applyAlignment="1" applyProtection="1">
      <alignment horizontal="left"/>
      <protection locked="0"/>
    </xf>
    <xf numFmtId="42" fontId="15" fillId="23" borderId="53" xfId="1" applyNumberFormat="1" applyFont="1" applyFill="1" applyBorder="1" applyAlignment="1">
      <alignment horizontal="center" vertical="center" wrapText="1"/>
    </xf>
    <xf numFmtId="42" fontId="15" fillId="23" borderId="54" xfId="1" applyNumberFormat="1" applyFont="1" applyFill="1" applyBorder="1" applyAlignment="1">
      <alignment horizontal="center" vertical="center" wrapText="1"/>
    </xf>
    <xf numFmtId="42" fontId="15" fillId="23" borderId="55" xfId="1" applyNumberFormat="1" applyFont="1" applyFill="1" applyBorder="1" applyAlignment="1">
      <alignment horizontal="center" vertical="center" wrapText="1"/>
    </xf>
    <xf numFmtId="0" fontId="1" fillId="24" borderId="0" xfId="0" applyFont="1" applyFill="1"/>
    <xf numFmtId="0" fontId="55" fillId="24" borderId="0" xfId="0" applyFont="1" applyFill="1"/>
    <xf numFmtId="14" fontId="1" fillId="0" borderId="0" xfId="0" applyNumberFormat="1" applyFont="1"/>
    <xf numFmtId="0" fontId="1" fillId="4" borderId="0" xfId="0" applyFont="1" applyFill="1"/>
    <xf numFmtId="42" fontId="15" fillId="5" borderId="116" xfId="1" applyNumberFormat="1" applyFont="1" applyFill="1" applyBorder="1" applyAlignment="1">
      <alignment horizontal="center" vertical="center" wrapText="1"/>
    </xf>
    <xf numFmtId="42" fontId="15" fillId="5" borderId="108" xfId="1" applyNumberFormat="1" applyFont="1" applyFill="1" applyBorder="1" applyAlignment="1">
      <alignment horizontal="center" vertical="center" wrapText="1"/>
    </xf>
    <xf numFmtId="42" fontId="15" fillId="12" borderId="116" xfId="1" applyNumberFormat="1" applyFont="1" applyFill="1" applyBorder="1" applyAlignment="1">
      <alignment horizontal="center" vertical="center" wrapText="1"/>
    </xf>
    <xf numFmtId="42" fontId="15" fillId="12" borderId="108" xfId="1" applyNumberFormat="1" applyFont="1" applyFill="1" applyBorder="1" applyAlignment="1">
      <alignment horizontal="center" vertical="center" wrapText="1"/>
    </xf>
    <xf numFmtId="42" fontId="2" fillId="2" borderId="0" xfId="0" applyNumberFormat="1" applyFont="1" applyFill="1"/>
    <xf numFmtId="42" fontId="1" fillId="25" borderId="0" xfId="0" applyNumberFormat="1" applyFont="1" applyFill="1"/>
    <xf numFmtId="42" fontId="2" fillId="25" borderId="0" xfId="0" applyNumberFormat="1" applyFont="1" applyFill="1"/>
    <xf numFmtId="0" fontId="1" fillId="25" borderId="0" xfId="0" applyFont="1" applyFill="1"/>
    <xf numFmtId="0" fontId="2" fillId="2" borderId="0" xfId="0" applyFont="1" applyFill="1"/>
    <xf numFmtId="0" fontId="1" fillId="2" borderId="0" xfId="0" applyFont="1" applyFill="1"/>
    <xf numFmtId="0" fontId="6" fillId="0" borderId="0" xfId="0" applyFont="1" applyAlignment="1" applyProtection="1">
      <alignment horizontal="left" vertical="center" wrapText="1"/>
      <protection locked="0"/>
    </xf>
    <xf numFmtId="0" fontId="17" fillId="0" borderId="14" xfId="2" applyFont="1" applyBorder="1" applyAlignment="1" applyProtection="1">
      <alignment vertical="center"/>
      <protection locked="0"/>
    </xf>
    <xf numFmtId="0" fontId="17" fillId="0" borderId="0" xfId="2" applyFont="1" applyAlignment="1" applyProtection="1">
      <alignment vertical="center"/>
      <protection locked="0"/>
    </xf>
    <xf numFmtId="0" fontId="34" fillId="0" borderId="14" xfId="0" applyFont="1" applyBorder="1" applyAlignment="1" applyProtection="1">
      <alignment vertical="center"/>
      <protection locked="0"/>
    </xf>
    <xf numFmtId="0" fontId="34" fillId="0" borderId="0" xfId="0" applyFont="1" applyAlignment="1" applyProtection="1">
      <alignment vertical="center"/>
      <protection locked="0"/>
    </xf>
    <xf numFmtId="42" fontId="16" fillId="0" borderId="105" xfId="1" applyNumberFormat="1" applyFont="1" applyBorder="1" applyAlignment="1">
      <alignment horizontal="center" vertical="center" wrapText="1"/>
    </xf>
    <xf numFmtId="42" fontId="16" fillId="0" borderId="106" xfId="1" applyNumberFormat="1" applyFont="1" applyBorder="1" applyAlignment="1">
      <alignment horizontal="center" vertical="center" wrapText="1"/>
    </xf>
    <xf numFmtId="42" fontId="16" fillId="12" borderId="110" xfId="1" applyNumberFormat="1" applyFont="1" applyFill="1" applyBorder="1" applyAlignment="1">
      <alignment horizontal="center" vertical="center" wrapText="1"/>
    </xf>
    <xf numFmtId="42" fontId="16" fillId="12" borderId="106" xfId="1" applyNumberFormat="1" applyFont="1" applyFill="1" applyBorder="1" applyAlignment="1">
      <alignment horizontal="center" vertical="center" wrapText="1"/>
    </xf>
    <xf numFmtId="42" fontId="15" fillId="15" borderId="50" xfId="1" applyNumberFormat="1" applyFont="1" applyFill="1" applyBorder="1" applyAlignment="1">
      <alignment horizontal="center" vertical="center"/>
    </xf>
    <xf numFmtId="42" fontId="15" fillId="15" borderId="16" xfId="1" applyNumberFormat="1" applyFont="1" applyFill="1" applyBorder="1" applyAlignment="1">
      <alignment horizontal="center" vertical="center"/>
    </xf>
    <xf numFmtId="42" fontId="16" fillId="12" borderId="53" xfId="1" applyNumberFormat="1" applyFont="1" applyFill="1" applyBorder="1" applyAlignment="1">
      <alignment horizontal="center" vertical="center" wrapText="1"/>
    </xf>
    <xf numFmtId="42" fontId="16" fillId="12" borderId="54" xfId="1" applyNumberFormat="1" applyFont="1" applyFill="1" applyBorder="1" applyAlignment="1">
      <alignment horizontal="center" vertical="center" wrapText="1"/>
    </xf>
    <xf numFmtId="42" fontId="16" fillId="15" borderId="16" xfId="1" applyNumberFormat="1" applyFont="1" applyFill="1" applyBorder="1" applyAlignment="1">
      <alignment horizontal="center" vertical="center"/>
    </xf>
    <xf numFmtId="42" fontId="16" fillId="15" borderId="50" xfId="1" applyNumberFormat="1" applyFont="1" applyFill="1" applyBorder="1" applyAlignment="1">
      <alignment horizontal="center" vertical="center"/>
    </xf>
    <xf numFmtId="9" fontId="15" fillId="0" borderId="17" xfId="2" applyNumberFormat="1" applyFont="1" applyBorder="1" applyAlignment="1">
      <alignment horizontal="left" vertical="center"/>
    </xf>
    <xf numFmtId="9" fontId="15" fillId="0" borderId="24" xfId="2" applyNumberFormat="1" applyFont="1" applyBorder="1" applyAlignment="1">
      <alignment horizontal="left" vertical="center"/>
    </xf>
    <xf numFmtId="9" fontId="16" fillId="12" borderId="29" xfId="2" applyNumberFormat="1" applyFont="1" applyFill="1" applyBorder="1"/>
    <xf numFmtId="164" fontId="16" fillId="12" borderId="29" xfId="2" applyNumberFormat="1" applyFont="1" applyFill="1" applyBorder="1"/>
    <xf numFmtId="0" fontId="15" fillId="26" borderId="0" xfId="2" applyFont="1" applyFill="1" applyProtection="1">
      <protection hidden="1"/>
    </xf>
    <xf numFmtId="0" fontId="15" fillId="27" borderId="0" xfId="2" applyFont="1" applyFill="1" applyProtection="1">
      <protection hidden="1"/>
    </xf>
    <xf numFmtId="0" fontId="64" fillId="27" borderId="0" xfId="2" applyFont="1" applyFill="1" applyAlignment="1" applyProtection="1">
      <alignment horizontal="right" vertical="center" wrapText="1" indent="1"/>
      <protection hidden="1"/>
    </xf>
    <xf numFmtId="0" fontId="58" fillId="26" borderId="0" xfId="2" applyFont="1" applyFill="1" applyProtection="1">
      <protection hidden="1"/>
    </xf>
    <xf numFmtId="0" fontId="5" fillId="26" borderId="0" xfId="2" applyFill="1"/>
    <xf numFmtId="0" fontId="5" fillId="27" borderId="0" xfId="2" applyFill="1"/>
    <xf numFmtId="0" fontId="5" fillId="27" borderId="0" xfId="2" applyFill="1" applyAlignment="1">
      <alignment horizontal="center"/>
    </xf>
    <xf numFmtId="0" fontId="67" fillId="26" borderId="0" xfId="2" applyFont="1" applyFill="1" applyProtection="1">
      <protection hidden="1"/>
    </xf>
    <xf numFmtId="0" fontId="68" fillId="27" borderId="127" xfId="2" applyFont="1" applyFill="1" applyBorder="1" applyAlignment="1" applyProtection="1">
      <alignment horizontal="center" vertical="top" wrapText="1"/>
      <protection hidden="1"/>
    </xf>
    <xf numFmtId="0" fontId="16" fillId="29" borderId="128" xfId="2" applyFont="1" applyFill="1" applyBorder="1" applyAlignment="1">
      <alignment vertical="center" wrapText="1"/>
    </xf>
    <xf numFmtId="0" fontId="16" fillId="29" borderId="130" xfId="2" applyFont="1" applyFill="1" applyBorder="1" applyAlignment="1">
      <alignment vertical="center" wrapText="1"/>
    </xf>
    <xf numFmtId="0" fontId="60" fillId="27" borderId="0" xfId="2" applyFont="1" applyFill="1" applyAlignment="1" applyProtection="1">
      <alignment horizontal="center" vertical="center"/>
      <protection locked="0"/>
    </xf>
    <xf numFmtId="0" fontId="61" fillId="27" borderId="0" xfId="2" applyFont="1" applyFill="1" applyAlignment="1" applyProtection="1">
      <alignment horizontal="left" vertical="center"/>
      <protection hidden="1"/>
    </xf>
    <xf numFmtId="0" fontId="61" fillId="27" borderId="0" xfId="2" applyFont="1" applyFill="1" applyAlignment="1" applyProtection="1">
      <alignment vertical="center"/>
      <protection hidden="1"/>
    </xf>
    <xf numFmtId="0" fontId="60" fillId="27" borderId="132" xfId="2" applyFont="1" applyFill="1" applyBorder="1" applyAlignment="1" applyProtection="1">
      <alignment horizontal="center" vertical="center"/>
      <protection locked="0"/>
    </xf>
    <xf numFmtId="0" fontId="60" fillId="27" borderId="0" xfId="2" applyFont="1" applyFill="1" applyAlignment="1" applyProtection="1">
      <alignment horizontal="center" vertical="top"/>
      <protection locked="0"/>
    </xf>
    <xf numFmtId="0" fontId="61" fillId="26" borderId="0" xfId="2" applyFont="1" applyFill="1" applyProtection="1">
      <protection hidden="1"/>
    </xf>
    <xf numFmtId="0" fontId="59" fillId="29" borderId="134" xfId="2" applyFont="1" applyFill="1" applyBorder="1" applyAlignment="1">
      <alignment horizontal="left" vertical="center" wrapText="1" indent="1"/>
    </xf>
    <xf numFmtId="0" fontId="60" fillId="27" borderId="135" xfId="2" applyFont="1" applyFill="1" applyBorder="1" applyAlignment="1" applyProtection="1">
      <alignment horizontal="center" vertical="center"/>
      <protection locked="0"/>
    </xf>
    <xf numFmtId="0" fontId="60" fillId="27" borderId="136" xfId="2" applyFont="1" applyFill="1" applyBorder="1" applyAlignment="1" applyProtection="1">
      <alignment horizontal="center" vertical="center"/>
      <protection locked="0"/>
    </xf>
    <xf numFmtId="0" fontId="61" fillId="27" borderId="136" xfId="2" applyFont="1" applyFill="1" applyBorder="1" applyAlignment="1" applyProtection="1">
      <alignment vertical="center"/>
      <protection hidden="1"/>
    </xf>
    <xf numFmtId="0" fontId="60" fillId="27" borderId="137" xfId="2" applyFont="1" applyFill="1" applyBorder="1" applyAlignment="1" applyProtection="1">
      <alignment horizontal="center" vertical="center"/>
      <protection locked="0"/>
    </xf>
    <xf numFmtId="0" fontId="15" fillId="29" borderId="138" xfId="2" applyFont="1" applyFill="1" applyBorder="1" applyAlignment="1">
      <alignment vertical="center" wrapText="1"/>
    </xf>
    <xf numFmtId="0" fontId="60" fillId="27" borderId="139" xfId="2" applyFont="1" applyFill="1" applyBorder="1" applyAlignment="1" applyProtection="1">
      <alignment horizontal="center" vertical="center"/>
      <protection locked="0"/>
    </xf>
    <xf numFmtId="0" fontId="61" fillId="27" borderId="0" xfId="2" applyFont="1" applyFill="1" applyProtection="1">
      <protection hidden="1"/>
    </xf>
    <xf numFmtId="0" fontId="69" fillId="27" borderId="0" xfId="0" applyFont="1" applyFill="1" applyAlignment="1">
      <alignment horizontal="left" wrapText="1" indent="1"/>
    </xf>
    <xf numFmtId="0" fontId="15" fillId="29" borderId="140" xfId="2" applyFont="1" applyFill="1" applyBorder="1" applyAlignment="1">
      <alignment vertical="top" wrapText="1"/>
    </xf>
    <xf numFmtId="0" fontId="60" fillId="27" borderId="142" xfId="2" applyFont="1" applyFill="1" applyBorder="1" applyAlignment="1" applyProtection="1">
      <alignment horizontal="center" vertical="center"/>
      <protection locked="0"/>
    </xf>
    <xf numFmtId="0" fontId="60" fillId="27" borderId="143" xfId="2" applyFont="1" applyFill="1" applyBorder="1" applyAlignment="1" applyProtection="1">
      <alignment horizontal="center" vertical="center"/>
      <protection locked="0"/>
    </xf>
    <xf numFmtId="0" fontId="61" fillId="27" borderId="143" xfId="2" applyFont="1" applyFill="1" applyBorder="1" applyAlignment="1" applyProtection="1">
      <alignment vertical="center"/>
      <protection hidden="1"/>
    </xf>
    <xf numFmtId="0" fontId="60" fillId="27" borderId="144" xfId="2" applyFont="1" applyFill="1" applyBorder="1" applyAlignment="1" applyProtection="1">
      <alignment horizontal="center" vertical="center"/>
      <protection locked="0"/>
    </xf>
    <xf numFmtId="0" fontId="60" fillId="27" borderId="145" xfId="2" applyFont="1" applyFill="1" applyBorder="1" applyAlignment="1" applyProtection="1">
      <alignment horizontal="center" vertical="center"/>
      <protection locked="0"/>
    </xf>
    <xf numFmtId="0" fontId="60" fillId="27" borderId="146" xfId="2" applyFont="1" applyFill="1" applyBorder="1" applyAlignment="1" applyProtection="1">
      <alignment horizontal="center" vertical="center"/>
      <protection locked="0"/>
    </xf>
    <xf numFmtId="0" fontId="60" fillId="27" borderId="147" xfId="2" applyFont="1" applyFill="1" applyBorder="1" applyAlignment="1" applyProtection="1">
      <alignment horizontal="center" vertical="center"/>
      <protection locked="0"/>
    </xf>
    <xf numFmtId="0" fontId="60" fillId="27" borderId="149" xfId="2" applyFont="1" applyFill="1" applyBorder="1" applyAlignment="1" applyProtection="1">
      <alignment horizontal="center" vertical="center"/>
      <protection locked="0"/>
    </xf>
    <xf numFmtId="0" fontId="61" fillId="27" borderId="150" xfId="2" applyFont="1" applyFill="1" applyBorder="1" applyAlignment="1" applyProtection="1">
      <alignment vertical="center"/>
      <protection hidden="1"/>
    </xf>
    <xf numFmtId="0" fontId="60" fillId="27" borderId="151" xfId="2" applyFont="1" applyFill="1" applyBorder="1" applyAlignment="1" applyProtection="1">
      <alignment horizontal="center" vertical="center"/>
      <protection locked="0"/>
    </xf>
    <xf numFmtId="0" fontId="71" fillId="26" borderId="0" xfId="2" applyFont="1" applyFill="1" applyProtection="1">
      <protection hidden="1"/>
    </xf>
    <xf numFmtId="0" fontId="71" fillId="27" borderId="0" xfId="2" applyFont="1" applyFill="1" applyProtection="1">
      <protection hidden="1"/>
    </xf>
    <xf numFmtId="0" fontId="5" fillId="26" borderId="0" xfId="2" applyFill="1" applyAlignment="1">
      <alignment horizontal="center"/>
    </xf>
    <xf numFmtId="49" fontId="7" fillId="0" borderId="0" xfId="2" applyNumberFormat="1" applyFont="1" applyProtection="1">
      <protection locked="0"/>
    </xf>
    <xf numFmtId="0" fontId="22" fillId="4" borderId="41" xfId="8" applyFont="1" applyFill="1" applyBorder="1" applyAlignment="1" applyProtection="1">
      <alignment horizontal="center" vertical="center"/>
      <protection locked="0"/>
    </xf>
    <xf numFmtId="0" fontId="22" fillId="6" borderId="41" xfId="8" applyFont="1" applyFill="1" applyBorder="1" applyAlignment="1" applyProtection="1">
      <alignment horizontal="center"/>
      <protection locked="0"/>
    </xf>
    <xf numFmtId="0" fontId="30" fillId="0" borderId="0" xfId="1" applyFont="1" applyAlignment="1" applyProtection="1">
      <alignment vertical="center"/>
      <protection locked="0"/>
    </xf>
    <xf numFmtId="42" fontId="15" fillId="12" borderId="53" xfId="1" applyNumberFormat="1" applyFont="1" applyFill="1" applyBorder="1" applyAlignment="1">
      <alignment horizontal="center" vertical="center" wrapText="1"/>
    </xf>
    <xf numFmtId="0" fontId="22" fillId="0" borderId="0" xfId="8" applyFont="1" applyAlignment="1" applyProtection="1">
      <alignment horizontal="right"/>
      <protection locked="0"/>
    </xf>
    <xf numFmtId="0" fontId="22" fillId="0" borderId="0" xfId="8" applyFont="1" applyAlignment="1" applyProtection="1">
      <alignment horizontal="center"/>
      <protection locked="0"/>
    </xf>
    <xf numFmtId="49" fontId="7" fillId="0" borderId="92" xfId="8" applyNumberFormat="1" applyFont="1" applyBorder="1" applyAlignment="1" applyProtection="1">
      <alignment vertical="center"/>
      <protection locked="0"/>
    </xf>
    <xf numFmtId="0" fontId="23" fillId="0" borderId="0" xfId="8" applyFont="1" applyAlignment="1" applyProtection="1">
      <alignment horizontal="right" vertical="center"/>
      <protection locked="0"/>
    </xf>
    <xf numFmtId="0" fontId="23" fillId="0" borderId="0" xfId="8" applyFont="1" applyAlignment="1" applyProtection="1">
      <alignment horizontal="center" vertical="center"/>
      <protection locked="0"/>
    </xf>
    <xf numFmtId="0" fontId="6" fillId="34" borderId="44" xfId="8" applyFont="1" applyFill="1" applyBorder="1" applyAlignment="1" applyProtection="1">
      <alignment horizontal="center" vertical="center" wrapText="1"/>
      <protection locked="0"/>
    </xf>
    <xf numFmtId="49" fontId="7" fillId="0" borderId="0" xfId="8" applyNumberFormat="1" applyFont="1" applyAlignment="1" applyProtection="1">
      <alignment vertical="center"/>
      <protection locked="0"/>
    </xf>
    <xf numFmtId="49" fontId="6" fillId="0" borderId="0" xfId="8" applyNumberFormat="1" applyFont="1" applyAlignment="1" applyProtection="1">
      <alignment horizontal="left" vertical="center" wrapText="1"/>
      <protection locked="0"/>
    </xf>
    <xf numFmtId="0" fontId="22" fillId="31" borderId="25" xfId="8" applyFont="1" applyFill="1" applyBorder="1" applyAlignment="1" applyProtection="1">
      <alignment horizontal="left" vertical="center"/>
      <protection locked="0"/>
    </xf>
    <xf numFmtId="0" fontId="22" fillId="31" borderId="5" xfId="8" applyFont="1" applyFill="1" applyBorder="1" applyAlignment="1" applyProtection="1">
      <alignment horizontal="left" vertical="center"/>
      <protection locked="0"/>
    </xf>
    <xf numFmtId="0" fontId="7" fillId="31" borderId="156" xfId="8" applyFont="1" applyFill="1" applyBorder="1" applyAlignment="1" applyProtection="1">
      <alignment horizontal="center" vertical="center"/>
      <protection locked="0"/>
    </xf>
    <xf numFmtId="0" fontId="7" fillId="31" borderId="157" xfId="8" applyFont="1" applyFill="1" applyBorder="1" applyAlignment="1" applyProtection="1">
      <alignment horizontal="center" vertical="center"/>
      <protection locked="0"/>
    </xf>
    <xf numFmtId="0" fontId="7" fillId="31" borderId="95" xfId="8" applyFont="1" applyFill="1" applyBorder="1" applyAlignment="1" applyProtection="1">
      <alignment horizontal="center" vertical="center"/>
      <protection locked="0"/>
    </xf>
    <xf numFmtId="0" fontId="21" fillId="0" borderId="0" xfId="1" applyFont="1" applyAlignment="1" applyProtection="1">
      <alignment vertical="center"/>
      <protection locked="0"/>
    </xf>
    <xf numFmtId="0" fontId="6" fillId="34" borderId="86" xfId="8" applyFont="1" applyFill="1" applyBorder="1" applyAlignment="1" applyProtection="1">
      <alignment horizontal="center" vertical="center" wrapText="1"/>
      <protection locked="0"/>
    </xf>
    <xf numFmtId="0" fontId="6" fillId="35" borderId="29" xfId="8" applyFont="1" applyFill="1" applyBorder="1" applyAlignment="1" applyProtection="1">
      <alignment horizontal="center" vertical="center"/>
      <protection locked="0"/>
    </xf>
    <xf numFmtId="0" fontId="20" fillId="14" borderId="1" xfId="2" applyFont="1" applyFill="1" applyBorder="1" applyAlignment="1">
      <alignment vertical="center"/>
    </xf>
    <xf numFmtId="0" fontId="20" fillId="14" borderId="1" xfId="2" applyFont="1" applyFill="1" applyBorder="1" applyAlignment="1">
      <alignment vertical="center" wrapText="1"/>
    </xf>
    <xf numFmtId="42" fontId="20" fillId="14" borderId="1" xfId="2" applyNumberFormat="1" applyFont="1" applyFill="1" applyBorder="1" applyAlignment="1">
      <alignment vertical="center"/>
    </xf>
    <xf numFmtId="42" fontId="20" fillId="14" borderId="0" xfId="2" applyNumberFormat="1" applyFont="1" applyFill="1" applyAlignment="1">
      <alignment horizontal="left"/>
    </xf>
    <xf numFmtId="165" fontId="16" fillId="14" borderId="0" xfId="2" applyNumberFormat="1" applyFont="1" applyFill="1"/>
    <xf numFmtId="0" fontId="78" fillId="0" borderId="0" xfId="1" applyFont="1" applyAlignment="1">
      <alignment horizontal="left"/>
    </xf>
    <xf numFmtId="0" fontId="78" fillId="0" borderId="0" xfId="1" applyFont="1"/>
    <xf numFmtId="0" fontId="80" fillId="0" borderId="0" xfId="1" applyFont="1"/>
    <xf numFmtId="42" fontId="15" fillId="36" borderId="53" xfId="1" applyNumberFormat="1" applyFont="1" applyFill="1" applyBorder="1" applyAlignment="1" applyProtection="1">
      <alignment horizontal="center" vertical="center" wrapText="1"/>
      <protection locked="0"/>
    </xf>
    <xf numFmtId="42" fontId="15" fillId="36" borderId="54" xfId="1" applyNumberFormat="1" applyFont="1" applyFill="1" applyBorder="1" applyAlignment="1" applyProtection="1">
      <alignment horizontal="center" vertical="center" wrapText="1"/>
      <protection locked="0"/>
    </xf>
    <xf numFmtId="42" fontId="15" fillId="15" borderId="53" xfId="1" applyNumberFormat="1" applyFont="1" applyFill="1" applyBorder="1" applyAlignment="1">
      <alignment horizontal="center" vertical="center" wrapText="1"/>
    </xf>
    <xf numFmtId="42" fontId="15" fillId="15" borderId="55" xfId="1" applyNumberFormat="1" applyFont="1" applyFill="1" applyBorder="1" applyAlignment="1">
      <alignment horizontal="center" vertical="center" wrapText="1"/>
    </xf>
    <xf numFmtId="42" fontId="15" fillId="15" borderId="0" xfId="1" applyNumberFormat="1" applyFont="1" applyFill="1" applyAlignment="1">
      <alignment horizontal="center" vertical="center" wrapText="1"/>
    </xf>
    <xf numFmtId="42" fontId="16" fillId="0" borderId="53" xfId="1" applyNumberFormat="1" applyFont="1" applyBorder="1" applyAlignment="1">
      <alignment horizontal="center" vertical="center" wrapText="1"/>
    </xf>
    <xf numFmtId="42" fontId="16" fillId="0" borderId="54" xfId="1" applyNumberFormat="1" applyFont="1" applyBorder="1" applyAlignment="1">
      <alignment horizontal="center" vertical="center" wrapText="1"/>
    </xf>
    <xf numFmtId="42" fontId="16" fillId="0" borderId="100" xfId="1" applyNumberFormat="1" applyFont="1" applyBorder="1" applyAlignment="1">
      <alignment horizontal="center" vertical="center" wrapText="1"/>
    </xf>
    <xf numFmtId="42" fontId="16" fillId="12" borderId="55" xfId="1" applyNumberFormat="1" applyFont="1" applyFill="1" applyBorder="1" applyAlignment="1">
      <alignment horizontal="center" vertical="center" wrapText="1"/>
    </xf>
    <xf numFmtId="42" fontId="16" fillId="0" borderId="159" xfId="1" applyNumberFormat="1" applyFont="1" applyBorder="1" applyAlignment="1">
      <alignment horizontal="center" vertical="center" wrapText="1"/>
    </xf>
    <xf numFmtId="42" fontId="16" fillId="12" borderId="159" xfId="1" applyNumberFormat="1" applyFont="1" applyFill="1" applyBorder="1" applyAlignment="1">
      <alignment horizontal="center" vertical="center" wrapText="1"/>
    </xf>
    <xf numFmtId="42" fontId="15" fillId="15" borderId="160" xfId="1" applyNumberFormat="1" applyFont="1" applyFill="1" applyBorder="1" applyAlignment="1">
      <alignment horizontal="center" vertical="center" wrapText="1"/>
    </xf>
    <xf numFmtId="42" fontId="16" fillId="0" borderId="55" xfId="1" applyNumberFormat="1" applyFont="1" applyBorder="1" applyAlignment="1">
      <alignment horizontal="center" vertical="center" wrapText="1"/>
    </xf>
    <xf numFmtId="42" fontId="15" fillId="15" borderId="54" xfId="1" applyNumberFormat="1" applyFont="1" applyFill="1" applyBorder="1" applyAlignment="1">
      <alignment horizontal="center" vertical="center" wrapText="1"/>
    </xf>
    <xf numFmtId="42" fontId="16" fillId="11" borderId="161" xfId="1" applyNumberFormat="1" applyFont="1" applyFill="1" applyBorder="1" applyAlignment="1">
      <alignment horizontal="center" vertical="center" wrapText="1"/>
    </xf>
    <xf numFmtId="42" fontId="16" fillId="11" borderId="158" xfId="1" applyNumberFormat="1" applyFont="1" applyFill="1" applyBorder="1" applyAlignment="1">
      <alignment horizontal="center" vertical="center" wrapText="1"/>
    </xf>
    <xf numFmtId="42" fontId="15" fillId="0" borderId="53" xfId="1" applyNumberFormat="1" applyFont="1" applyBorder="1" applyAlignment="1" applyProtection="1">
      <alignment horizontal="center" vertical="center" wrapText="1"/>
      <protection locked="0"/>
    </xf>
    <xf numFmtId="42" fontId="15" fillId="0" borderId="54" xfId="1" applyNumberFormat="1" applyFont="1" applyBorder="1" applyAlignment="1" applyProtection="1">
      <alignment horizontal="center" vertical="center" wrapText="1"/>
      <protection locked="0"/>
    </xf>
    <xf numFmtId="42" fontId="15" fillId="0" borderId="53" xfId="1" applyNumberFormat="1" applyFont="1" applyBorder="1" applyAlignment="1">
      <alignment horizontal="center" vertical="center" wrapText="1"/>
    </xf>
    <xf numFmtId="42" fontId="15" fillId="0" borderId="55" xfId="1" applyNumberFormat="1" applyFont="1" applyBorder="1" applyAlignment="1" applyProtection="1">
      <alignment horizontal="center" vertical="center" wrapText="1"/>
      <protection locked="0"/>
    </xf>
    <xf numFmtId="42" fontId="15" fillId="0" borderId="53" xfId="1" applyNumberFormat="1" applyFont="1" applyBorder="1" applyAlignment="1" applyProtection="1">
      <alignment horizontal="center" wrapText="1"/>
      <protection locked="0"/>
    </xf>
    <xf numFmtId="42" fontId="15" fillId="0" borderId="54" xfId="1" applyNumberFormat="1" applyFont="1" applyBorder="1" applyAlignment="1" applyProtection="1">
      <alignment horizontal="center" wrapText="1"/>
      <protection locked="0"/>
    </xf>
    <xf numFmtId="42" fontId="15" fillId="15" borderId="100" xfId="1" applyNumberFormat="1" applyFont="1" applyFill="1" applyBorder="1" applyAlignment="1">
      <alignment horizontal="center" vertical="center" wrapText="1"/>
    </xf>
    <xf numFmtId="42" fontId="15" fillId="0" borderId="100" xfId="1" applyNumberFormat="1" applyFont="1" applyBorder="1" applyAlignment="1" applyProtection="1">
      <alignment horizontal="center" vertical="center" wrapText="1"/>
      <protection locked="0"/>
    </xf>
    <xf numFmtId="42" fontId="15" fillId="12" borderId="100" xfId="1" applyNumberFormat="1" applyFont="1" applyFill="1" applyBorder="1" applyAlignment="1" applyProtection="1">
      <alignment horizontal="center" vertical="center" wrapText="1"/>
      <protection locked="0"/>
    </xf>
    <xf numFmtId="42" fontId="15" fillId="0" borderId="54" xfId="1" applyNumberFormat="1" applyFont="1" applyBorder="1" applyAlignment="1">
      <alignment horizontal="center" vertical="center" wrapText="1"/>
    </xf>
    <xf numFmtId="42" fontId="17" fillId="12" borderId="16" xfId="1" applyNumberFormat="1" applyFont="1" applyFill="1" applyBorder="1" applyAlignment="1">
      <alignment horizontal="center" vertical="center" wrapText="1"/>
    </xf>
    <xf numFmtId="42" fontId="17" fillId="12" borderId="48" xfId="1" applyNumberFormat="1" applyFont="1" applyFill="1" applyBorder="1" applyAlignment="1">
      <alignment horizontal="center" vertical="center" wrapText="1"/>
    </xf>
    <xf numFmtId="42" fontId="17" fillId="12" borderId="0" xfId="1" applyNumberFormat="1" applyFont="1" applyFill="1" applyAlignment="1">
      <alignment horizontal="center" vertical="center" wrapText="1"/>
    </xf>
    <xf numFmtId="42" fontId="15" fillId="15" borderId="34" xfId="1" applyNumberFormat="1" applyFont="1" applyFill="1" applyBorder="1" applyAlignment="1">
      <alignment horizontal="center" vertical="center" wrapText="1"/>
    </xf>
    <xf numFmtId="42" fontId="15" fillId="15" borderId="163" xfId="1" applyNumberFormat="1" applyFont="1" applyFill="1" applyBorder="1" applyAlignment="1">
      <alignment horizontal="center" vertical="center" wrapText="1"/>
    </xf>
    <xf numFmtId="42" fontId="15" fillId="12" borderId="164" xfId="1" applyNumberFormat="1" applyFont="1" applyFill="1" applyBorder="1" applyAlignment="1">
      <alignment horizontal="center" vertical="center" wrapText="1"/>
    </xf>
    <xf numFmtId="42" fontId="15" fillId="0" borderId="164" xfId="1" applyNumberFormat="1" applyFont="1" applyBorder="1" applyAlignment="1">
      <alignment horizontal="center" vertical="center" wrapText="1"/>
    </xf>
    <xf numFmtId="42" fontId="15" fillId="12" borderId="54" xfId="1" applyNumberFormat="1" applyFont="1" applyFill="1" applyBorder="1" applyAlignment="1">
      <alignment horizontal="center" vertical="center" wrapText="1"/>
    </xf>
    <xf numFmtId="0" fontId="2" fillId="2" borderId="0" xfId="0" applyFont="1" applyFill="1" applyAlignment="1">
      <alignment horizontal="right"/>
    </xf>
    <xf numFmtId="0" fontId="1" fillId="0" borderId="0" xfId="0" applyFont="1" applyAlignment="1">
      <alignment horizontal="center"/>
    </xf>
    <xf numFmtId="0" fontId="2" fillId="0" borderId="0" xfId="0" applyFont="1" applyAlignment="1">
      <alignment horizontal="center"/>
    </xf>
    <xf numFmtId="0" fontId="1" fillId="0" borderId="13"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49" fontId="16" fillId="4" borderId="19" xfId="0" applyNumberFormat="1" applyFont="1" applyFill="1" applyBorder="1" applyAlignment="1" applyProtection="1">
      <alignment horizontal="left" vertical="top" wrapText="1"/>
      <protection locked="0"/>
    </xf>
    <xf numFmtId="49" fontId="16" fillId="4" borderId="20" xfId="0" applyNumberFormat="1" applyFont="1" applyFill="1" applyBorder="1" applyAlignment="1" applyProtection="1">
      <alignment horizontal="left" vertical="top" wrapText="1"/>
      <protection locked="0"/>
    </xf>
    <xf numFmtId="49" fontId="16" fillId="4" borderId="21" xfId="0" applyNumberFormat="1" applyFont="1" applyFill="1" applyBorder="1" applyAlignment="1" applyProtection="1">
      <alignment horizontal="left" vertical="top" wrapText="1"/>
      <protection locked="0"/>
    </xf>
    <xf numFmtId="0" fontId="1" fillId="0" borderId="18"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5" fillId="5" borderId="0" xfId="2" applyFont="1" applyFill="1" applyAlignment="1" applyProtection="1">
      <alignment horizontal="center"/>
      <protection locked="0"/>
    </xf>
    <xf numFmtId="0" fontId="19" fillId="0" borderId="18" xfId="2" applyFont="1" applyBorder="1" applyAlignment="1">
      <alignment horizontal="left" vertical="center"/>
    </xf>
    <xf numFmtId="0" fontId="19" fillId="0" borderId="8" xfId="2" applyFont="1" applyBorder="1" applyAlignment="1">
      <alignment horizontal="left" vertical="center"/>
    </xf>
    <xf numFmtId="0" fontId="19" fillId="0" borderId="79" xfId="2" applyFont="1" applyBorder="1" applyAlignment="1">
      <alignment horizontal="left" vertical="center"/>
    </xf>
    <xf numFmtId="0" fontId="16" fillId="18" borderId="19" xfId="2" applyFont="1" applyFill="1" applyBorder="1" applyAlignment="1">
      <alignment horizontal="left" vertical="center"/>
    </xf>
    <xf numFmtId="0" fontId="16" fillId="18" borderId="20" xfId="2" applyFont="1" applyFill="1" applyBorder="1" applyAlignment="1">
      <alignment horizontal="left" vertical="center"/>
    </xf>
    <xf numFmtId="0" fontId="16" fillId="18" borderId="21" xfId="2" applyFont="1" applyFill="1" applyBorder="1" applyAlignment="1">
      <alignment horizontal="left" vertical="center"/>
    </xf>
    <xf numFmtId="0" fontId="16" fillId="15" borderId="9" xfId="2" applyFont="1" applyFill="1" applyBorder="1" applyAlignment="1">
      <alignment horizontal="left" vertical="center"/>
    </xf>
    <xf numFmtId="0" fontId="16" fillId="15" borderId="10" xfId="2" applyFont="1" applyFill="1" applyBorder="1" applyAlignment="1">
      <alignment horizontal="left" vertical="center"/>
    </xf>
    <xf numFmtId="0" fontId="15" fillId="0" borderId="13" xfId="2" applyFont="1" applyBorder="1" applyAlignment="1">
      <alignment horizontal="left" vertical="center"/>
    </xf>
    <xf numFmtId="0" fontId="15" fillId="0" borderId="0" xfId="2" applyFont="1" applyAlignment="1">
      <alignment horizontal="left" vertical="center"/>
    </xf>
    <xf numFmtId="0" fontId="15" fillId="0" borderId="15" xfId="2" applyFont="1" applyBorder="1" applyAlignment="1">
      <alignment horizontal="left" vertical="center"/>
    </xf>
    <xf numFmtId="0" fontId="15" fillId="0" borderId="18" xfId="2" applyFont="1" applyBorder="1" applyAlignment="1" applyProtection="1">
      <alignment vertical="center"/>
      <protection locked="0"/>
    </xf>
    <xf numFmtId="0" fontId="15" fillId="0" borderId="8" xfId="2" applyFont="1" applyBorder="1" applyAlignment="1" applyProtection="1">
      <alignment vertical="center"/>
      <protection locked="0"/>
    </xf>
    <xf numFmtId="0" fontId="15" fillId="0" borderId="28" xfId="2" applyFont="1" applyBorder="1" applyAlignment="1" applyProtection="1">
      <alignment vertical="center"/>
      <protection locked="0"/>
    </xf>
    <xf numFmtId="0" fontId="15" fillId="0" borderId="75" xfId="2" applyFont="1" applyBorder="1" applyAlignment="1" applyProtection="1">
      <alignment horizontal="left" vertical="center"/>
      <protection locked="0"/>
    </xf>
    <xf numFmtId="0" fontId="15" fillId="0" borderId="76" xfId="2" applyFont="1" applyBorder="1" applyAlignment="1" applyProtection="1">
      <alignment horizontal="left" vertical="center"/>
      <protection locked="0"/>
    </xf>
    <xf numFmtId="0" fontId="15" fillId="0" borderId="77" xfId="2" applyFont="1" applyBorder="1" applyAlignment="1" applyProtection="1">
      <alignment horizontal="left" vertical="center"/>
      <protection locked="0"/>
    </xf>
    <xf numFmtId="0" fontId="15" fillId="0" borderId="13" xfId="2" applyFont="1" applyBorder="1" applyAlignment="1" applyProtection="1">
      <alignment horizontal="left" vertical="center"/>
      <protection locked="0"/>
    </xf>
    <xf numFmtId="0" fontId="15" fillId="0" borderId="0" xfId="2" applyFont="1" applyAlignment="1" applyProtection="1">
      <alignment horizontal="left" vertical="center"/>
      <protection locked="0"/>
    </xf>
    <xf numFmtId="0" fontId="15" fillId="0" borderId="23" xfId="2" applyFont="1" applyBorder="1" applyAlignment="1" applyProtection="1">
      <alignment horizontal="left" vertical="center"/>
      <protection locked="0"/>
    </xf>
    <xf numFmtId="0" fontId="15" fillId="0" borderId="4" xfId="2" applyFont="1" applyBorder="1" applyAlignment="1" applyProtection="1">
      <alignment horizontal="left" vertical="center"/>
      <protection locked="0"/>
    </xf>
    <xf numFmtId="0" fontId="15" fillId="0" borderId="26" xfId="2" applyFont="1" applyBorder="1" applyAlignment="1" applyProtection="1">
      <alignment horizontal="left" vertical="center"/>
      <protection locked="0"/>
    </xf>
    <xf numFmtId="0" fontId="15" fillId="0" borderId="74" xfId="2" applyFont="1" applyBorder="1" applyAlignment="1" applyProtection="1">
      <alignment horizontal="left" vertical="center"/>
      <protection locked="0"/>
    </xf>
    <xf numFmtId="0" fontId="15" fillId="15" borderId="26" xfId="2" applyFont="1" applyFill="1" applyBorder="1" applyAlignment="1" applyProtection="1">
      <alignment horizontal="left" vertical="center"/>
      <protection locked="0"/>
    </xf>
    <xf numFmtId="0" fontId="15" fillId="15" borderId="74" xfId="2" applyFont="1" applyFill="1" applyBorder="1" applyAlignment="1" applyProtection="1">
      <alignment horizontal="left" vertical="center"/>
      <protection locked="0"/>
    </xf>
    <xf numFmtId="0" fontId="15" fillId="0" borderId="13" xfId="2" applyFont="1" applyBorder="1" applyAlignment="1" applyProtection="1">
      <alignment vertical="center" wrapText="1"/>
      <protection locked="0"/>
    </xf>
    <xf numFmtId="0" fontId="15" fillId="0" borderId="0" xfId="2" applyFont="1" applyAlignment="1" applyProtection="1">
      <alignment vertical="center" wrapText="1"/>
      <protection locked="0"/>
    </xf>
    <xf numFmtId="0" fontId="15" fillId="0" borderId="23" xfId="2" applyFont="1" applyBorder="1" applyAlignment="1" applyProtection="1">
      <alignment vertical="center" wrapText="1"/>
      <protection locked="0"/>
    </xf>
    <xf numFmtId="0" fontId="15" fillId="0" borderId="13" xfId="2" applyFont="1" applyBorder="1" applyAlignment="1" applyProtection="1">
      <alignment vertical="center"/>
      <protection locked="0"/>
    </xf>
    <xf numFmtId="0" fontId="15" fillId="0" borderId="0" xfId="2" applyFont="1" applyAlignment="1" applyProtection="1">
      <alignment vertical="center"/>
      <protection locked="0"/>
    </xf>
    <xf numFmtId="0" fontId="15" fillId="0" borderId="23" xfId="2" applyFont="1" applyBorder="1" applyAlignment="1" applyProtection="1">
      <alignment vertical="center"/>
      <protection locked="0"/>
    </xf>
    <xf numFmtId="0" fontId="16" fillId="5" borderId="0" xfId="2" applyFont="1" applyFill="1" applyAlignment="1" applyProtection="1">
      <alignment horizontal="center"/>
      <protection locked="0"/>
    </xf>
    <xf numFmtId="0" fontId="16" fillId="18" borderId="19" xfId="2" applyFont="1" applyFill="1" applyBorder="1" applyAlignment="1" applyProtection="1">
      <alignment horizontal="left" vertical="center"/>
      <protection locked="0"/>
    </xf>
    <xf numFmtId="0" fontId="16" fillId="18" borderId="20" xfId="2" applyFont="1" applyFill="1" applyBorder="1" applyAlignment="1" applyProtection="1">
      <alignment horizontal="left" vertical="center"/>
      <protection locked="0"/>
    </xf>
    <xf numFmtId="0" fontId="16" fillId="18" borderId="21" xfId="2" applyFont="1" applyFill="1" applyBorder="1" applyAlignment="1" applyProtection="1">
      <alignment horizontal="left" vertical="center"/>
      <protection locked="0"/>
    </xf>
    <xf numFmtId="0" fontId="16" fillId="18" borderId="19" xfId="2" applyFont="1" applyFill="1" applyBorder="1" applyAlignment="1" applyProtection="1">
      <alignment horizontal="center" vertical="center"/>
      <protection locked="0"/>
    </xf>
    <xf numFmtId="0" fontId="16" fillId="18" borderId="20" xfId="2" applyFont="1" applyFill="1" applyBorder="1" applyAlignment="1" applyProtection="1">
      <alignment horizontal="center" vertical="center"/>
      <protection locked="0"/>
    </xf>
    <xf numFmtId="0" fontId="16" fillId="18" borderId="21" xfId="2" applyFont="1" applyFill="1" applyBorder="1" applyAlignment="1" applyProtection="1">
      <alignment horizontal="center" vertical="center"/>
      <protection locked="0"/>
    </xf>
    <xf numFmtId="0" fontId="16" fillId="7" borderId="20" xfId="2" applyFont="1" applyFill="1" applyBorder="1" applyAlignment="1" applyProtection="1">
      <alignment horizontal="center" vertical="center"/>
      <protection locked="0"/>
    </xf>
    <xf numFmtId="0" fontId="16" fillId="7" borderId="21" xfId="2" applyFont="1" applyFill="1" applyBorder="1" applyAlignment="1" applyProtection="1">
      <alignment horizontal="center" vertical="center"/>
      <protection locked="0"/>
    </xf>
    <xf numFmtId="0" fontId="15" fillId="0" borderId="93" xfId="2" applyFont="1" applyBorder="1" applyAlignment="1" applyProtection="1">
      <alignment horizontal="left" vertical="center"/>
      <protection locked="0"/>
    </xf>
    <xf numFmtId="0" fontId="15" fillId="0" borderId="94" xfId="2" applyFont="1" applyBorder="1" applyAlignment="1" applyProtection="1">
      <alignment horizontal="left" vertical="center"/>
      <protection locked="0"/>
    </xf>
    <xf numFmtId="0" fontId="15" fillId="0" borderId="46" xfId="2" applyFont="1" applyBorder="1" applyAlignment="1" applyProtection="1">
      <alignment horizontal="left" vertical="center"/>
      <protection locked="0"/>
    </xf>
    <xf numFmtId="0" fontId="17" fillId="15" borderId="24" xfId="2" applyFont="1" applyFill="1" applyBorder="1" applyAlignment="1" applyProtection="1">
      <alignment horizontal="left" vertical="center"/>
      <protection locked="0"/>
    </xf>
    <xf numFmtId="0" fontId="17" fillId="15" borderId="78" xfId="2" applyFont="1" applyFill="1" applyBorder="1" applyAlignment="1" applyProtection="1">
      <alignment horizontal="left" vertical="center"/>
      <protection locked="0"/>
    </xf>
    <xf numFmtId="0" fontId="16" fillId="0" borderId="70" xfId="2" applyFont="1" applyBorder="1" applyAlignment="1" applyProtection="1">
      <alignment horizontal="left" vertical="center"/>
      <protection locked="0"/>
    </xf>
    <xf numFmtId="0" fontId="16" fillId="0" borderId="71" xfId="2" applyFont="1" applyBorder="1" applyAlignment="1" applyProtection="1">
      <alignment horizontal="left" vertical="center"/>
      <protection locked="0"/>
    </xf>
    <xf numFmtId="0" fontId="16" fillId="0" borderId="72" xfId="2" applyFont="1" applyBorder="1" applyAlignment="1" applyProtection="1">
      <alignment horizontal="left" vertical="center"/>
      <protection locked="0"/>
    </xf>
    <xf numFmtId="0" fontId="16" fillId="0" borderId="73" xfId="2" applyFont="1" applyBorder="1" applyAlignment="1" applyProtection="1">
      <alignment horizontal="left" vertical="center"/>
      <protection locked="0"/>
    </xf>
    <xf numFmtId="0" fontId="1" fillId="0" borderId="0" xfId="0" applyFont="1" applyAlignment="1" applyProtection="1">
      <alignment horizontal="center"/>
      <protection locked="0"/>
    </xf>
    <xf numFmtId="0" fontId="15" fillId="0" borderId="13"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5" fillId="0" borderId="15" xfId="2" applyFont="1" applyBorder="1" applyAlignment="1" applyProtection="1">
      <alignment horizontal="left" vertical="center" wrapText="1"/>
      <protection locked="0"/>
    </xf>
    <xf numFmtId="0" fontId="16" fillId="0" borderId="68" xfId="2" applyFont="1" applyBorder="1" applyAlignment="1" applyProtection="1">
      <alignment horizontal="left" vertical="center"/>
      <protection locked="0"/>
    </xf>
    <xf numFmtId="0" fontId="16" fillId="0" borderId="64" xfId="2" applyFont="1" applyBorder="1" applyAlignment="1" applyProtection="1">
      <alignment horizontal="left" vertical="center"/>
      <protection locked="0"/>
    </xf>
    <xf numFmtId="0" fontId="16" fillId="0" borderId="22" xfId="2" applyFont="1" applyBorder="1" applyAlignment="1" applyProtection="1">
      <alignment horizontal="left" vertical="center"/>
      <protection locked="0"/>
    </xf>
    <xf numFmtId="0" fontId="16" fillId="0" borderId="1" xfId="2" applyFont="1" applyBorder="1" applyAlignment="1" applyProtection="1">
      <alignment horizontal="left" vertical="center"/>
      <protection locked="0"/>
    </xf>
    <xf numFmtId="0" fontId="16" fillId="0" borderId="69" xfId="2" applyFont="1" applyBorder="1" applyAlignment="1" applyProtection="1">
      <alignment horizontal="left" vertical="center"/>
      <protection locked="0"/>
    </xf>
    <xf numFmtId="0" fontId="2" fillId="0" borderId="113" xfId="0" applyFont="1" applyBorder="1" applyAlignment="1" applyProtection="1">
      <alignment horizontal="left" vertical="center"/>
      <protection locked="0"/>
    </xf>
    <xf numFmtId="0" fontId="2" fillId="0" borderId="114" xfId="0" applyFont="1" applyBorder="1" applyAlignment="1" applyProtection="1">
      <alignment horizontal="left" vertical="center"/>
      <protection locked="0"/>
    </xf>
    <xf numFmtId="14" fontId="34" fillId="0" borderId="114" xfId="0" applyNumberFormat="1" applyFont="1" applyBorder="1" applyAlignment="1" applyProtection="1">
      <alignment horizontal="left" vertical="center"/>
      <protection locked="0"/>
    </xf>
    <xf numFmtId="0" fontId="34" fillId="0" borderId="114" xfId="0" applyFont="1" applyBorder="1" applyAlignment="1" applyProtection="1">
      <alignment horizontal="left" vertical="center"/>
      <protection locked="0"/>
    </xf>
    <xf numFmtId="0" fontId="34" fillId="0" borderId="115" xfId="0" applyFont="1" applyBorder="1" applyAlignment="1" applyProtection="1">
      <alignment horizontal="left" vertical="center"/>
      <protection locked="0"/>
    </xf>
    <xf numFmtId="0" fontId="31" fillId="16" borderId="0" xfId="2" applyFont="1" applyFill="1" applyAlignment="1" applyProtection="1">
      <alignment horizontal="center" vertical="center"/>
      <protection locked="0"/>
    </xf>
    <xf numFmtId="0" fontId="16" fillId="0" borderId="65" xfId="2" applyFont="1" applyBorder="1" applyAlignment="1" applyProtection="1">
      <alignment horizontal="left" vertical="center"/>
      <protection locked="0"/>
    </xf>
    <xf numFmtId="0" fontId="16" fillId="0" borderId="66" xfId="2" applyFont="1" applyBorder="1" applyAlignment="1" applyProtection="1">
      <alignment horizontal="left" vertical="center"/>
      <protection locked="0"/>
    </xf>
    <xf numFmtId="0" fontId="17" fillId="0" borderId="66" xfId="2" applyFont="1" applyBorder="1" applyAlignment="1" applyProtection="1">
      <alignment horizontal="left" vertical="center"/>
      <protection locked="0"/>
    </xf>
    <xf numFmtId="0" fontId="17" fillId="0" borderId="67" xfId="2" applyFont="1" applyBorder="1" applyAlignment="1" applyProtection="1">
      <alignment horizontal="left" vertical="center"/>
      <protection locked="0"/>
    </xf>
    <xf numFmtId="0" fontId="2" fillId="0" borderId="83"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34" fillId="0" borderId="84" xfId="0" applyFont="1" applyBorder="1" applyAlignment="1" applyProtection="1">
      <alignment horizontal="left" vertical="center"/>
      <protection locked="0"/>
    </xf>
    <xf numFmtId="0" fontId="34" fillId="0" borderId="85" xfId="0" applyFont="1" applyBorder="1" applyAlignment="1" applyProtection="1">
      <alignment horizontal="left" vertical="center"/>
      <protection locked="0"/>
    </xf>
    <xf numFmtId="0" fontId="16" fillId="0" borderId="117" xfId="2" applyFont="1" applyBorder="1" applyAlignment="1" applyProtection="1">
      <alignment horizontal="left" vertical="center"/>
      <protection locked="0"/>
    </xf>
    <xf numFmtId="0" fontId="16" fillId="0" borderId="6" xfId="2" applyFont="1" applyBorder="1" applyAlignment="1" applyProtection="1">
      <alignment horizontal="left" vertical="center"/>
      <protection locked="0"/>
    </xf>
    <xf numFmtId="0" fontId="17" fillId="0" borderId="6" xfId="2" applyFont="1" applyBorder="1" applyAlignment="1" applyProtection="1">
      <alignment horizontal="left" vertical="center"/>
      <protection locked="0"/>
    </xf>
    <xf numFmtId="0" fontId="17" fillId="0" borderId="62" xfId="2" applyFont="1" applyBorder="1" applyAlignment="1" applyProtection="1">
      <alignment horizontal="left" vertical="center"/>
      <protection locked="0"/>
    </xf>
    <xf numFmtId="0" fontId="15" fillId="29" borderId="141" xfId="2" applyFont="1" applyFill="1" applyBorder="1" applyAlignment="1">
      <alignment horizontal="left" vertical="center" wrapText="1" indent="1"/>
    </xf>
    <xf numFmtId="0" fontId="15" fillId="29" borderId="140" xfId="2" applyFont="1" applyFill="1" applyBorder="1" applyAlignment="1">
      <alignment horizontal="left" vertical="center" wrapText="1" indent="1"/>
    </xf>
    <xf numFmtId="0" fontId="72" fillId="28" borderId="152" xfId="2" applyFont="1" applyFill="1" applyBorder="1" applyAlignment="1" applyProtection="1">
      <alignment horizontal="center" vertical="center" wrapText="1"/>
      <protection hidden="1"/>
    </xf>
    <xf numFmtId="0" fontId="72" fillId="28" borderId="153" xfId="2" applyFont="1" applyFill="1" applyBorder="1" applyAlignment="1" applyProtection="1">
      <alignment horizontal="center" vertical="center" wrapText="1"/>
      <protection hidden="1"/>
    </xf>
    <xf numFmtId="0" fontId="72" fillId="28" borderId="154" xfId="2" applyFont="1" applyFill="1" applyBorder="1" applyAlignment="1" applyProtection="1">
      <alignment horizontal="center" vertical="center" wrapText="1"/>
      <protection hidden="1"/>
    </xf>
    <xf numFmtId="0" fontId="15" fillId="29" borderId="138" xfId="2" applyFont="1" applyFill="1" applyBorder="1" applyAlignment="1">
      <alignment horizontal="left" vertical="center" wrapText="1" indent="1"/>
    </xf>
    <xf numFmtId="0" fontId="15" fillId="29" borderId="148" xfId="2" applyFont="1" applyFill="1" applyBorder="1" applyAlignment="1">
      <alignment horizontal="left" vertical="center" wrapText="1" indent="1"/>
    </xf>
    <xf numFmtId="0" fontId="62" fillId="28" borderId="14" xfId="2" applyFont="1" applyFill="1" applyBorder="1" applyAlignment="1" applyProtection="1">
      <alignment horizontal="center" vertical="center" wrapText="1"/>
      <protection hidden="1"/>
    </xf>
    <xf numFmtId="0" fontId="62" fillId="28" borderId="0" xfId="2" applyFont="1" applyFill="1" applyAlignment="1" applyProtection="1">
      <alignment horizontal="center" vertical="center" wrapText="1"/>
      <protection hidden="1"/>
    </xf>
    <xf numFmtId="0" fontId="65" fillId="30" borderId="124" xfId="11" applyFont="1" applyFill="1" applyBorder="1" applyAlignment="1" applyProtection="1">
      <alignment horizontal="center" vertical="center" wrapText="1"/>
    </xf>
    <xf numFmtId="0" fontId="65" fillId="30" borderId="125" xfId="11" applyFont="1" applyFill="1" applyBorder="1" applyAlignment="1" applyProtection="1">
      <alignment horizontal="center" vertical="center" wrapText="1"/>
    </xf>
    <xf numFmtId="0" fontId="65" fillId="30" borderId="126" xfId="11" applyFont="1" applyFill="1" applyBorder="1" applyAlignment="1" applyProtection="1">
      <alignment horizontal="center" vertical="center" wrapText="1"/>
    </xf>
    <xf numFmtId="0" fontId="59" fillId="29" borderId="129" xfId="2" applyFont="1" applyFill="1" applyBorder="1" applyAlignment="1">
      <alignment horizontal="center" vertical="center" wrapText="1"/>
    </xf>
    <xf numFmtId="0" fontId="16" fillId="29" borderId="129" xfId="2" applyFont="1" applyFill="1" applyBorder="1" applyAlignment="1">
      <alignment horizontal="center" vertical="center" wrapText="1"/>
    </xf>
    <xf numFmtId="0" fontId="15" fillId="29" borderId="155" xfId="2" applyFont="1" applyFill="1" applyBorder="1" applyAlignment="1">
      <alignment horizontal="left" vertical="center" wrapText="1" indent="1"/>
    </xf>
    <xf numFmtId="0" fontId="15" fillId="29" borderId="138" xfId="2" applyFont="1" applyFill="1" applyBorder="1" applyAlignment="1">
      <alignment horizontal="left" vertical="top" wrapText="1" indent="1"/>
    </xf>
    <xf numFmtId="0" fontId="70" fillId="27" borderId="0" xfId="0" applyFont="1" applyFill="1" applyAlignment="1">
      <alignment horizontal="left" vertical="center" wrapText="1"/>
    </xf>
    <xf numFmtId="0" fontId="69" fillId="27" borderId="0" xfId="0" applyFont="1" applyFill="1" applyAlignment="1">
      <alignment horizontal="left" vertical="center" wrapText="1"/>
    </xf>
    <xf numFmtId="0" fontId="60" fillId="27" borderId="24" xfId="2" applyFont="1" applyFill="1" applyBorder="1" applyAlignment="1" applyProtection="1">
      <alignment horizontal="left" vertical="center" wrapText="1"/>
      <protection locked="0"/>
    </xf>
    <xf numFmtId="0" fontId="15" fillId="29" borderId="131" xfId="2" applyFont="1" applyFill="1" applyBorder="1" applyAlignment="1">
      <alignment horizontal="left" vertical="center" wrapText="1" indent="1"/>
    </xf>
    <xf numFmtId="0" fontId="15" fillId="29" borderId="133" xfId="2" applyFont="1" applyFill="1" applyBorder="1" applyAlignment="1">
      <alignment horizontal="left" vertical="center" wrapText="1" indent="1"/>
    </xf>
    <xf numFmtId="0" fontId="63" fillId="27" borderId="0" xfId="2" applyFont="1" applyFill="1" applyAlignment="1">
      <alignment horizontal="center" vertical="center" wrapText="1"/>
    </xf>
    <xf numFmtId="0" fontId="48" fillId="29" borderId="121" xfId="2" applyFont="1" applyFill="1" applyBorder="1" applyAlignment="1" applyProtection="1">
      <alignment horizontal="left" vertical="center" wrapText="1" indent="1"/>
      <protection locked="0"/>
    </xf>
    <xf numFmtId="0" fontId="48" fillId="29" borderId="122" xfId="2" applyFont="1" applyFill="1" applyBorder="1" applyAlignment="1" applyProtection="1">
      <alignment horizontal="left" vertical="center" wrapText="1" indent="1"/>
      <protection locked="0"/>
    </xf>
    <xf numFmtId="0" fontId="48" fillId="29" borderId="123" xfId="2" applyFont="1" applyFill="1" applyBorder="1" applyAlignment="1" applyProtection="1">
      <alignment horizontal="left" vertical="center" wrapText="1" indent="1"/>
      <protection locked="0"/>
    </xf>
    <xf numFmtId="0" fontId="41" fillId="18" borderId="29" xfId="10" applyFont="1" applyFill="1" applyBorder="1" applyAlignment="1" applyProtection="1">
      <alignment horizontal="left" vertical="center" wrapText="1"/>
      <protection locked="0"/>
    </xf>
    <xf numFmtId="0" fontId="40" fillId="18" borderId="29" xfId="0" applyFont="1" applyFill="1" applyBorder="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41" fillId="18" borderId="25" xfId="10" applyFont="1" applyFill="1" applyBorder="1" applyAlignment="1" applyProtection="1">
      <alignment horizontal="left" vertical="center" wrapText="1"/>
      <protection locked="0"/>
    </xf>
    <xf numFmtId="0" fontId="40" fillId="18" borderId="25" xfId="0" applyFont="1" applyFill="1" applyBorder="1" applyAlignment="1" applyProtection="1">
      <alignment horizontal="left" vertical="center" wrapText="1"/>
      <protection locked="0"/>
    </xf>
    <xf numFmtId="0" fontId="41" fillId="18" borderId="4" xfId="10" applyFont="1" applyFill="1" applyBorder="1" applyAlignment="1" applyProtection="1">
      <alignment horizontal="left" vertical="center" wrapText="1"/>
      <protection locked="0"/>
    </xf>
    <xf numFmtId="0" fontId="41" fillId="18" borderId="5" xfId="10" applyFont="1" applyFill="1" applyBorder="1" applyAlignment="1" applyProtection="1">
      <alignment horizontal="left" vertical="center" wrapText="1"/>
      <protection locked="0"/>
    </xf>
    <xf numFmtId="0" fontId="22" fillId="4" borderId="0" xfId="10" applyFont="1" applyFill="1" applyAlignment="1" applyProtection="1">
      <alignment horizontal="left" vertical="center" wrapText="1"/>
      <protection locked="0"/>
    </xf>
    <xf numFmtId="0" fontId="23" fillId="0" borderId="0" xfId="10" applyFont="1" applyAlignment="1" applyProtection="1">
      <alignment horizontal="left" vertical="center" wrapText="1"/>
      <protection locked="0"/>
    </xf>
    <xf numFmtId="0" fontId="28" fillId="13" borderId="26" xfId="8" applyFont="1" applyFill="1" applyBorder="1" applyAlignment="1" applyProtection="1">
      <alignment horizontal="center" vertical="center" wrapText="1"/>
      <protection locked="0"/>
    </xf>
    <xf numFmtId="0" fontId="22" fillId="0" borderId="14" xfId="10" applyFont="1" applyBorder="1" applyAlignment="1" applyProtection="1">
      <alignment horizontal="center" wrapText="1"/>
      <protection locked="0"/>
    </xf>
    <xf numFmtId="0" fontId="22" fillId="0" borderId="0" xfId="10" applyFont="1" applyAlignment="1" applyProtection="1">
      <alignment horizontal="center" wrapText="1"/>
      <protection locked="0"/>
    </xf>
    <xf numFmtId="0" fontId="22" fillId="0" borderId="24" xfId="10" applyFont="1" applyBorder="1" applyAlignment="1" applyProtection="1">
      <alignment horizontal="center" vertical="center" wrapText="1"/>
      <protection locked="0"/>
    </xf>
    <xf numFmtId="0" fontId="22" fillId="13" borderId="26" xfId="10" applyFont="1" applyFill="1" applyBorder="1" applyAlignment="1" applyProtection="1">
      <alignment horizontal="center" vertical="center" wrapText="1"/>
      <protection locked="0"/>
    </xf>
    <xf numFmtId="0" fontId="40" fillId="4" borderId="0" xfId="0" applyFont="1" applyFill="1" applyAlignment="1" applyProtection="1">
      <alignment horizontal="left" vertical="center" wrapText="1"/>
      <protection locked="0"/>
    </xf>
    <xf numFmtId="0" fontId="39" fillId="4" borderId="0" xfId="0" applyFont="1" applyFill="1" applyAlignment="1" applyProtection="1">
      <alignment horizontal="left" vertical="center" wrapText="1"/>
      <protection locked="0"/>
    </xf>
    <xf numFmtId="0" fontId="40" fillId="13" borderId="26" xfId="0" applyFont="1" applyFill="1" applyBorder="1" applyAlignment="1" applyProtection="1">
      <alignment horizontal="center" vertical="center" wrapText="1"/>
      <protection locked="0"/>
    </xf>
    <xf numFmtId="0" fontId="44" fillId="4" borderId="0" xfId="0" applyFont="1" applyFill="1" applyAlignment="1" applyProtection="1">
      <alignment horizontal="left" vertical="center" wrapText="1"/>
      <protection locked="0"/>
    </xf>
    <xf numFmtId="0" fontId="22" fillId="31" borderId="26" xfId="8" applyFont="1" applyFill="1" applyBorder="1" applyAlignment="1" applyProtection="1">
      <alignment horizontal="left" vertical="center"/>
      <protection locked="0"/>
    </xf>
    <xf numFmtId="0" fontId="22" fillId="31" borderId="5" xfId="8" applyFont="1" applyFill="1" applyBorder="1" applyAlignment="1" applyProtection="1">
      <alignment horizontal="left" vertical="center"/>
      <protection locked="0"/>
    </xf>
    <xf numFmtId="0" fontId="22" fillId="18" borderId="4" xfId="8" applyFont="1" applyFill="1" applyBorder="1" applyAlignment="1" applyProtection="1">
      <alignment horizontal="left" vertical="center"/>
      <protection locked="0"/>
    </xf>
    <xf numFmtId="0" fontId="22" fillId="18" borderId="26" xfId="8" applyFont="1" applyFill="1" applyBorder="1" applyAlignment="1" applyProtection="1">
      <alignment horizontal="left" vertical="center"/>
      <protection locked="0"/>
    </xf>
    <xf numFmtId="0" fontId="22" fillId="18" borderId="5" xfId="8" applyFont="1" applyFill="1" applyBorder="1" applyAlignment="1" applyProtection="1">
      <alignment horizontal="left" vertical="center"/>
      <protection locked="0"/>
    </xf>
    <xf numFmtId="0" fontId="47" fillId="0" borderId="14" xfId="0" applyFont="1" applyBorder="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49" fontId="8" fillId="0" borderId="0" xfId="8" applyNumberFormat="1" applyFont="1" applyAlignment="1" applyProtection="1">
      <alignment horizontal="left"/>
      <protection locked="0"/>
    </xf>
    <xf numFmtId="49" fontId="8" fillId="0" borderId="35" xfId="8" applyNumberFormat="1" applyFont="1" applyBorder="1" applyAlignment="1" applyProtection="1">
      <alignment horizontal="left"/>
      <protection locked="0"/>
    </xf>
    <xf numFmtId="0" fontId="29" fillId="13" borderId="26" xfId="8" applyFont="1" applyFill="1" applyBorder="1" applyAlignment="1" applyProtection="1">
      <alignment vertical="center"/>
      <protection locked="0"/>
    </xf>
    <xf numFmtId="0" fontId="24" fillId="0" borderId="0" xfId="8" applyFont="1" applyAlignment="1" applyProtection="1">
      <alignment horizontal="left"/>
      <protection locked="0"/>
    </xf>
    <xf numFmtId="0" fontId="5" fillId="0" borderId="0" xfId="8" applyFont="1" applyProtection="1">
      <protection locked="0"/>
    </xf>
    <xf numFmtId="49" fontId="7" fillId="0" borderId="0" xfId="8" applyNumberFormat="1" applyFont="1" applyAlignment="1" applyProtection="1">
      <alignment horizontal="left"/>
      <protection locked="0"/>
    </xf>
    <xf numFmtId="49" fontId="7" fillId="0" borderId="35" xfId="8" applyNumberFormat="1" applyFont="1" applyBorder="1" applyAlignment="1" applyProtection="1">
      <alignment horizontal="left"/>
      <protection locked="0"/>
    </xf>
    <xf numFmtId="0" fontId="6" fillId="18" borderId="37" xfId="8" applyFont="1" applyFill="1" applyBorder="1" applyAlignment="1" applyProtection="1">
      <alignment horizontal="center" wrapText="1"/>
      <protection locked="0"/>
    </xf>
    <xf numFmtId="0" fontId="6" fillId="18" borderId="38" xfId="8" applyFont="1" applyFill="1" applyBorder="1" applyAlignment="1" applyProtection="1">
      <alignment horizontal="center"/>
      <protection locked="0"/>
    </xf>
    <xf numFmtId="0" fontId="6" fillId="18" borderId="39" xfId="8" applyFont="1" applyFill="1" applyBorder="1" applyAlignment="1" applyProtection="1">
      <alignment horizontal="center"/>
      <protection locked="0"/>
    </xf>
    <xf numFmtId="0" fontId="6" fillId="32" borderId="40" xfId="8" applyFont="1" applyFill="1" applyBorder="1" applyAlignment="1" applyProtection="1">
      <alignment horizontal="center" vertical="center" wrapText="1"/>
      <protection locked="0"/>
    </xf>
    <xf numFmtId="0" fontId="5" fillId="33" borderId="38" xfId="8" applyFont="1" applyFill="1" applyBorder="1" applyProtection="1">
      <protection locked="0"/>
    </xf>
    <xf numFmtId="0" fontId="22" fillId="4" borderId="32" xfId="8" applyFont="1" applyFill="1" applyBorder="1" applyAlignment="1" applyProtection="1">
      <alignment horizontal="left" vertical="center" wrapText="1"/>
      <protection locked="0"/>
    </xf>
    <xf numFmtId="0" fontId="22" fillId="4" borderId="33" xfId="8" applyFont="1" applyFill="1" applyBorder="1" applyAlignment="1" applyProtection="1">
      <alignment horizontal="left" vertical="center"/>
      <protection locked="0"/>
    </xf>
    <xf numFmtId="0" fontId="22" fillId="4" borderId="43" xfId="8" applyFont="1" applyFill="1" applyBorder="1" applyAlignment="1" applyProtection="1">
      <alignment horizontal="left" vertical="center"/>
      <protection locked="0"/>
    </xf>
    <xf numFmtId="49" fontId="10" fillId="0" borderId="34" xfId="8" applyNumberFormat="1" applyFont="1" applyBorder="1" applyAlignment="1" applyProtection="1">
      <alignment horizontal="left"/>
      <protection locked="0"/>
    </xf>
    <xf numFmtId="49" fontId="10" fillId="0" borderId="0" xfId="8" applyNumberFormat="1" applyFont="1" applyAlignment="1" applyProtection="1">
      <alignment horizontal="left"/>
      <protection locked="0"/>
    </xf>
    <xf numFmtId="49" fontId="10" fillId="0" borderId="35" xfId="8" applyNumberFormat="1" applyFont="1" applyBorder="1" applyAlignment="1" applyProtection="1">
      <alignment horizontal="left"/>
      <protection locked="0"/>
    </xf>
    <xf numFmtId="49" fontId="7" fillId="0" borderId="34" xfId="8" applyNumberFormat="1" applyFont="1" applyBorder="1" applyAlignment="1" applyProtection="1">
      <alignment horizontal="left" vertical="top"/>
      <protection locked="0"/>
    </xf>
    <xf numFmtId="49" fontId="7" fillId="0" borderId="0" xfId="8" applyNumberFormat="1" applyFont="1" applyAlignment="1" applyProtection="1">
      <alignment horizontal="left" vertical="top"/>
      <protection locked="0"/>
    </xf>
    <xf numFmtId="49" fontId="7" fillId="0" borderId="35" xfId="8" applyNumberFormat="1" applyFont="1" applyBorder="1" applyAlignment="1" applyProtection="1">
      <alignment horizontal="left" vertical="top"/>
      <protection locked="0"/>
    </xf>
    <xf numFmtId="0" fontId="16" fillId="0" borderId="14" xfId="1" applyFont="1" applyBorder="1" applyAlignment="1">
      <alignment horizontal="left" vertical="center"/>
    </xf>
    <xf numFmtId="0" fontId="16" fillId="0" borderId="0" xfId="1" applyFont="1" applyAlignment="1">
      <alignment horizontal="left" vertical="center"/>
    </xf>
    <xf numFmtId="0" fontId="16" fillId="0" borderId="15" xfId="1" applyFont="1" applyBorder="1" applyAlignment="1">
      <alignment horizontal="left" vertical="center"/>
    </xf>
    <xf numFmtId="9" fontId="16" fillId="0" borderId="13" xfId="1" applyNumberFormat="1" applyFont="1" applyBorder="1" applyAlignment="1">
      <alignment horizontal="right" vertical="center" wrapText="1"/>
    </xf>
    <xf numFmtId="9" fontId="16" fillId="0" borderId="15" xfId="1" applyNumberFormat="1" applyFont="1" applyBorder="1" applyAlignment="1">
      <alignment horizontal="right" vertical="center" wrapText="1"/>
    </xf>
    <xf numFmtId="42" fontId="16" fillId="20" borderId="13" xfId="1" applyNumberFormat="1" applyFont="1" applyFill="1" applyBorder="1" applyAlignment="1">
      <alignment horizontal="center" vertical="center" wrapText="1"/>
    </xf>
    <xf numFmtId="42" fontId="16" fillId="20" borderId="15" xfId="1" applyNumberFormat="1" applyFont="1" applyFill="1" applyBorder="1" applyAlignment="1">
      <alignment horizontal="center" vertical="center" wrapText="1"/>
    </xf>
    <xf numFmtId="9" fontId="16" fillId="12" borderId="96" xfId="1" applyNumberFormat="1" applyFont="1" applyFill="1" applyBorder="1" applyAlignment="1">
      <alignment horizontal="right" vertical="center" wrapText="1"/>
    </xf>
    <xf numFmtId="9" fontId="16" fillId="12" borderId="63" xfId="1" applyNumberFormat="1" applyFont="1" applyFill="1" applyBorder="1" applyAlignment="1">
      <alignment horizontal="right" vertical="center" wrapText="1"/>
    </xf>
    <xf numFmtId="42" fontId="16" fillId="12" borderId="96" xfId="1" applyNumberFormat="1" applyFont="1" applyFill="1" applyBorder="1" applyAlignment="1">
      <alignment horizontal="left" vertical="center" wrapText="1"/>
    </xf>
    <xf numFmtId="42" fontId="16" fillId="12" borderId="63" xfId="1" applyNumberFormat="1" applyFont="1" applyFill="1" applyBorder="1" applyAlignment="1">
      <alignment horizontal="left" vertical="center" wrapText="1"/>
    </xf>
    <xf numFmtId="42" fontId="16" fillId="12" borderId="13" xfId="1" applyNumberFormat="1" applyFont="1" applyFill="1" applyBorder="1" applyAlignment="1">
      <alignment horizontal="center" vertical="center" wrapText="1"/>
    </xf>
    <xf numFmtId="42" fontId="16" fillId="12" borderId="15" xfId="1" applyNumberFormat="1" applyFont="1" applyFill="1" applyBorder="1" applyAlignment="1">
      <alignment horizontal="center" vertical="center" wrapText="1"/>
    </xf>
    <xf numFmtId="9" fontId="16" fillId="15" borderId="13" xfId="1" applyNumberFormat="1" applyFont="1" applyFill="1" applyBorder="1" applyAlignment="1">
      <alignment horizontal="right" vertical="center" wrapText="1"/>
    </xf>
    <xf numFmtId="9" fontId="16" fillId="15" borderId="15" xfId="1" applyNumberFormat="1" applyFont="1" applyFill="1" applyBorder="1" applyAlignment="1">
      <alignment horizontal="right" vertical="center" wrapText="1"/>
    </xf>
    <xf numFmtId="42" fontId="53" fillId="17" borderId="103" xfId="1" applyNumberFormat="1" applyFont="1" applyFill="1" applyBorder="1" applyAlignment="1">
      <alignment horizontal="center" vertical="center" wrapText="1"/>
    </xf>
    <xf numFmtId="42" fontId="53" fillId="17" borderId="69" xfId="1" applyNumberFormat="1" applyFont="1" applyFill="1" applyBorder="1" applyAlignment="1">
      <alignment horizontal="center" vertical="center" wrapText="1"/>
    </xf>
    <xf numFmtId="42" fontId="16" fillId="12" borderId="111" xfId="1" applyNumberFormat="1" applyFont="1" applyFill="1" applyBorder="1" applyAlignment="1">
      <alignment horizontal="center" vertical="center" wrapText="1"/>
    </xf>
    <xf numFmtId="42" fontId="16" fillId="12" borderId="112" xfId="1" applyNumberFormat="1" applyFont="1" applyFill="1" applyBorder="1" applyAlignment="1">
      <alignment horizontal="center" vertical="center" wrapText="1"/>
    </xf>
    <xf numFmtId="42" fontId="16" fillId="15" borderId="109" xfId="1" applyNumberFormat="1" applyFont="1" applyFill="1" applyBorder="1" applyAlignment="1">
      <alignment horizontal="left" vertical="center" wrapText="1"/>
    </xf>
    <xf numFmtId="42" fontId="16" fillId="15" borderId="107" xfId="1" applyNumberFormat="1" applyFont="1" applyFill="1" applyBorder="1" applyAlignment="1">
      <alignment horizontal="left" vertical="center" wrapText="1"/>
    </xf>
    <xf numFmtId="42" fontId="16" fillId="0" borderId="13" xfId="1" applyNumberFormat="1" applyFont="1" applyBorder="1" applyAlignment="1">
      <alignment horizontal="center" vertical="center" wrapText="1"/>
    </xf>
    <xf numFmtId="42" fontId="16" fillId="0" borderId="15" xfId="1" applyNumberFormat="1" applyFont="1" applyBorder="1" applyAlignment="1">
      <alignment horizontal="center" vertical="center" wrapText="1"/>
    </xf>
    <xf numFmtId="42" fontId="16" fillId="15" borderId="104" xfId="1" applyNumberFormat="1" applyFont="1" applyFill="1" applyBorder="1" applyAlignment="1">
      <alignment horizontal="center" vertical="center" wrapText="1"/>
    </xf>
    <xf numFmtId="42" fontId="16" fillId="15" borderId="78" xfId="1" applyNumberFormat="1" applyFont="1" applyFill="1" applyBorder="1" applyAlignment="1">
      <alignment horizontal="center" vertical="center" wrapText="1"/>
    </xf>
    <xf numFmtId="42" fontId="16" fillId="0" borderId="11" xfId="1" applyNumberFormat="1" applyFont="1" applyBorder="1" applyAlignment="1">
      <alignment horizontal="center" vertical="center" wrapText="1"/>
    </xf>
    <xf numFmtId="42" fontId="16" fillId="0" borderId="12" xfId="1" applyNumberFormat="1" applyFont="1" applyBorder="1" applyAlignment="1">
      <alignment horizontal="center" vertical="center" wrapText="1"/>
    </xf>
    <xf numFmtId="42" fontId="16" fillId="12" borderId="11" xfId="1" applyNumberFormat="1" applyFont="1" applyFill="1" applyBorder="1" applyAlignment="1">
      <alignment horizontal="center" vertical="center" wrapText="1"/>
    </xf>
    <xf numFmtId="42" fontId="16" fillId="12" borderId="12" xfId="1" applyNumberFormat="1" applyFont="1" applyFill="1" applyBorder="1" applyAlignment="1">
      <alignment horizontal="center" vertical="center" wrapText="1"/>
    </xf>
    <xf numFmtId="42" fontId="16" fillId="20" borderId="104" xfId="1" applyNumberFormat="1" applyFont="1" applyFill="1" applyBorder="1" applyAlignment="1">
      <alignment horizontal="center" vertical="center" wrapText="1"/>
    </xf>
    <xf numFmtId="42" fontId="16" fillId="20" borderId="78" xfId="1" applyNumberFormat="1" applyFont="1" applyFill="1" applyBorder="1" applyAlignment="1">
      <alignment horizontal="center" vertical="center" wrapText="1"/>
    </xf>
    <xf numFmtId="42" fontId="53" fillId="17" borderId="13" xfId="1" applyNumberFormat="1" applyFont="1" applyFill="1" applyBorder="1" applyAlignment="1">
      <alignment horizontal="center" vertical="center" wrapText="1"/>
    </xf>
    <xf numFmtId="42" fontId="53" fillId="17" borderId="47" xfId="1" applyNumberFormat="1" applyFont="1" applyFill="1" applyBorder="1" applyAlignment="1">
      <alignment horizontal="center" vertical="center" wrapText="1"/>
    </xf>
    <xf numFmtId="42" fontId="53" fillId="17" borderId="15" xfId="1" applyNumberFormat="1" applyFont="1" applyFill="1" applyBorder="1" applyAlignment="1">
      <alignment horizontal="center" vertical="center" wrapText="1"/>
    </xf>
    <xf numFmtId="42" fontId="16" fillId="3" borderId="45" xfId="1" applyNumberFormat="1" applyFont="1" applyFill="1" applyBorder="1" applyAlignment="1">
      <alignment horizontal="center" vertical="center"/>
    </xf>
    <xf numFmtId="42" fontId="16" fillId="3" borderId="46" xfId="1" applyNumberFormat="1" applyFont="1" applyFill="1" applyBorder="1" applyAlignment="1">
      <alignment horizontal="center" vertical="center"/>
    </xf>
    <xf numFmtId="42" fontId="16" fillId="12" borderId="94" xfId="1" applyNumberFormat="1" applyFont="1" applyFill="1" applyBorder="1" applyAlignment="1">
      <alignment horizontal="center" vertical="center"/>
    </xf>
    <xf numFmtId="42" fontId="16" fillId="12" borderId="46" xfId="1" applyNumberFormat="1" applyFont="1" applyFill="1" applyBorder="1" applyAlignment="1">
      <alignment horizontal="center" vertical="center"/>
    </xf>
    <xf numFmtId="0" fontId="16" fillId="0" borderId="24" xfId="1" applyFont="1" applyBorder="1" applyAlignment="1">
      <alignment horizontal="left" vertical="center"/>
    </xf>
    <xf numFmtId="0" fontId="16" fillId="0" borderId="78" xfId="1" applyFont="1" applyBorder="1" applyAlignment="1">
      <alignment horizontal="left" vertical="center"/>
    </xf>
    <xf numFmtId="0" fontId="53" fillId="17" borderId="22" xfId="1" applyFont="1" applyFill="1" applyBorder="1" applyAlignment="1">
      <alignment horizontal="left" vertical="center"/>
    </xf>
    <xf numFmtId="0" fontId="53" fillId="17" borderId="1" xfId="1" applyFont="1" applyFill="1" applyBorder="1" applyAlignment="1">
      <alignment horizontal="left" vertical="center"/>
    </xf>
    <xf numFmtId="42" fontId="53" fillId="17" borderId="1" xfId="1" applyNumberFormat="1" applyFont="1" applyFill="1" applyBorder="1" applyAlignment="1">
      <alignment horizontal="center" vertical="center" wrapText="1"/>
    </xf>
    <xf numFmtId="42" fontId="53" fillId="17" borderId="162" xfId="1" applyNumberFormat="1" applyFont="1" applyFill="1" applyBorder="1" applyAlignment="1">
      <alignment horizontal="center" vertical="center" wrapText="1"/>
    </xf>
    <xf numFmtId="42" fontId="53" fillId="17" borderId="51" xfId="1" applyNumberFormat="1" applyFont="1" applyFill="1" applyBorder="1" applyAlignment="1">
      <alignment horizontal="center" vertical="center" wrapText="1"/>
    </xf>
    <xf numFmtId="0" fontId="16" fillId="0" borderId="0" xfId="1" applyFont="1" applyAlignment="1" applyProtection="1">
      <alignment horizontal="left" vertical="center"/>
      <protection locked="0"/>
    </xf>
    <xf numFmtId="0" fontId="16" fillId="0" borderId="17" xfId="1" applyFont="1" applyBorder="1" applyAlignment="1">
      <alignment horizontal="left" vertical="center"/>
    </xf>
    <xf numFmtId="42" fontId="16" fillId="20" borderId="96" xfId="1" applyNumberFormat="1" applyFont="1" applyFill="1" applyBorder="1" applyAlignment="1">
      <alignment horizontal="center" vertical="center" wrapText="1"/>
    </xf>
    <xf numFmtId="42" fontId="16" fillId="20" borderId="63" xfId="1" applyNumberFormat="1" applyFont="1" applyFill="1" applyBorder="1" applyAlignment="1">
      <alignment horizontal="center" vertical="center" wrapText="1"/>
    </xf>
    <xf numFmtId="0" fontId="16" fillId="0" borderId="47" xfId="1" applyFont="1" applyBorder="1" applyAlignment="1">
      <alignment horizontal="left" vertical="center"/>
    </xf>
    <xf numFmtId="0" fontId="16" fillId="20" borderId="20" xfId="1" applyFont="1" applyFill="1" applyBorder="1" applyAlignment="1" applyProtection="1">
      <alignment horizontal="left" vertical="center"/>
      <protection locked="0"/>
    </xf>
    <xf numFmtId="0" fontId="16" fillId="20" borderId="21" xfId="1" applyFont="1" applyFill="1" applyBorder="1" applyAlignment="1" applyProtection="1">
      <alignment horizontal="left" vertical="center"/>
      <protection locked="0"/>
    </xf>
    <xf numFmtId="42" fontId="79" fillId="12" borderId="8" xfId="1" applyNumberFormat="1" applyFont="1" applyFill="1" applyBorder="1" applyAlignment="1">
      <alignment horizontal="center"/>
    </xf>
    <xf numFmtId="42" fontId="16" fillId="3" borderId="93" xfId="1" applyNumberFormat="1" applyFont="1" applyFill="1" applyBorder="1" applyAlignment="1">
      <alignment horizontal="center" vertical="center"/>
    </xf>
    <xf numFmtId="42" fontId="78" fillId="0" borderId="8" xfId="1" applyNumberFormat="1" applyFont="1" applyBorder="1" applyAlignment="1">
      <alignment horizontal="center"/>
    </xf>
    <xf numFmtId="0" fontId="10" fillId="0" borderId="0" xfId="2" applyFont="1" applyAlignment="1" applyProtection="1">
      <alignment horizontal="left" vertical="center"/>
      <protection locked="0"/>
    </xf>
    <xf numFmtId="0" fontId="10" fillId="0" borderId="47" xfId="2" applyFont="1" applyBorder="1" applyAlignment="1" applyProtection="1">
      <alignment horizontal="left"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10" fillId="0" borderId="47" xfId="0" applyFont="1" applyBorder="1" applyAlignment="1" applyProtection="1">
      <alignment horizontal="left" vertical="center"/>
      <protection locked="0"/>
    </xf>
    <xf numFmtId="0" fontId="10" fillId="0" borderId="0" xfId="2" applyFont="1" applyAlignment="1" applyProtection="1">
      <alignment horizontal="left" vertical="center" wrapText="1"/>
      <protection locked="0"/>
    </xf>
    <xf numFmtId="0" fontId="16" fillId="11" borderId="52" xfId="1" applyFont="1" applyFill="1" applyBorder="1" applyAlignment="1">
      <alignment horizontal="left" vertical="center"/>
    </xf>
    <xf numFmtId="0" fontId="16" fillId="11" borderId="51" xfId="1" applyFont="1" applyFill="1" applyBorder="1" applyAlignment="1">
      <alignment horizontal="left" vertical="center"/>
    </xf>
    <xf numFmtId="0" fontId="15" fillId="0" borderId="0" xfId="1" applyFont="1" applyAlignment="1" applyProtection="1">
      <alignment horizontal="left" vertical="center"/>
      <protection locked="0"/>
    </xf>
    <xf numFmtId="0" fontId="15" fillId="0" borderId="47" xfId="1" applyFont="1" applyBorder="1" applyAlignment="1" applyProtection="1">
      <alignment horizontal="left" vertical="center"/>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center"/>
      <protection locked="0"/>
    </xf>
    <xf numFmtId="0" fontId="12" fillId="0" borderId="47" xfId="0" applyFont="1" applyBorder="1" applyAlignment="1" applyProtection="1">
      <alignment horizontal="left" vertical="center"/>
      <protection locked="0"/>
    </xf>
    <xf numFmtId="0" fontId="31" fillId="16" borderId="0" xfId="1" applyFont="1" applyFill="1" applyAlignment="1">
      <alignment horizontal="left" vertical="center" wrapText="1"/>
    </xf>
    <xf numFmtId="0" fontId="16" fillId="0" borderId="60" xfId="1" applyFont="1" applyBorder="1" applyAlignment="1">
      <alignment horizontal="left" vertical="center"/>
    </xf>
    <xf numFmtId="0" fontId="16" fillId="0" borderId="61" xfId="1" applyFont="1" applyBorder="1" applyAlignment="1">
      <alignment horizontal="left" vertical="center"/>
    </xf>
    <xf numFmtId="0" fontId="16" fillId="0" borderId="0" xfId="1" applyFont="1" applyAlignment="1" applyProtection="1">
      <alignment horizontal="left" vertical="center" wrapText="1"/>
      <protection locked="0"/>
    </xf>
    <xf numFmtId="0" fontId="16" fillId="0" borderId="47" xfId="1" applyFont="1" applyBorder="1" applyAlignment="1" applyProtection="1">
      <alignment horizontal="left" vertical="center"/>
      <protection locked="0"/>
    </xf>
    <xf numFmtId="0" fontId="15" fillId="0" borderId="7" xfId="1" applyFont="1" applyBorder="1" applyAlignment="1" applyProtection="1">
      <alignment horizontal="center"/>
      <protection locked="0"/>
    </xf>
    <xf numFmtId="0" fontId="15" fillId="0" borderId="60" xfId="1" applyFont="1" applyBorder="1" applyAlignment="1" applyProtection="1">
      <alignment horizontal="center"/>
      <protection locked="0"/>
    </xf>
    <xf numFmtId="0" fontId="16" fillId="17" borderId="0" xfId="1" applyFont="1" applyFill="1" applyAlignment="1">
      <alignment horizontal="left" vertical="center"/>
    </xf>
    <xf numFmtId="0" fontId="16" fillId="17" borderId="47" xfId="1" applyFont="1" applyFill="1" applyBorder="1" applyAlignment="1">
      <alignment horizontal="left" vertical="center"/>
    </xf>
    <xf numFmtId="42" fontId="53" fillId="17" borderId="53" xfId="1" applyNumberFormat="1" applyFont="1" applyFill="1" applyBorder="1" applyAlignment="1">
      <alignment horizontal="center" vertical="center" wrapText="1"/>
    </xf>
    <xf numFmtId="0" fontId="74" fillId="0" borderId="0" xfId="0" applyFont="1" applyAlignment="1">
      <alignment horizontal="left" vertical="center"/>
    </xf>
    <xf numFmtId="0" fontId="75" fillId="0" borderId="0" xfId="0" applyFont="1"/>
    <xf numFmtId="0" fontId="76" fillId="0" borderId="47" xfId="0" applyFont="1" applyBorder="1"/>
    <xf numFmtId="0" fontId="16" fillId="11" borderId="7" xfId="1" applyFont="1" applyFill="1" applyBorder="1" applyAlignment="1">
      <alignment horizontal="left" vertical="center"/>
    </xf>
    <xf numFmtId="0" fontId="16" fillId="11" borderId="57" xfId="1" applyFont="1" applyFill="1" applyBorder="1" applyAlignment="1">
      <alignment horizontal="left" vertical="center"/>
    </xf>
    <xf numFmtId="42" fontId="16" fillId="12" borderId="13" xfId="1" applyNumberFormat="1" applyFont="1" applyFill="1" applyBorder="1" applyAlignment="1">
      <alignment horizontal="left" vertical="center" wrapText="1"/>
    </xf>
    <xf numFmtId="42" fontId="16" fillId="12" borderId="15" xfId="1" applyNumberFormat="1" applyFont="1" applyFill="1" applyBorder="1" applyAlignment="1">
      <alignment horizontal="left" vertical="center" wrapText="1"/>
    </xf>
    <xf numFmtId="0" fontId="12" fillId="11" borderId="7" xfId="0" applyFont="1" applyFill="1" applyBorder="1" applyAlignment="1">
      <alignment horizontal="left" vertical="center"/>
    </xf>
    <xf numFmtId="0" fontId="12" fillId="11" borderId="57" xfId="0" applyFont="1" applyFill="1" applyBorder="1" applyAlignment="1">
      <alignment horizontal="left" vertical="center"/>
    </xf>
    <xf numFmtId="0" fontId="15" fillId="0" borderId="0" xfId="1" applyFont="1" applyProtection="1">
      <protection locked="0"/>
    </xf>
    <xf numFmtId="0" fontId="15" fillId="0" borderId="47" xfId="1" applyFont="1" applyBorder="1" applyProtection="1">
      <protection locked="0"/>
    </xf>
    <xf numFmtId="0" fontId="15" fillId="0" borderId="0" xfId="1" applyFont="1" applyAlignment="1" applyProtection="1">
      <alignment horizontal="left"/>
      <protection locked="0"/>
    </xf>
    <xf numFmtId="0" fontId="15" fillId="0" borderId="47" xfId="1" applyFont="1" applyBorder="1" applyAlignment="1" applyProtection="1">
      <alignment horizontal="left"/>
      <protection locked="0"/>
    </xf>
    <xf numFmtId="0" fontId="20" fillId="0" borderId="0" xfId="1" applyFont="1" applyAlignment="1">
      <alignment horizontal="left" vertical="center" wrapText="1"/>
    </xf>
    <xf numFmtId="0" fontId="20" fillId="0" borderId="15" xfId="1" applyFont="1" applyBorder="1" applyAlignment="1">
      <alignment horizontal="left" vertical="center" wrapText="1"/>
    </xf>
    <xf numFmtId="0" fontId="15" fillId="0" borderId="118" xfId="2" applyFont="1" applyBorder="1" applyAlignment="1" applyProtection="1">
      <alignment horizontal="left" vertical="center"/>
      <protection locked="0"/>
    </xf>
    <xf numFmtId="0" fontId="15" fillId="0" borderId="119" xfId="2" applyFont="1" applyBorder="1" applyAlignment="1" applyProtection="1">
      <alignment horizontal="left" vertical="center"/>
      <protection locked="0"/>
    </xf>
    <xf numFmtId="0" fontId="15" fillId="0" borderId="30" xfId="2" applyFont="1" applyBorder="1" applyAlignment="1" applyProtection="1">
      <alignment horizontal="left" vertical="center"/>
      <protection locked="0"/>
    </xf>
    <xf numFmtId="0" fontId="15" fillId="0" borderId="97" xfId="2"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1" fillId="0" borderId="97" xfId="0" applyFont="1" applyBorder="1" applyAlignment="1" applyProtection="1">
      <alignment horizontal="left" vertical="center"/>
      <protection locked="0"/>
    </xf>
    <xf numFmtId="14" fontId="1" fillId="0" borderId="72" xfId="0" applyNumberFormat="1" applyFont="1" applyBorder="1" applyAlignment="1" applyProtection="1">
      <alignment horizontal="left" vertical="center"/>
      <protection locked="0"/>
    </xf>
    <xf numFmtId="14" fontId="1" fillId="0" borderId="120" xfId="0" applyNumberFormat="1" applyFont="1" applyBorder="1" applyAlignment="1" applyProtection="1">
      <alignment horizontal="left" vertical="center"/>
      <protection locked="0"/>
    </xf>
    <xf numFmtId="0" fontId="41" fillId="18" borderId="4" xfId="10" applyFont="1" applyFill="1" applyBorder="1" applyAlignment="1" applyProtection="1">
      <alignment horizontal="left" vertical="top" wrapText="1"/>
      <protection locked="0"/>
    </xf>
    <xf numFmtId="0" fontId="41" fillId="18" borderId="5" xfId="10" applyFont="1" applyFill="1" applyBorder="1" applyAlignment="1" applyProtection="1">
      <alignment horizontal="left" vertical="top" wrapText="1"/>
      <protection locked="0"/>
    </xf>
    <xf numFmtId="0" fontId="22" fillId="0" borderId="0" xfId="10" applyFont="1" applyAlignment="1" applyProtection="1">
      <alignment horizontal="center" vertical="center" wrapText="1"/>
      <protection locked="0"/>
    </xf>
    <xf numFmtId="0" fontId="22" fillId="0" borderId="22" xfId="10" applyFont="1" applyBorder="1" applyAlignment="1" applyProtection="1">
      <alignment horizontal="center" wrapText="1"/>
      <protection locked="0"/>
    </xf>
    <xf numFmtId="0" fontId="22" fillId="0" borderId="1" xfId="10" applyFont="1" applyBorder="1" applyAlignment="1" applyProtection="1">
      <alignment horizontal="center" wrapText="1"/>
      <protection locked="0"/>
    </xf>
    <xf numFmtId="0" fontId="23" fillId="0" borderId="82" xfId="10" applyFont="1" applyBorder="1" applyAlignment="1" applyProtection="1">
      <alignment horizontal="center" vertical="top" wrapText="1"/>
      <protection locked="0"/>
    </xf>
    <xf numFmtId="0" fontId="23" fillId="0" borderId="0" xfId="10" applyFont="1" applyAlignment="1" applyProtection="1">
      <alignment horizontal="left" vertical="top" wrapText="1"/>
      <protection locked="0"/>
    </xf>
    <xf numFmtId="0" fontId="40" fillId="0" borderId="0" xfId="0" applyFont="1" applyAlignment="1" applyProtection="1">
      <alignment horizontal="left" vertical="top" wrapText="1"/>
      <protection locked="0"/>
    </xf>
    <xf numFmtId="0" fontId="22" fillId="13" borderId="0" xfId="10" applyFont="1" applyFill="1" applyAlignment="1" applyProtection="1">
      <alignment horizontal="center" vertical="center" wrapText="1"/>
      <protection locked="0"/>
    </xf>
    <xf numFmtId="0" fontId="40" fillId="13" borderId="0" xfId="0" applyFont="1" applyFill="1" applyAlignment="1" applyProtection="1">
      <alignment horizontal="center" vertical="center" wrapText="1"/>
      <protection locked="0"/>
    </xf>
    <xf numFmtId="0" fontId="7" fillId="0" borderId="0" xfId="2" applyFont="1" applyAlignment="1">
      <alignment horizontal="center"/>
    </xf>
    <xf numFmtId="0" fontId="35" fillId="0" borderId="14" xfId="2" applyFont="1" applyBorder="1" applyAlignment="1">
      <alignment horizontal="center" vertical="center" wrapText="1"/>
    </xf>
    <xf numFmtId="0" fontId="35" fillId="0" borderId="0" xfId="2" applyFont="1" applyAlignment="1">
      <alignment horizontal="center" vertical="center" wrapText="1"/>
    </xf>
    <xf numFmtId="0" fontId="35" fillId="0" borderId="23" xfId="2" applyFont="1" applyBorder="1" applyAlignment="1">
      <alignment horizontal="center" vertical="center" wrapText="1"/>
    </xf>
    <xf numFmtId="0" fontId="25" fillId="0" borderId="0" xfId="2" applyFont="1" applyAlignment="1">
      <alignment horizontal="center" vertical="center"/>
    </xf>
    <xf numFmtId="0" fontId="28" fillId="13" borderId="26" xfId="8" applyFont="1" applyFill="1" applyBorder="1" applyAlignment="1">
      <alignment horizontal="center" vertical="center" wrapText="1"/>
    </xf>
    <xf numFmtId="0" fontId="1" fillId="0" borderId="88" xfId="0" applyFont="1" applyBorder="1" applyAlignment="1">
      <alignment horizontal="center" vertical="center" wrapText="1"/>
    </xf>
    <xf numFmtId="0" fontId="6" fillId="2" borderId="19" xfId="2" applyFont="1" applyFill="1" applyBorder="1" applyAlignment="1">
      <alignment horizontal="center" vertical="center" wrapText="1"/>
    </xf>
    <xf numFmtId="0" fontId="6" fillId="2" borderId="20" xfId="2" applyFont="1" applyFill="1" applyBorder="1" applyAlignment="1">
      <alignment horizontal="center" vertical="center"/>
    </xf>
    <xf numFmtId="0" fontId="6" fillId="2" borderId="21" xfId="2" applyFont="1" applyFill="1" applyBorder="1" applyAlignment="1">
      <alignment horizontal="center" vertical="center"/>
    </xf>
    <xf numFmtId="0" fontId="6" fillId="2" borderId="19" xfId="2" applyFont="1" applyFill="1" applyBorder="1" applyAlignment="1">
      <alignment horizontal="center" vertical="center"/>
    </xf>
    <xf numFmtId="0" fontId="15" fillId="0" borderId="0" xfId="2" applyFont="1" applyAlignment="1">
      <alignment horizontal="left"/>
    </xf>
    <xf numFmtId="0" fontId="16" fillId="10" borderId="26" xfId="2" applyFont="1" applyFill="1" applyBorder="1" applyAlignment="1">
      <alignment horizontal="center" vertical="center" wrapText="1"/>
    </xf>
    <xf numFmtId="0" fontId="16" fillId="10" borderId="26" xfId="2" applyFont="1" applyFill="1" applyBorder="1" applyAlignment="1">
      <alignment horizontal="center" vertical="center"/>
    </xf>
    <xf numFmtId="0" fontId="16" fillId="10" borderId="5" xfId="2" applyFont="1" applyFill="1" applyBorder="1" applyAlignment="1">
      <alignment horizontal="center" vertical="center"/>
    </xf>
    <xf numFmtId="0" fontId="38" fillId="13" borderId="26" xfId="2" applyFont="1" applyFill="1" applyBorder="1" applyAlignment="1">
      <alignment horizontal="center" vertical="center"/>
    </xf>
    <xf numFmtId="0" fontId="15" fillId="0" borderId="30" xfId="2" applyFont="1" applyBorder="1" applyAlignment="1">
      <alignment horizontal="left" vertical="center" wrapText="1"/>
    </xf>
    <xf numFmtId="0" fontId="15" fillId="0" borderId="97" xfId="2" applyFont="1" applyBorder="1" applyAlignment="1">
      <alignment horizontal="left" vertical="center" wrapText="1"/>
    </xf>
    <xf numFmtId="0" fontId="15" fillId="0" borderId="99" xfId="2" applyFont="1" applyBorder="1" applyAlignment="1">
      <alignment horizontal="left" vertical="center"/>
    </xf>
    <xf numFmtId="0" fontId="15" fillId="0" borderId="98" xfId="2" applyFont="1" applyBorder="1" applyAlignment="1">
      <alignment horizontal="left" vertical="center"/>
    </xf>
    <xf numFmtId="0" fontId="15" fillId="13" borderId="1" xfId="2" applyFont="1" applyFill="1" applyBorder="1" applyAlignment="1">
      <alignment horizontal="left" vertical="center" wrapText="1"/>
    </xf>
    <xf numFmtId="0" fontId="15" fillId="0" borderId="24" xfId="2" applyFont="1" applyBorder="1" applyAlignment="1">
      <alignment horizontal="center"/>
    </xf>
  </cellXfs>
  <cellStyles count="12">
    <cellStyle name="Divider" xfId="4" xr:uid="{B19E4804-E6DF-43F3-A290-CEA18C842D74}"/>
    <cellStyle name="Divider-Big" xfId="6" xr:uid="{015F5C0F-A30E-41C7-940A-BDCB33EC713A}"/>
    <cellStyle name="Hed-1" xfId="3" xr:uid="{5F982277-1A77-434F-877A-9B47CE0EC5F5}"/>
    <cellStyle name="Hed-2" xfId="5" xr:uid="{8D6B78CB-E28E-454F-9A86-2BD68DF3ECDD}"/>
    <cellStyle name="Lien hypertexte" xfId="11" builtinId="8"/>
    <cellStyle name="Normal" xfId="0" builtinId="0"/>
    <cellStyle name="Normal 2" xfId="8" xr:uid="{7C2B6AE7-5173-44C3-8CD0-586D46B9A358}"/>
    <cellStyle name="Normal 2 2" xfId="2" xr:uid="{7560CFB2-9CF2-4173-A456-E82F199C7133}"/>
    <cellStyle name="Normal 2 3" xfId="10" xr:uid="{D72E2BDB-693D-4737-B6FE-3AA48576E298}"/>
    <cellStyle name="Normal 3" xfId="9" xr:uid="{3EB21115-41C1-43A8-8AAB-D9FB35FC1767}"/>
    <cellStyle name="Normal 4" xfId="1" xr:uid="{802B90E9-DC6B-4A6A-9222-2A423FF6F9A7}"/>
    <cellStyle name="Pourcentage 2 2" xfId="7" xr:uid="{F47ABB40-47E5-4334-9E4E-E9F63BCA218C}"/>
  </cellStyles>
  <dxfs count="0"/>
  <tableStyles count="0" defaultTableStyle="TableStyleMedium2" defaultPivotStyle="PivotStyleLight16"/>
  <colors>
    <mruColors>
      <color rgb="FFFFFFCC"/>
      <color rgb="FFFFFF99"/>
      <color rgb="FFDDD9C3"/>
      <color rgb="FFCCECFF"/>
      <color rgb="FF0000FF"/>
      <color rgb="FFFEFC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37</xdr:row>
          <xdr:rowOff>184150</xdr:rowOff>
        </xdr:from>
        <xdr:to>
          <xdr:col>5</xdr:col>
          <xdr:colOff>527050</xdr:colOff>
          <xdr:row>39</xdr:row>
          <xdr:rowOff>12700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40</xdr:row>
          <xdr:rowOff>184150</xdr:rowOff>
        </xdr:from>
        <xdr:to>
          <xdr:col>5</xdr:col>
          <xdr:colOff>527050</xdr:colOff>
          <xdr:row>42</xdr:row>
          <xdr:rowOff>12700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41</xdr:row>
          <xdr:rowOff>184150</xdr:rowOff>
        </xdr:from>
        <xdr:to>
          <xdr:col>5</xdr:col>
          <xdr:colOff>527050</xdr:colOff>
          <xdr:row>43</xdr:row>
          <xdr:rowOff>12700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42</xdr:row>
          <xdr:rowOff>184150</xdr:rowOff>
        </xdr:from>
        <xdr:to>
          <xdr:col>5</xdr:col>
          <xdr:colOff>527050</xdr:colOff>
          <xdr:row>44</xdr:row>
          <xdr:rowOff>12700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36</xdr:row>
          <xdr:rowOff>184150</xdr:rowOff>
        </xdr:from>
        <xdr:to>
          <xdr:col>5</xdr:col>
          <xdr:colOff>527050</xdr:colOff>
          <xdr:row>38</xdr:row>
          <xdr:rowOff>12700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38</xdr:row>
          <xdr:rowOff>184150</xdr:rowOff>
        </xdr:from>
        <xdr:to>
          <xdr:col>5</xdr:col>
          <xdr:colOff>527050</xdr:colOff>
          <xdr:row>39</xdr:row>
          <xdr:rowOff>203200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38</xdr:row>
          <xdr:rowOff>184150</xdr:rowOff>
        </xdr:from>
        <xdr:to>
          <xdr:col>5</xdr:col>
          <xdr:colOff>527050</xdr:colOff>
          <xdr:row>39</xdr:row>
          <xdr:rowOff>203200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84731" cy="264560"/>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5448300"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8286750"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5448300" y="45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8286750" y="45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544830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82867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5448300" y="65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8286750" y="65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84731" cy="264560"/>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448627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255044" cy="274009"/>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5445125" y="5035550"/>
          <a:ext cx="25504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4" name="ZoneTexte 3">
          <a:extLst>
            <a:ext uri="{FF2B5EF4-FFF2-40B4-BE49-F238E27FC236}">
              <a16:creationId xmlns:a16="http://schemas.microsoft.com/office/drawing/2014/main" id="{00000000-0008-0000-0300-000004000000}"/>
            </a:ext>
          </a:extLst>
        </xdr:cNvPr>
        <xdr:cNvSpPr txBox="1"/>
      </xdr:nvSpPr>
      <xdr:spPr>
        <a:xfrm>
          <a:off x="4486275" y="56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5448300" y="56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6" name="ZoneTexte 5">
          <a:extLst>
            <a:ext uri="{FF2B5EF4-FFF2-40B4-BE49-F238E27FC236}">
              <a16:creationId xmlns:a16="http://schemas.microsoft.com/office/drawing/2014/main" id="{00000000-0008-0000-0300-000006000000}"/>
            </a:ext>
          </a:extLst>
        </xdr:cNvPr>
        <xdr:cNvSpPr txBox="1"/>
      </xdr:nvSpPr>
      <xdr:spPr>
        <a:xfrm>
          <a:off x="448627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7" name="ZoneTexte 6">
          <a:extLst>
            <a:ext uri="{FF2B5EF4-FFF2-40B4-BE49-F238E27FC236}">
              <a16:creationId xmlns:a16="http://schemas.microsoft.com/office/drawing/2014/main" id="{00000000-0008-0000-0300-000007000000}"/>
            </a:ext>
          </a:extLst>
        </xdr:cNvPr>
        <xdr:cNvSpPr txBox="1"/>
      </xdr:nvSpPr>
      <xdr:spPr>
        <a:xfrm>
          <a:off x="5448300"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8" name="ZoneTexte 7">
          <a:extLst>
            <a:ext uri="{FF2B5EF4-FFF2-40B4-BE49-F238E27FC236}">
              <a16:creationId xmlns:a16="http://schemas.microsoft.com/office/drawing/2014/main" id="{00000000-0008-0000-0300-000008000000}"/>
            </a:ext>
          </a:extLst>
        </xdr:cNvPr>
        <xdr:cNvSpPr txBox="1"/>
      </xdr:nvSpPr>
      <xdr:spPr>
        <a:xfrm>
          <a:off x="4486275"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255044" cy="264560"/>
    <xdr:sp macro="" textlink="">
      <xdr:nvSpPr>
        <xdr:cNvPr id="9" name="ZoneTexte 8">
          <a:extLst>
            <a:ext uri="{FF2B5EF4-FFF2-40B4-BE49-F238E27FC236}">
              <a16:creationId xmlns:a16="http://schemas.microsoft.com/office/drawing/2014/main" id="{00000000-0008-0000-0300-000009000000}"/>
            </a:ext>
          </a:extLst>
        </xdr:cNvPr>
        <xdr:cNvSpPr txBox="1"/>
      </xdr:nvSpPr>
      <xdr:spPr>
        <a:xfrm>
          <a:off x="5445125" y="7635875"/>
          <a:ext cx="2550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musicaction.ca/politique-de-confidentialit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musicaction.ca/politique-de-confidentialit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4713-F780-4E78-9EB3-E7D0142E8884}">
  <sheetPr>
    <tabColor rgb="FFFFFF00"/>
  </sheetPr>
  <dimension ref="A1:AM26"/>
  <sheetViews>
    <sheetView zoomScaleNormal="100" workbookViewId="0">
      <selection activeCell="C38" sqref="C38"/>
    </sheetView>
  </sheetViews>
  <sheetFormatPr baseColWidth="10" defaultColWidth="10.81640625" defaultRowHeight="13" x14ac:dyDescent="0.3"/>
  <cols>
    <col min="1" max="1" width="10.81640625" style="1"/>
    <col min="2" max="2" width="13.54296875" style="1" customWidth="1"/>
    <col min="3" max="3" width="29.54296875" style="1" customWidth="1"/>
    <col min="4" max="4" width="13.81640625" style="1" customWidth="1"/>
    <col min="5" max="5" width="16" style="1" customWidth="1"/>
    <col min="6" max="6" width="36.81640625" style="1" customWidth="1"/>
    <col min="7" max="12" width="10.54296875" style="1" customWidth="1"/>
    <col min="13" max="13" width="9.54296875" style="1" customWidth="1"/>
    <col min="14" max="15" width="10.54296875" style="1" customWidth="1"/>
    <col min="16" max="16" width="10.54296875" style="1" hidden="1" customWidth="1"/>
    <col min="17" max="19" width="10.54296875" style="1" customWidth="1"/>
    <col min="20" max="20" width="11.81640625" style="1" customWidth="1"/>
    <col min="21" max="21" width="13.1796875" style="1" customWidth="1"/>
    <col min="22" max="22" width="16.81640625" style="1" customWidth="1"/>
    <col min="23" max="24" width="10.54296875" style="1" customWidth="1"/>
    <col min="25" max="25" width="11.81640625" style="1" customWidth="1"/>
    <col min="26" max="16384" width="10.81640625" style="1"/>
  </cols>
  <sheetData>
    <row r="1" spans="1:39" s="16" customFormat="1" ht="52" x14ac:dyDescent="0.35">
      <c r="A1" s="121" t="s">
        <v>217</v>
      </c>
      <c r="B1" s="121" t="s">
        <v>218</v>
      </c>
      <c r="C1" s="121" t="s">
        <v>208</v>
      </c>
      <c r="D1" s="121" t="s">
        <v>206</v>
      </c>
      <c r="E1" s="121" t="s">
        <v>204</v>
      </c>
      <c r="F1" s="121" t="s">
        <v>205</v>
      </c>
      <c r="G1" s="121" t="s">
        <v>212</v>
      </c>
      <c r="H1" s="121" t="s">
        <v>202</v>
      </c>
      <c r="I1" s="121" t="s">
        <v>203</v>
      </c>
      <c r="J1" s="122" t="s">
        <v>211</v>
      </c>
      <c r="K1" s="121" t="s">
        <v>132</v>
      </c>
      <c r="L1" s="122" t="s">
        <v>211</v>
      </c>
      <c r="M1" s="122" t="s">
        <v>211</v>
      </c>
      <c r="N1" s="121" t="s">
        <v>213</v>
      </c>
      <c r="O1" s="121" t="s">
        <v>133</v>
      </c>
      <c r="P1" s="122" t="s">
        <v>211</v>
      </c>
      <c r="Q1" s="123" t="s">
        <v>216</v>
      </c>
      <c r="R1" s="123" t="s">
        <v>214</v>
      </c>
      <c r="S1" s="123" t="s">
        <v>149</v>
      </c>
      <c r="T1" s="123" t="s">
        <v>232</v>
      </c>
      <c r="U1" s="123" t="s">
        <v>219</v>
      </c>
      <c r="V1" s="123" t="s">
        <v>215</v>
      </c>
      <c r="W1" s="123" t="s">
        <v>121</v>
      </c>
      <c r="X1" s="123" t="s">
        <v>119</v>
      </c>
      <c r="Y1" s="123" t="s">
        <v>233</v>
      </c>
      <c r="Z1" s="124" t="s">
        <v>220</v>
      </c>
      <c r="AA1" s="124" t="s">
        <v>221</v>
      </c>
      <c r="AB1" s="124" t="s">
        <v>222</v>
      </c>
      <c r="AC1" s="124" t="s">
        <v>223</v>
      </c>
      <c r="AD1" s="124" t="s">
        <v>224</v>
      </c>
      <c r="AE1" s="124" t="s">
        <v>225</v>
      </c>
      <c r="AF1" s="124" t="s">
        <v>226</v>
      </c>
      <c r="AG1" s="124" t="s">
        <v>227</v>
      </c>
      <c r="AH1" s="124" t="s">
        <v>228</v>
      </c>
      <c r="AI1" s="124" t="s">
        <v>229</v>
      </c>
      <c r="AJ1" s="124" t="s">
        <v>230</v>
      </c>
      <c r="AK1" s="124" t="s">
        <v>231</v>
      </c>
      <c r="AL1" s="124"/>
      <c r="AM1" s="125"/>
    </row>
    <row r="2" spans="1:39" x14ac:dyDescent="0.3">
      <c r="A2" s="185" t="str">
        <f>Déclarations!D5</f>
        <v>À remplir par l'administration</v>
      </c>
      <c r="B2" s="1" t="str">
        <f>Déclarations!D4</f>
        <v>À remplir par l'administration</v>
      </c>
      <c r="C2" s="126" t="s">
        <v>196</v>
      </c>
      <c r="D2" s="126" t="s">
        <v>288</v>
      </c>
      <c r="E2" s="127">
        <f>Déclarations!D2</f>
        <v>0</v>
      </c>
      <c r="F2" s="126"/>
      <c r="G2" s="128">
        <f>'Budget-Bilan'!F73</f>
        <v>0</v>
      </c>
      <c r="H2" s="128">
        <f>'Budget-Bilan'!F79</f>
        <v>0</v>
      </c>
      <c r="I2" s="128" cm="1">
        <f t="array" ref="I2:J2">'Budget-Bilan'!F85:G85</f>
        <v>0</v>
      </c>
      <c r="J2" s="129">
        <v>0</v>
      </c>
      <c r="K2" s="128" cm="1">
        <f t="array" ref="K2:L2">'Budget-Bilan'!F88:G88</f>
        <v>0</v>
      </c>
      <c r="L2" s="129">
        <v>0</v>
      </c>
      <c r="M2" s="129"/>
      <c r="N2" s="128">
        <f>'Budget-Bilan'!H73</f>
        <v>0</v>
      </c>
      <c r="O2" s="128" cm="1">
        <f t="array" ref="O2:P2">'Budget-Bilan'!H89:I89</f>
        <v>0</v>
      </c>
      <c r="P2" s="130">
        <v>0</v>
      </c>
      <c r="Q2" s="1" t="e">
        <f>#REF!</f>
        <v>#REF!</v>
      </c>
      <c r="R2" s="1" t="e">
        <f>#REF!</f>
        <v>#REF!</v>
      </c>
      <c r="S2" s="1" t="e">
        <f>#REF!</f>
        <v>#REF!</v>
      </c>
      <c r="T2" s="130"/>
      <c r="U2" s="130"/>
      <c r="V2" s="130"/>
      <c r="W2" s="130"/>
      <c r="X2" s="130"/>
      <c r="Y2" s="130"/>
      <c r="Z2" s="130"/>
      <c r="AA2" s="130"/>
      <c r="AB2" s="130"/>
      <c r="AC2" s="130"/>
      <c r="AD2" s="130"/>
      <c r="AE2" s="130"/>
      <c r="AF2" s="130"/>
      <c r="AG2" s="130"/>
      <c r="AH2" s="130"/>
      <c r="AI2" s="130"/>
      <c r="AJ2" s="130"/>
      <c r="AK2" s="130"/>
    </row>
    <row r="3" spans="1:39" x14ac:dyDescent="0.3">
      <c r="A3" s="185" t="str">
        <f>Déclarations!D5</f>
        <v>À remplir par l'administration</v>
      </c>
      <c r="B3" s="1" t="str">
        <f>Déclarations!D4</f>
        <v>À remplir par l'administration</v>
      </c>
      <c r="C3" s="126" t="s">
        <v>244</v>
      </c>
      <c r="D3" s="126" t="s">
        <v>288</v>
      </c>
      <c r="E3" s="127">
        <f>Déclarations!D2</f>
        <v>0</v>
      </c>
      <c r="F3" s="126"/>
      <c r="G3" s="128" t="e">
        <f>'Budget-Bilan'!#REF!</f>
        <v>#REF!</v>
      </c>
      <c r="H3" s="128" t="e">
        <f>'Budget-Bilan'!#REF!</f>
        <v>#REF!</v>
      </c>
      <c r="I3" s="128" t="e" cm="1">
        <f t="array" ref="I3">'Budget-Bilan'!#REF!</f>
        <v>#REF!</v>
      </c>
      <c r="J3" s="129"/>
      <c r="K3" s="128" t="e" cm="1">
        <f t="array" ref="K3">'Budget-Bilan'!#REF!</f>
        <v>#REF!</v>
      </c>
      <c r="L3" s="129"/>
      <c r="M3" s="129"/>
      <c r="N3" s="128" t="e">
        <f>'Budget-Bilan'!#REF!</f>
        <v>#REF!</v>
      </c>
      <c r="O3" s="128" t="e" cm="1">
        <f t="array" ref="O3">'Budget-Bilan'!#REF!</f>
        <v>#REF!</v>
      </c>
      <c r="P3" s="130"/>
      <c r="Q3" s="130"/>
      <c r="R3" s="130"/>
      <c r="S3" s="130"/>
      <c r="T3" s="130"/>
      <c r="U3" s="130"/>
      <c r="V3" s="130"/>
      <c r="W3" s="130"/>
      <c r="X3" s="130"/>
      <c r="Y3" s="130"/>
      <c r="Z3" s="130"/>
      <c r="AA3" s="130"/>
      <c r="AB3" s="130"/>
      <c r="AC3" s="130"/>
      <c r="AD3" s="130"/>
      <c r="AE3" s="130"/>
      <c r="AF3" s="130"/>
      <c r="AG3" s="130"/>
      <c r="AH3" s="130"/>
      <c r="AI3" s="130"/>
      <c r="AJ3" s="130"/>
      <c r="AK3" s="130"/>
    </row>
    <row r="4" spans="1:39" x14ac:dyDescent="0.3">
      <c r="A4" s="185" t="str">
        <f>Déclarations!D5</f>
        <v>À remplir par l'administration</v>
      </c>
      <c r="B4" s="1" t="str">
        <f>Déclarations!D4</f>
        <v>À remplir par l'administration</v>
      </c>
      <c r="C4" s="126" t="s">
        <v>243</v>
      </c>
      <c r="D4" s="126" t="s">
        <v>288</v>
      </c>
      <c r="E4" s="127">
        <f>Déclarations!D2</f>
        <v>0</v>
      </c>
      <c r="F4" s="126"/>
      <c r="G4" s="128" t="e">
        <f>'Budget-Bilan'!J76</f>
        <v>#REF!</v>
      </c>
      <c r="H4" s="128">
        <f>'Budget-Bilan'!J79</f>
        <v>0</v>
      </c>
      <c r="I4" s="128" cm="1">
        <f t="array" ref="I4:J4">'Budget-Bilan'!J85:K85</f>
        <v>0</v>
      </c>
      <c r="J4" s="129">
        <v>0</v>
      </c>
      <c r="K4" s="128" cm="1">
        <f t="array" ref="K4:L4">'Budget-Bilan'!J88:K88</f>
        <v>0</v>
      </c>
      <c r="L4" s="129">
        <v>0</v>
      </c>
      <c r="M4" s="129"/>
      <c r="N4" s="128" t="e">
        <f>'Budget-Bilan'!L76</f>
        <v>#REF!</v>
      </c>
      <c r="O4" s="128" cm="1">
        <f t="array" ref="O4:P4">'Budget-Bilan'!L89:M89</f>
        <v>0</v>
      </c>
      <c r="P4" s="130">
        <v>0</v>
      </c>
      <c r="Q4" s="130"/>
      <c r="R4" s="130"/>
      <c r="S4" s="130"/>
      <c r="T4" s="130"/>
      <c r="U4" s="130"/>
      <c r="V4" s="130"/>
      <c r="W4" s="130"/>
      <c r="X4" s="130"/>
      <c r="Y4" s="130"/>
      <c r="Z4" s="130"/>
      <c r="AA4" s="130"/>
      <c r="AB4" s="130"/>
      <c r="AC4" s="130"/>
      <c r="AD4" s="130"/>
      <c r="AE4" s="130"/>
      <c r="AF4" s="130"/>
      <c r="AG4" s="130"/>
      <c r="AH4" s="130"/>
      <c r="AI4" s="130"/>
      <c r="AJ4" s="130"/>
      <c r="AK4" s="130"/>
    </row>
    <row r="5" spans="1:39" x14ac:dyDescent="0.3">
      <c r="A5" s="185" t="str">
        <f>Déclarations!D5</f>
        <v>À remplir par l'administration</v>
      </c>
      <c r="B5" s="1" t="str">
        <f>Déclarations!D4</f>
        <v>À remplir par l'administration</v>
      </c>
      <c r="C5" s="126" t="s">
        <v>207</v>
      </c>
      <c r="D5" s="126" t="s">
        <v>288</v>
      </c>
      <c r="E5" s="127">
        <f>Déclarations!D2</f>
        <v>0</v>
      </c>
      <c r="F5" s="126" t="e">
        <f>#REF!</f>
        <v>#REF!</v>
      </c>
      <c r="G5" s="128" t="e">
        <f>'Budget-Bilan'!#REF!</f>
        <v>#REF!</v>
      </c>
      <c r="H5" s="128" t="e">
        <f>'Budget-Bilan'!#REF!</f>
        <v>#REF!</v>
      </c>
      <c r="I5" s="128" t="e" cm="1">
        <f t="array" ref="I5">'Budget-Bilan'!#REF!</f>
        <v>#REF!</v>
      </c>
      <c r="J5" s="129"/>
      <c r="K5" s="128" t="e" cm="1">
        <f t="array" ref="K5">'Budget-Bilan'!#REF!</f>
        <v>#REF!</v>
      </c>
      <c r="L5" s="129"/>
      <c r="M5" s="129"/>
      <c r="N5" s="128" t="e">
        <f>'Budget-Bilan'!#REF!</f>
        <v>#REF!</v>
      </c>
      <c r="O5" s="128" t="e" cm="1">
        <f t="array" ref="O5">'Budget-Bilan'!#REF!</f>
        <v>#REF!</v>
      </c>
      <c r="P5" s="130"/>
      <c r="Q5" s="130"/>
      <c r="R5" s="130"/>
      <c r="S5" s="1" t="e">
        <f>#REF!</f>
        <v>#REF!</v>
      </c>
      <c r="T5" s="1" t="e">
        <f>#REF!</f>
        <v>#REF!</v>
      </c>
      <c r="U5" s="1" t="e">
        <f>#REF!</f>
        <v>#REF!</v>
      </c>
      <c r="V5" s="1" t="e">
        <f>#REF!</f>
        <v>#REF!</v>
      </c>
      <c r="W5" s="1" t="e">
        <f>#REF!</f>
        <v>#REF!</v>
      </c>
      <c r="X5" s="1" t="e">
        <f>#REF!</f>
        <v>#REF!</v>
      </c>
      <c r="Y5" s="1" t="e">
        <f>#REF!</f>
        <v>#REF!</v>
      </c>
      <c r="Z5" s="1" t="e">
        <f>#REF!</f>
        <v>#REF!</v>
      </c>
      <c r="AA5" s="1" t="e">
        <f>#REF!</f>
        <v>#REF!</v>
      </c>
      <c r="AB5" s="1" t="e">
        <f>#REF!</f>
        <v>#REF!</v>
      </c>
      <c r="AC5" s="1" t="e">
        <f>#REF!</f>
        <v>#REF!</v>
      </c>
      <c r="AD5" s="1" t="e">
        <f>#REF!</f>
        <v>#REF!</v>
      </c>
      <c r="AE5" s="1" t="e">
        <f>#REF!</f>
        <v>#REF!</v>
      </c>
      <c r="AF5" s="1" t="e">
        <f>#REF!</f>
        <v>#REF!</v>
      </c>
      <c r="AG5" s="1" t="e">
        <f>#REF!</f>
        <v>#REF!</v>
      </c>
      <c r="AH5" s="1" t="e">
        <f>#REF!</f>
        <v>#REF!</v>
      </c>
      <c r="AI5" s="1" t="e">
        <f>#REF!</f>
        <v>#REF!</v>
      </c>
      <c r="AJ5" s="1" t="e">
        <f>#REF!</f>
        <v>#REF!</v>
      </c>
      <c r="AK5" s="1" t="e">
        <f>#REF!</f>
        <v>#REF!</v>
      </c>
    </row>
    <row r="6" spans="1:39" x14ac:dyDescent="0.3">
      <c r="A6" s="185" t="str">
        <f>Déclarations!D5</f>
        <v>À remplir par l'administration</v>
      </c>
      <c r="B6" s="1" t="str">
        <f>Déclarations!D4</f>
        <v>À remplir par l'administration</v>
      </c>
      <c r="C6" s="126" t="s">
        <v>207</v>
      </c>
      <c r="D6" s="126" t="s">
        <v>288</v>
      </c>
      <c r="E6" s="127">
        <f>Déclarations!D2</f>
        <v>0</v>
      </c>
      <c r="F6" s="126" t="e">
        <f>#REF!</f>
        <v>#REF!</v>
      </c>
      <c r="G6" s="128" t="e">
        <f>'Budget-Bilan'!#REF!</f>
        <v>#REF!</v>
      </c>
      <c r="H6" s="128" t="e">
        <f>'Budget-Bilan'!#REF!</f>
        <v>#REF!</v>
      </c>
      <c r="I6" s="128" t="e" cm="1">
        <f t="array" ref="I6">'Budget-Bilan'!#REF!</f>
        <v>#REF!</v>
      </c>
      <c r="J6" s="129"/>
      <c r="K6" s="128" t="e" cm="1">
        <f t="array" ref="K6">'Budget-Bilan'!#REF!</f>
        <v>#REF!</v>
      </c>
      <c r="L6" s="129"/>
      <c r="M6" s="129"/>
      <c r="N6" s="128" t="e">
        <f>'Budget-Bilan'!#REF!</f>
        <v>#REF!</v>
      </c>
      <c r="O6" s="128" t="e" cm="1">
        <f t="array" ref="O6">'Budget-Bilan'!#REF!</f>
        <v>#REF!</v>
      </c>
      <c r="P6" s="130"/>
      <c r="Q6" s="130"/>
      <c r="R6" s="130"/>
      <c r="S6" s="1" t="e">
        <f>#REF!</f>
        <v>#REF!</v>
      </c>
      <c r="T6" s="1" t="e">
        <f>#REF!</f>
        <v>#REF!</v>
      </c>
      <c r="U6" s="1" t="e">
        <f>#REF!</f>
        <v>#REF!</v>
      </c>
      <c r="V6" s="1" t="e">
        <f>#REF!</f>
        <v>#REF!</v>
      </c>
      <c r="W6" s="1" t="e">
        <f>#REF!</f>
        <v>#REF!</v>
      </c>
      <c r="X6" s="1" t="e">
        <f>#REF!</f>
        <v>#REF!</v>
      </c>
      <c r="Y6" s="1" t="e">
        <f>#REF!</f>
        <v>#REF!</v>
      </c>
      <c r="Z6" s="1" t="e">
        <f>#REF!</f>
        <v>#REF!</v>
      </c>
      <c r="AA6" s="1" t="e">
        <f>#REF!</f>
        <v>#REF!</v>
      </c>
      <c r="AB6" s="1" t="e">
        <f>#REF!</f>
        <v>#REF!</v>
      </c>
      <c r="AC6" s="1" t="e">
        <f>#REF!</f>
        <v>#REF!</v>
      </c>
      <c r="AD6" s="1" t="e">
        <f>#REF!</f>
        <v>#REF!</v>
      </c>
      <c r="AE6" s="1" t="e">
        <f>#REF!</f>
        <v>#REF!</v>
      </c>
      <c r="AF6" s="1" t="e">
        <f>#REF!</f>
        <v>#REF!</v>
      </c>
      <c r="AG6" s="1" t="e">
        <f>#REF!</f>
        <v>#REF!</v>
      </c>
      <c r="AH6" s="1" t="e">
        <f>#REF!</f>
        <v>#REF!</v>
      </c>
      <c r="AI6" s="1" t="e">
        <f>#REF!</f>
        <v>#REF!</v>
      </c>
      <c r="AJ6" s="1" t="e">
        <f>#REF!</f>
        <v>#REF!</v>
      </c>
      <c r="AK6" s="1" t="e">
        <f>#REF!</f>
        <v>#REF!</v>
      </c>
    </row>
    <row r="7" spans="1:39" x14ac:dyDescent="0.3">
      <c r="A7" s="185" t="str">
        <f>Déclarations!D5</f>
        <v>À remplir par l'administration</v>
      </c>
      <c r="B7" s="1" t="str">
        <f>Déclarations!D4</f>
        <v>À remplir par l'administration</v>
      </c>
      <c r="C7" s="126" t="s">
        <v>207</v>
      </c>
      <c r="D7" s="126" t="s">
        <v>288</v>
      </c>
      <c r="E7" s="127">
        <f>Déclarations!D2</f>
        <v>0</v>
      </c>
      <c r="F7" s="126" t="e">
        <f>#REF!</f>
        <v>#REF!</v>
      </c>
      <c r="G7" s="128" t="e">
        <f>'Budget-Bilan'!#REF!</f>
        <v>#REF!</v>
      </c>
      <c r="H7" s="128" t="e">
        <f>'Budget-Bilan'!#REF!</f>
        <v>#REF!</v>
      </c>
      <c r="I7" s="128" t="e" cm="1">
        <f t="array" ref="I7">'Budget-Bilan'!#REF!</f>
        <v>#REF!</v>
      </c>
      <c r="J7" s="129"/>
      <c r="K7" s="128" t="e" cm="1">
        <f t="array" ref="K7">'Budget-Bilan'!#REF!</f>
        <v>#REF!</v>
      </c>
      <c r="L7" s="129"/>
      <c r="M7" s="129"/>
      <c r="N7" s="128" t="e">
        <f>'Budget-Bilan'!#REF!</f>
        <v>#REF!</v>
      </c>
      <c r="O7" s="128" t="e" cm="1">
        <f t="array" ref="O7">'Budget-Bilan'!#REF!</f>
        <v>#REF!</v>
      </c>
      <c r="P7" s="130"/>
      <c r="Q7" s="130"/>
      <c r="R7" s="130"/>
      <c r="S7" s="1" t="e">
        <f>#REF!</f>
        <v>#REF!</v>
      </c>
      <c r="T7" s="1" t="e">
        <f>#REF!</f>
        <v>#REF!</v>
      </c>
      <c r="U7" s="1" t="e">
        <f>#REF!</f>
        <v>#REF!</v>
      </c>
      <c r="V7" s="1" t="e">
        <f>#REF!</f>
        <v>#REF!</v>
      </c>
      <c r="W7" s="1" t="e">
        <f>#REF!</f>
        <v>#REF!</v>
      </c>
      <c r="X7" s="1" t="e">
        <f>#REF!</f>
        <v>#REF!</v>
      </c>
      <c r="Y7" s="1" t="e">
        <f>#REF!</f>
        <v>#REF!</v>
      </c>
      <c r="Z7" s="1" t="e">
        <f>#REF!</f>
        <v>#REF!</v>
      </c>
      <c r="AA7" s="1" t="e">
        <f>#REF!</f>
        <v>#REF!</v>
      </c>
      <c r="AB7" s="1" t="e">
        <f>#REF!</f>
        <v>#REF!</v>
      </c>
      <c r="AC7" s="1" t="e">
        <f>#REF!</f>
        <v>#REF!</v>
      </c>
      <c r="AD7" s="1" t="e">
        <f>#REF!</f>
        <v>#REF!</v>
      </c>
      <c r="AE7" s="1" t="e">
        <f>#REF!</f>
        <v>#REF!</v>
      </c>
      <c r="AF7" s="1" t="e">
        <f>#REF!</f>
        <v>#REF!</v>
      </c>
      <c r="AG7" s="1" t="e">
        <f>#REF!</f>
        <v>#REF!</v>
      </c>
      <c r="AH7" s="1" t="e">
        <f>#REF!</f>
        <v>#REF!</v>
      </c>
      <c r="AI7" s="1" t="e">
        <f>#REF!</f>
        <v>#REF!</v>
      </c>
      <c r="AJ7" s="1" t="e">
        <f>#REF!</f>
        <v>#REF!</v>
      </c>
      <c r="AK7" s="1" t="e">
        <f>#REF!</f>
        <v>#REF!</v>
      </c>
    </row>
    <row r="8" spans="1:39" x14ac:dyDescent="0.3">
      <c r="A8" s="185" t="str">
        <f>Déclarations!D5</f>
        <v>À remplir par l'administration</v>
      </c>
      <c r="B8" s="1" t="str">
        <f>Déclarations!D4</f>
        <v>À remplir par l'administration</v>
      </c>
      <c r="C8" s="126" t="s">
        <v>207</v>
      </c>
      <c r="D8" s="126" t="s">
        <v>288</v>
      </c>
      <c r="E8" s="127">
        <f>Déclarations!D2</f>
        <v>0</v>
      </c>
      <c r="F8" s="126" t="e">
        <f>#REF!</f>
        <v>#REF!</v>
      </c>
      <c r="G8" s="128" t="e">
        <f>'Budget-Bilan'!#REF!</f>
        <v>#REF!</v>
      </c>
      <c r="H8" s="128" t="e">
        <f>'Budget-Bilan'!#REF!</f>
        <v>#REF!</v>
      </c>
      <c r="I8" s="128" t="e" cm="1">
        <f t="array" ref="I8">'Budget-Bilan'!#REF!</f>
        <v>#REF!</v>
      </c>
      <c r="J8" s="129"/>
      <c r="K8" s="128" t="e" cm="1">
        <f t="array" ref="K8">'Budget-Bilan'!#REF!</f>
        <v>#REF!</v>
      </c>
      <c r="L8" s="129"/>
      <c r="M8" s="129"/>
      <c r="N8" s="128" t="e">
        <f>'Budget-Bilan'!#REF!</f>
        <v>#REF!</v>
      </c>
      <c r="O8" s="128" t="e" cm="1">
        <f t="array" ref="O8">'Budget-Bilan'!#REF!</f>
        <v>#REF!</v>
      </c>
      <c r="P8" s="130"/>
      <c r="Q8" s="130"/>
      <c r="R8" s="130"/>
      <c r="S8" s="1" t="e">
        <f>#REF!</f>
        <v>#REF!</v>
      </c>
      <c r="T8" s="1" t="e">
        <f>#REF!</f>
        <v>#REF!</v>
      </c>
      <c r="U8" s="1" t="e">
        <f>#REF!</f>
        <v>#REF!</v>
      </c>
      <c r="V8" s="1" t="e">
        <f>#REF!</f>
        <v>#REF!</v>
      </c>
      <c r="W8" s="1" t="e">
        <f>#REF!</f>
        <v>#REF!</v>
      </c>
      <c r="X8" s="1" t="e">
        <f>#REF!</f>
        <v>#REF!</v>
      </c>
      <c r="Y8" s="1" t="e">
        <f>#REF!</f>
        <v>#REF!</v>
      </c>
      <c r="Z8" s="1" t="e">
        <f>#REF!</f>
        <v>#REF!</v>
      </c>
      <c r="AA8" s="1" t="e">
        <f>#REF!</f>
        <v>#REF!</v>
      </c>
      <c r="AB8" s="1" t="e">
        <f>#REF!</f>
        <v>#REF!</v>
      </c>
      <c r="AC8" s="1" t="e">
        <f>#REF!</f>
        <v>#REF!</v>
      </c>
      <c r="AD8" s="1" t="e">
        <f>#REF!</f>
        <v>#REF!</v>
      </c>
      <c r="AE8" s="1" t="e">
        <f>#REF!</f>
        <v>#REF!</v>
      </c>
      <c r="AF8" s="1" t="e">
        <f>#REF!</f>
        <v>#REF!</v>
      </c>
      <c r="AG8" s="1" t="e">
        <f>#REF!</f>
        <v>#REF!</v>
      </c>
      <c r="AH8" s="1" t="e">
        <f>#REF!</f>
        <v>#REF!</v>
      </c>
      <c r="AI8" s="1" t="e">
        <f>#REF!</f>
        <v>#REF!</v>
      </c>
      <c r="AJ8" s="1" t="e">
        <f>#REF!</f>
        <v>#REF!</v>
      </c>
      <c r="AK8" s="1" t="e">
        <f>#REF!</f>
        <v>#REF!</v>
      </c>
    </row>
    <row r="9" spans="1:39" x14ac:dyDescent="0.3">
      <c r="A9" s="185" t="str">
        <f>Déclarations!D5</f>
        <v>À remplir par l'administration</v>
      </c>
      <c r="B9" s="1" t="str">
        <f>Déclarations!D4</f>
        <v>À remplir par l'administration</v>
      </c>
      <c r="C9" s="126" t="s">
        <v>207</v>
      </c>
      <c r="D9" s="126" t="s">
        <v>288</v>
      </c>
      <c r="E9" s="127">
        <f>Déclarations!D2</f>
        <v>0</v>
      </c>
      <c r="F9" s="126" t="e">
        <f>#REF!</f>
        <v>#REF!</v>
      </c>
      <c r="G9" s="128" t="e">
        <f>'Budget-Bilan'!#REF!</f>
        <v>#REF!</v>
      </c>
      <c r="H9" s="128" t="e">
        <f>'Budget-Bilan'!#REF!</f>
        <v>#REF!</v>
      </c>
      <c r="I9" s="128" t="e" cm="1">
        <f t="array" ref="I9">'Budget-Bilan'!#REF!</f>
        <v>#REF!</v>
      </c>
      <c r="J9" s="129"/>
      <c r="K9" s="128" t="e" cm="1">
        <f t="array" ref="K9">'Budget-Bilan'!#REF!</f>
        <v>#REF!</v>
      </c>
      <c r="L9" s="129"/>
      <c r="M9" s="129"/>
      <c r="N9" s="128" t="e">
        <f>'Budget-Bilan'!#REF!</f>
        <v>#REF!</v>
      </c>
      <c r="O9" s="128" t="e" cm="1">
        <f t="array" ref="O9">'Budget-Bilan'!#REF!</f>
        <v>#REF!</v>
      </c>
      <c r="P9" s="130"/>
      <c r="Q9" s="130"/>
      <c r="R9" s="130"/>
      <c r="S9" s="1" t="e">
        <f>#REF!</f>
        <v>#REF!</v>
      </c>
      <c r="T9" s="1" t="e">
        <f>#REF!</f>
        <v>#REF!</v>
      </c>
      <c r="U9" s="1" t="e">
        <f>#REF!</f>
        <v>#REF!</v>
      </c>
      <c r="V9" s="1" t="e">
        <f>#REF!</f>
        <v>#REF!</v>
      </c>
      <c r="W9" s="1" t="e">
        <f>#REF!</f>
        <v>#REF!</v>
      </c>
      <c r="X9" s="1" t="e">
        <f>#REF!</f>
        <v>#REF!</v>
      </c>
      <c r="Y9" s="1" t="e">
        <f>#REF!</f>
        <v>#REF!</v>
      </c>
      <c r="Z9" s="1" t="e">
        <f>#REF!</f>
        <v>#REF!</v>
      </c>
      <c r="AA9" s="1" t="e">
        <f>#REF!</f>
        <v>#REF!</v>
      </c>
      <c r="AB9" s="1" t="e">
        <f>#REF!</f>
        <v>#REF!</v>
      </c>
      <c r="AC9" s="1" t="e">
        <f>#REF!</f>
        <v>#REF!</v>
      </c>
      <c r="AD9" s="1" t="e">
        <f>#REF!</f>
        <v>#REF!</v>
      </c>
      <c r="AE9" s="1" t="e">
        <f>#REF!</f>
        <v>#REF!</v>
      </c>
      <c r="AF9" s="1" t="e">
        <f>#REF!</f>
        <v>#REF!</v>
      </c>
      <c r="AG9" s="1" t="e">
        <f>#REF!</f>
        <v>#REF!</v>
      </c>
      <c r="AH9" s="1" t="e">
        <f>#REF!</f>
        <v>#REF!</v>
      </c>
      <c r="AI9" s="1" t="e">
        <f>#REF!</f>
        <v>#REF!</v>
      </c>
      <c r="AJ9" s="1" t="e">
        <f>#REF!</f>
        <v>#REF!</v>
      </c>
      <c r="AK9" s="1" t="e">
        <f>#REF!</f>
        <v>#REF!</v>
      </c>
    </row>
    <row r="10" spans="1:39" x14ac:dyDescent="0.3">
      <c r="A10" s="185" t="str">
        <f>Déclarations!D5</f>
        <v>À remplir par l'administration</v>
      </c>
      <c r="B10" s="1" t="str">
        <f>Déclarations!D4</f>
        <v>À remplir par l'administration</v>
      </c>
      <c r="C10" s="126" t="s">
        <v>209</v>
      </c>
      <c r="D10" s="126" t="s">
        <v>288</v>
      </c>
      <c r="E10" s="127">
        <f>Déclarations!D2</f>
        <v>0</v>
      </c>
      <c r="F10" s="126" t="e">
        <f>#REF!</f>
        <v>#REF!</v>
      </c>
      <c r="G10" s="128" t="e">
        <f>'Budget-Bilan'!#REF!</f>
        <v>#REF!</v>
      </c>
      <c r="H10" s="128" t="e">
        <f>'Budget-Bilan'!#REF!</f>
        <v>#REF!</v>
      </c>
      <c r="I10" s="128" t="e" cm="1">
        <f t="array" ref="I10">'Budget-Bilan'!#REF!</f>
        <v>#REF!</v>
      </c>
      <c r="J10" s="129"/>
      <c r="K10" s="128" t="e" cm="1">
        <f t="array" ref="K10">'Budget-Bilan'!#REF!</f>
        <v>#REF!</v>
      </c>
      <c r="L10" s="129"/>
      <c r="M10" s="129"/>
      <c r="N10" s="128" t="e">
        <f>'Budget-Bilan'!#REF!</f>
        <v>#REF!</v>
      </c>
      <c r="O10" s="128" t="e" cm="1">
        <f t="array" ref="O10">'Budget-Bilan'!#REF!</f>
        <v>#REF!</v>
      </c>
      <c r="P10" s="130"/>
      <c r="Q10" s="130"/>
      <c r="R10" s="130"/>
      <c r="S10" s="1" t="e">
        <f>#REF!</f>
        <v>#REF!</v>
      </c>
      <c r="T10" s="1" t="e">
        <f>#REF!</f>
        <v>#REF!</v>
      </c>
      <c r="U10" s="130"/>
      <c r="V10" s="1" t="e">
        <f>#REF!</f>
        <v>#REF!</v>
      </c>
      <c r="W10" s="1" t="e">
        <f>#REF!</f>
        <v>#REF!</v>
      </c>
      <c r="X10" s="1" t="e">
        <f>#REF!</f>
        <v>#REF!</v>
      </c>
      <c r="Y10" s="1" t="e">
        <f>#REF!</f>
        <v>#REF!</v>
      </c>
      <c r="Z10" s="1" t="e">
        <f>#REF!</f>
        <v>#REF!</v>
      </c>
      <c r="AA10" s="1" t="e">
        <f>#REF!</f>
        <v>#REF!</v>
      </c>
      <c r="AB10" s="1" t="e">
        <f>#REF!</f>
        <v>#REF!</v>
      </c>
      <c r="AC10" s="1" t="e">
        <f>#REF!</f>
        <v>#REF!</v>
      </c>
      <c r="AD10" s="1" t="e">
        <f>#REF!</f>
        <v>#REF!</v>
      </c>
      <c r="AE10" s="1" t="e">
        <f>#REF!</f>
        <v>#REF!</v>
      </c>
      <c r="AF10" s="1" t="e">
        <f>#REF!</f>
        <v>#REF!</v>
      </c>
      <c r="AG10" s="1" t="e">
        <f>#REF!</f>
        <v>#REF!</v>
      </c>
      <c r="AH10" s="1" t="e">
        <f>#REF!</f>
        <v>#REF!</v>
      </c>
      <c r="AI10" s="1" t="e">
        <f>#REF!</f>
        <v>#REF!</v>
      </c>
      <c r="AJ10" s="1" t="e">
        <f>#REF!</f>
        <v>#REF!</v>
      </c>
      <c r="AK10" s="1" t="e">
        <f>#REF!</f>
        <v>#REF!</v>
      </c>
    </row>
    <row r="11" spans="1:39" x14ac:dyDescent="0.3">
      <c r="A11" s="185" t="str">
        <f>Déclarations!D5</f>
        <v>À remplir par l'administration</v>
      </c>
      <c r="B11" s="1" t="str">
        <f>Déclarations!D4</f>
        <v>À remplir par l'administration</v>
      </c>
      <c r="C11" s="126" t="s">
        <v>210</v>
      </c>
      <c r="D11" s="126" t="s">
        <v>288</v>
      </c>
      <c r="E11" s="127">
        <f>Déclarations!D2</f>
        <v>0</v>
      </c>
      <c r="F11" s="126" t="e">
        <f>#REF!</f>
        <v>#REF!</v>
      </c>
      <c r="G11" s="128" t="e">
        <f>'Budget-Bilan'!#REF!</f>
        <v>#REF!</v>
      </c>
      <c r="H11" s="128" t="e">
        <f>'Budget-Bilan'!#REF!</f>
        <v>#REF!</v>
      </c>
      <c r="I11" s="128" t="e" cm="1">
        <f t="array" ref="I11">'Budget-Bilan'!#REF!</f>
        <v>#REF!</v>
      </c>
      <c r="J11" s="129"/>
      <c r="K11" s="128" t="e" cm="1">
        <f t="array" ref="K11">'Budget-Bilan'!#REF!</f>
        <v>#REF!</v>
      </c>
      <c r="L11" s="129"/>
      <c r="M11" s="129"/>
      <c r="N11" s="128" t="e">
        <f>'Budget-Bilan'!#REF!</f>
        <v>#REF!</v>
      </c>
      <c r="O11" s="128" t="e" cm="1">
        <f t="array" ref="O11">'Budget-Bilan'!#REF!</f>
        <v>#REF!</v>
      </c>
      <c r="P11" s="130"/>
      <c r="Q11" s="130"/>
      <c r="R11" s="130"/>
      <c r="S11" s="1" t="e">
        <f>#REF!</f>
        <v>#REF!</v>
      </c>
      <c r="T11" s="1" t="e">
        <f>#REF!</f>
        <v>#REF!</v>
      </c>
      <c r="U11" s="130"/>
      <c r="V11" s="1" t="e">
        <f>#REF!</f>
        <v>#REF!</v>
      </c>
      <c r="W11" s="1" t="e">
        <f>#REF!</f>
        <v>#REF!</v>
      </c>
      <c r="X11" s="1" t="e">
        <f>#REF!</f>
        <v>#REF!</v>
      </c>
      <c r="Y11" s="1" t="e">
        <f>#REF!</f>
        <v>#REF!</v>
      </c>
      <c r="Z11" s="1" t="e">
        <f>#REF!</f>
        <v>#REF!</v>
      </c>
      <c r="AA11" s="1" t="e">
        <f>#REF!</f>
        <v>#REF!</v>
      </c>
      <c r="AB11" s="1" t="e">
        <f>#REF!</f>
        <v>#REF!</v>
      </c>
      <c r="AC11" s="1" t="e">
        <f>#REF!</f>
        <v>#REF!</v>
      </c>
      <c r="AD11" s="1" t="e">
        <f>#REF!</f>
        <v>#REF!</v>
      </c>
      <c r="AE11" s="1" t="e">
        <f>#REF!</f>
        <v>#REF!</v>
      </c>
      <c r="AF11" s="1" t="e">
        <f>#REF!</f>
        <v>#REF!</v>
      </c>
      <c r="AG11" s="1" t="e">
        <f>#REF!</f>
        <v>#REF!</v>
      </c>
      <c r="AH11" s="1" t="e">
        <f>#REF!</f>
        <v>#REF!</v>
      </c>
      <c r="AI11" s="1" t="e">
        <f>#REF!</f>
        <v>#REF!</v>
      </c>
      <c r="AJ11" s="1" t="e">
        <f>#REF!</f>
        <v>#REF!</v>
      </c>
      <c r="AK11" s="1" t="e">
        <f>#REF!</f>
        <v>#REF!</v>
      </c>
    </row>
    <row r="12" spans="1:39" x14ac:dyDescent="0.3">
      <c r="A12" s="185" t="str">
        <f>Déclarations!D5</f>
        <v>À remplir par l'administration</v>
      </c>
      <c r="B12" s="1" t="str">
        <f>Déclarations!D4</f>
        <v>À remplir par l'administration</v>
      </c>
      <c r="C12" s="126" t="s">
        <v>198</v>
      </c>
      <c r="D12" s="126" t="s">
        <v>288</v>
      </c>
      <c r="E12" s="127">
        <f>Déclarations!D2</f>
        <v>0</v>
      </c>
      <c r="F12" s="126"/>
      <c r="G12" s="128" t="e">
        <f>'Budget-Bilan'!#REF!</f>
        <v>#REF!</v>
      </c>
      <c r="H12" s="128" t="e">
        <f>'Budget-Bilan'!#REF!</f>
        <v>#REF!</v>
      </c>
      <c r="I12" s="128" t="e" cm="1">
        <f t="array" ref="I12">'Budget-Bilan'!#REF!</f>
        <v>#REF!</v>
      </c>
      <c r="J12" s="129"/>
      <c r="K12" s="128" t="e" cm="1">
        <f t="array" ref="K12">'Budget-Bilan'!#REF!</f>
        <v>#REF!</v>
      </c>
      <c r="L12" s="129"/>
      <c r="M12" s="129"/>
      <c r="N12" s="128" t="e">
        <f>'Budget-Bilan'!#REF!</f>
        <v>#REF!</v>
      </c>
      <c r="O12" s="128" t="e" cm="1">
        <f t="array" ref="O12">'Budget-Bilan'!#REF!</f>
        <v>#REF!</v>
      </c>
      <c r="P12" s="130"/>
      <c r="Q12" s="130"/>
      <c r="R12" s="130"/>
      <c r="S12" s="130"/>
      <c r="T12" s="130"/>
      <c r="U12" s="130"/>
      <c r="V12" s="130"/>
      <c r="W12" s="130"/>
      <c r="X12" s="130"/>
      <c r="Y12" s="130"/>
      <c r="Z12" s="130"/>
      <c r="AA12" s="130"/>
      <c r="AB12" s="130"/>
      <c r="AC12" s="130"/>
      <c r="AD12" s="130"/>
      <c r="AE12" s="130"/>
      <c r="AF12" s="130"/>
      <c r="AG12" s="130"/>
      <c r="AH12" s="130"/>
      <c r="AI12" s="130"/>
      <c r="AJ12" s="130"/>
      <c r="AK12" s="130"/>
    </row>
    <row r="13" spans="1:39" x14ac:dyDescent="0.3">
      <c r="A13" s="185" t="str">
        <f>Déclarations!D5</f>
        <v>À remplir par l'administration</v>
      </c>
      <c r="B13" s="1" t="str">
        <f>Déclarations!D4</f>
        <v>À remplir par l'administration</v>
      </c>
      <c r="C13" s="126" t="s">
        <v>199</v>
      </c>
      <c r="D13" s="126" t="s">
        <v>288</v>
      </c>
      <c r="E13" s="127">
        <f>Déclarations!D2</f>
        <v>0</v>
      </c>
      <c r="F13" s="126"/>
      <c r="G13" s="128" t="e">
        <f>'Budget-Bilan'!#REF!</f>
        <v>#REF!</v>
      </c>
      <c r="H13" s="128" t="e">
        <f>'Budget-Bilan'!#REF!</f>
        <v>#REF!</v>
      </c>
      <c r="I13" s="128" t="e" cm="1">
        <f t="array" ref="I13">'Budget-Bilan'!#REF!</f>
        <v>#REF!</v>
      </c>
      <c r="J13" s="129"/>
      <c r="K13" s="128" t="e" cm="1">
        <f t="array" ref="K13">'Budget-Bilan'!#REF!</f>
        <v>#REF!</v>
      </c>
      <c r="L13" s="129"/>
      <c r="M13" s="129"/>
      <c r="N13" s="128" t="e">
        <f>'Budget-Bilan'!#REF!</f>
        <v>#REF!</v>
      </c>
      <c r="O13" s="128" t="e" cm="1">
        <f t="array" ref="O13">'Budget-Bilan'!#REF!</f>
        <v>#REF!</v>
      </c>
      <c r="P13" s="130"/>
      <c r="Q13" s="130"/>
      <c r="R13" s="130"/>
      <c r="S13" s="130"/>
      <c r="T13" s="130"/>
      <c r="U13" s="130"/>
      <c r="V13" s="130"/>
      <c r="W13" s="130"/>
      <c r="X13" s="130"/>
      <c r="Y13" s="130"/>
      <c r="Z13" s="130"/>
      <c r="AA13" s="130"/>
      <c r="AB13" s="130"/>
      <c r="AC13" s="130"/>
      <c r="AD13" s="130"/>
      <c r="AE13" s="130"/>
      <c r="AF13" s="130"/>
      <c r="AG13" s="130"/>
      <c r="AH13" s="130"/>
      <c r="AI13" s="130"/>
      <c r="AJ13" s="130"/>
      <c r="AK13" s="130"/>
    </row>
    <row r="14" spans="1:39" ht="14.5" customHeight="1" x14ac:dyDescent="0.3">
      <c r="A14" s="332" t="s">
        <v>247</v>
      </c>
      <c r="B14" s="332"/>
      <c r="C14" s="332"/>
      <c r="D14" s="332"/>
      <c r="E14" s="332"/>
      <c r="F14" s="332"/>
      <c r="G14" s="204" t="e">
        <f>SUM(G2:G13)</f>
        <v>#REF!</v>
      </c>
      <c r="H14" s="204" t="e">
        <f>SUM(H2:H13)</f>
        <v>#REF!</v>
      </c>
      <c r="I14" s="204" t="e">
        <f>SUM(I2:I13)</f>
        <v>#REF!</v>
      </c>
      <c r="J14" s="205"/>
      <c r="K14" s="204" t="e">
        <f>SUM(K2:K13)</f>
        <v>#REF!</v>
      </c>
      <c r="L14" s="205"/>
      <c r="M14" s="206"/>
      <c r="N14" s="204" t="e">
        <f>SUM(N2:N13)</f>
        <v>#REF!</v>
      </c>
      <c r="O14" s="204" t="e">
        <f>SUM(O2:O13)</f>
        <v>#REF!</v>
      </c>
      <c r="P14" s="207"/>
      <c r="Q14" s="208" t="e">
        <f t="shared" ref="Q14:AI14" si="0">SUM(Q2:Q13)</f>
        <v>#REF!</v>
      </c>
      <c r="R14" s="208" t="e">
        <f t="shared" si="0"/>
        <v>#REF!</v>
      </c>
      <c r="S14" s="208" t="e">
        <f t="shared" si="0"/>
        <v>#REF!</v>
      </c>
      <c r="T14" s="208" t="e">
        <f t="shared" si="0"/>
        <v>#REF!</v>
      </c>
      <c r="U14" s="208" t="e">
        <f t="shared" si="0"/>
        <v>#REF!</v>
      </c>
      <c r="V14" s="208" t="e">
        <f t="shared" si="0"/>
        <v>#REF!</v>
      </c>
      <c r="W14" s="208" t="e">
        <f t="shared" si="0"/>
        <v>#REF!</v>
      </c>
      <c r="X14" s="208" t="e">
        <f t="shared" si="0"/>
        <v>#REF!</v>
      </c>
      <c r="Y14" s="208" t="e">
        <f t="shared" si="0"/>
        <v>#REF!</v>
      </c>
      <c r="Z14" s="208" t="e">
        <f t="shared" si="0"/>
        <v>#REF!</v>
      </c>
      <c r="AA14" s="208" t="e">
        <f t="shared" si="0"/>
        <v>#REF!</v>
      </c>
      <c r="AB14" s="208" t="e">
        <f t="shared" si="0"/>
        <v>#REF!</v>
      </c>
      <c r="AC14" s="208" t="e">
        <f t="shared" si="0"/>
        <v>#REF!</v>
      </c>
      <c r="AD14" s="208" t="e">
        <f t="shared" si="0"/>
        <v>#REF!</v>
      </c>
      <c r="AE14" s="208" t="e">
        <f t="shared" si="0"/>
        <v>#REF!</v>
      </c>
      <c r="AF14" s="208" t="e">
        <f t="shared" si="0"/>
        <v>#REF!</v>
      </c>
      <c r="AG14" s="208" t="e">
        <f t="shared" si="0"/>
        <v>#REF!</v>
      </c>
      <c r="AH14" s="208" t="e">
        <f t="shared" si="0"/>
        <v>#REF!</v>
      </c>
      <c r="AI14" s="208" t="e">
        <f t="shared" si="0"/>
        <v>#REF!</v>
      </c>
      <c r="AJ14" s="208" t="e">
        <f t="shared" ref="AJ14" si="1">SUM(AJ2:AJ13)</f>
        <v>#REF!</v>
      </c>
      <c r="AK14" s="208" t="e">
        <f>SUM(AK2:AK13)</f>
        <v>#REF!</v>
      </c>
    </row>
    <row r="15" spans="1:39" x14ac:dyDescent="0.3">
      <c r="A15" s="333"/>
      <c r="B15" s="333"/>
      <c r="C15" s="333"/>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row>
    <row r="16" spans="1:39" x14ac:dyDescent="0.3">
      <c r="A16" s="333"/>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row>
    <row r="17" spans="1:39" x14ac:dyDescent="0.3">
      <c r="A17" s="197" t="s">
        <v>242</v>
      </c>
      <c r="B17" s="197"/>
      <c r="C17" s="197"/>
      <c r="D17" s="196"/>
      <c r="E17" s="196"/>
      <c r="F17" s="196"/>
      <c r="G17" s="196"/>
      <c r="H17" s="196"/>
      <c r="I17" s="196"/>
      <c r="J17" s="196"/>
      <c r="K17" s="196"/>
      <c r="L17" s="196"/>
      <c r="M17" s="196"/>
      <c r="N17" s="196"/>
      <c r="O17" s="196"/>
      <c r="P17" s="196"/>
    </row>
    <row r="18" spans="1:39" s="16" customFormat="1" x14ac:dyDescent="0.35">
      <c r="A18" s="121" t="s">
        <v>217</v>
      </c>
      <c r="B18" s="121" t="s">
        <v>218</v>
      </c>
      <c r="C18" s="121" t="s">
        <v>208</v>
      </c>
      <c r="D18" s="121" t="s">
        <v>206</v>
      </c>
      <c r="E18" s="121" t="s">
        <v>204</v>
      </c>
      <c r="F18" s="121" t="s">
        <v>205</v>
      </c>
      <c r="G18" s="121" t="s">
        <v>212</v>
      </c>
      <c r="H18" s="121" t="s">
        <v>202</v>
      </c>
      <c r="I18" s="121" t="s">
        <v>203</v>
      </c>
      <c r="J18" s="122" t="s">
        <v>211</v>
      </c>
      <c r="K18" s="121" t="s">
        <v>132</v>
      </c>
      <c r="L18" s="122" t="s">
        <v>211</v>
      </c>
      <c r="M18" s="122" t="s">
        <v>211</v>
      </c>
      <c r="N18" s="121" t="s">
        <v>213</v>
      </c>
      <c r="O18" s="121" t="s">
        <v>133</v>
      </c>
      <c r="P18" s="122" t="s">
        <v>211</v>
      </c>
      <c r="Q18" s="123"/>
      <c r="R18" s="123"/>
      <c r="S18" s="123"/>
      <c r="T18" s="123"/>
      <c r="U18" s="123"/>
      <c r="V18" s="123"/>
      <c r="W18" s="123"/>
      <c r="X18" s="123"/>
      <c r="Y18" s="123"/>
      <c r="Z18" s="124"/>
      <c r="AA18" s="124"/>
      <c r="AB18" s="124"/>
      <c r="AC18" s="124"/>
      <c r="AD18" s="124"/>
      <c r="AE18" s="124"/>
      <c r="AF18" s="124"/>
      <c r="AG18" s="124"/>
      <c r="AH18" s="124"/>
      <c r="AI18" s="124"/>
      <c r="AJ18" s="124"/>
      <c r="AK18" s="124"/>
      <c r="AL18" s="124"/>
      <c r="AM18" s="125"/>
    </row>
    <row r="19" spans="1:39" x14ac:dyDescent="0.3">
      <c r="A19" s="198" t="str">
        <f>Déclarations!D5</f>
        <v>À remplir par l'administration</v>
      </c>
      <c r="C19" s="1" t="s">
        <v>241</v>
      </c>
      <c r="D19" s="126" t="s">
        <v>288</v>
      </c>
      <c r="E19" s="131">
        <f>Déclarations!D2</f>
        <v>0</v>
      </c>
      <c r="G19" s="128" t="e">
        <f>SUM('Budget-Bilan'!F73+'Budget-Bilan'!#REF!+'Budget-Bilan'!#REF!+'Budget-Bilan'!#REF!+'Budget-Bilan'!#REF!+'Budget-Bilan'!#REF!+'Budget-Bilan'!#REF!+'Budget-Bilan'!#REF!+'Budget-Bilan'!#REF!+'Budget-Bilan'!#REF!)</f>
        <v>#REF!</v>
      </c>
      <c r="H19" s="128" t="e">
        <f>SUM('Budget-Bilan'!F79+'Budget-Bilan'!#REF!+'Budget-Bilan'!#REF!+'Budget-Bilan'!#REF!+'Budget-Bilan'!#REF!+'Budget-Bilan'!#REF!+'Budget-Bilan'!#REF!+'Budget-Bilan'!#REF!+'Budget-Bilan'!#REF!+'Budget-Bilan'!#REF!)</f>
        <v>#REF!</v>
      </c>
      <c r="I19" s="128" t="e" cm="1">
        <f t="array" ref="I19">SUM('Budget-Bilan'!F85:G85+'Budget-Bilan'!#REF!+'Budget-Bilan'!#REF!+'Budget-Bilan'!#REF!+'Budget-Bilan'!#REF!+'Budget-Bilan'!#REF!+'Budget-Bilan'!#REF!+'Budget-Bilan'!#REF!+'Budget-Bilan'!#REF!+'Budget-Bilan'!#REF!)</f>
        <v>#REF!</v>
      </c>
      <c r="K19" s="128" t="e" cm="1">
        <f t="array" ref="K19">SUM('Budget-Bilan'!F88:G88+'Budget-Bilan'!#REF!+'Budget-Bilan'!#REF!+'Budget-Bilan'!#REF!+'Budget-Bilan'!#REF!+'Budget-Bilan'!#REF!+'Budget-Bilan'!#REF!+'Budget-Bilan'!#REF!+'Budget-Bilan'!#REF!+'Budget-Bilan'!#REF!)</f>
        <v>#REF!</v>
      </c>
      <c r="N19" s="128" t="e" cm="1">
        <f t="array" ref="N19">SUM('Budget-Bilan'!H83:I83+'Budget-Bilan'!#REF!+'Budget-Bilan'!#REF!+'Budget-Bilan'!#REF!+'Budget-Bilan'!#REF!+'Budget-Bilan'!#REF!+'Budget-Bilan'!#REF!+'Budget-Bilan'!#REF!+'Budget-Bilan'!#REF!+'Budget-Bilan'!#REF!)</f>
        <v>#REF!</v>
      </c>
      <c r="O19" s="128" t="e" cm="1">
        <f t="array" ref="O19">SUM('Budget-Bilan'!H89:I89+'Budget-Bilan'!#REF!+'Budget-Bilan'!#REF!+'Budget-Bilan'!#REF!+'Budget-Bilan'!#REF!+'Budget-Bilan'!#REF!+'Budget-Bilan'!#REF!+'Budget-Bilan'!#REF!+'Budget-Bilan'!#REF!+'Budget-Bilan'!#REF!)</f>
        <v>#REF!</v>
      </c>
    </row>
    <row r="20" spans="1:39" x14ac:dyDescent="0.3">
      <c r="A20" s="198" t="str">
        <f>Déclarations!D5</f>
        <v>À remplir par l'administration</v>
      </c>
      <c r="C20" s="1" t="s">
        <v>244</v>
      </c>
      <c r="D20" s="126" t="s">
        <v>288</v>
      </c>
      <c r="E20" s="131">
        <f>Déclarations!D2</f>
        <v>0</v>
      </c>
      <c r="G20" s="128" t="e">
        <f>'Budget-Bilan'!#REF!</f>
        <v>#REF!</v>
      </c>
      <c r="H20" s="128" t="e">
        <f>'Budget-Bilan'!#REF!</f>
        <v>#REF!</v>
      </c>
      <c r="I20" s="128" t="e">
        <f>SUM('Budget-Bilan'!#REF!)</f>
        <v>#REF!</v>
      </c>
      <c r="K20" s="128" t="e">
        <f>SUM('Budget-Bilan'!#REF!)</f>
        <v>#REF!</v>
      </c>
      <c r="N20" s="128" t="e">
        <f>SUM('Budget-Bilan'!#REF!)</f>
        <v>#REF!</v>
      </c>
      <c r="O20" s="128" t="e">
        <f>SUM('Budget-Bilan'!#REF!)</f>
        <v>#REF!</v>
      </c>
    </row>
    <row r="21" spans="1:39" x14ac:dyDescent="0.3">
      <c r="A21" s="198" t="str">
        <f>Déclarations!D5</f>
        <v>À remplir par l'administration</v>
      </c>
      <c r="C21" s="1" t="s">
        <v>198</v>
      </c>
      <c r="D21" s="126" t="s">
        <v>288</v>
      </c>
      <c r="E21" s="131">
        <f>Déclarations!D2</f>
        <v>0</v>
      </c>
      <c r="G21" s="128" t="e">
        <f>'Budget-Bilan'!#REF!</f>
        <v>#REF!</v>
      </c>
      <c r="H21" s="128" t="e">
        <f>'Budget-Bilan'!#REF!</f>
        <v>#REF!</v>
      </c>
      <c r="I21" s="128" t="e">
        <f>SUM('Budget-Bilan'!#REF!)</f>
        <v>#REF!</v>
      </c>
      <c r="K21" s="128" t="e">
        <f>SUM('Budget-Bilan'!#REF!)</f>
        <v>#REF!</v>
      </c>
      <c r="N21" s="128" t="e">
        <f>SUM('Budget-Bilan'!#REF!)</f>
        <v>#REF!</v>
      </c>
      <c r="O21" s="128" t="e">
        <f>SUM('Budget-Bilan'!#REF!)</f>
        <v>#REF!</v>
      </c>
    </row>
    <row r="22" spans="1:39" x14ac:dyDescent="0.3">
      <c r="A22" s="198" t="str">
        <f>Déclarations!D5</f>
        <v>À remplir par l'administration</v>
      </c>
      <c r="C22" s="1" t="s">
        <v>243</v>
      </c>
      <c r="D22" s="126" t="s">
        <v>288</v>
      </c>
      <c r="E22" s="131">
        <f>Déclarations!D2</f>
        <v>0</v>
      </c>
      <c r="G22" s="128" t="e">
        <f>'Budget-Bilan'!J76</f>
        <v>#REF!</v>
      </c>
      <c r="H22" s="128">
        <f>'Budget-Bilan'!J79</f>
        <v>0</v>
      </c>
      <c r="I22" s="128">
        <f>SUM('Budget-Bilan'!J85:K85)</f>
        <v>0</v>
      </c>
      <c r="K22" s="128">
        <f>SUM('Budget-Bilan'!J88:K88)</f>
        <v>0</v>
      </c>
      <c r="N22" s="128" t="e">
        <f>SUM('Budget-Bilan'!L83:M83)</f>
        <v>#REF!</v>
      </c>
      <c r="O22" s="128">
        <f>SUM('Budget-Bilan'!L89:M89)</f>
        <v>0</v>
      </c>
    </row>
    <row r="23" spans="1:39" ht="14.5" customHeight="1" x14ac:dyDescent="0.3">
      <c r="A23" s="332" t="s">
        <v>246</v>
      </c>
      <c r="B23" s="332"/>
      <c r="C23" s="332"/>
      <c r="D23" s="332"/>
      <c r="E23" s="332"/>
      <c r="F23" s="332"/>
      <c r="G23" s="204" t="e">
        <f>SUM(G19+G20+G21+G22)</f>
        <v>#REF!</v>
      </c>
      <c r="H23" s="204" t="e">
        <f>SUM(H19+H20+H21+H22)</f>
        <v>#REF!</v>
      </c>
      <c r="I23" s="204" t="e">
        <f>SUM(I19+I20+I21+I22)</f>
        <v>#REF!</v>
      </c>
      <c r="J23" s="209"/>
      <c r="K23" s="204" t="e">
        <f>SUM(K19+K20+K21+K22)</f>
        <v>#REF!</v>
      </c>
      <c r="L23" s="209"/>
      <c r="M23" s="209"/>
      <c r="N23" s="204" t="e">
        <f>SUM(N19+N20+N21+N22)</f>
        <v>#REF!</v>
      </c>
      <c r="O23" s="204" t="e">
        <f>SUM(O19+O20+O21+O22)</f>
        <v>#REF!</v>
      </c>
      <c r="P23" s="199"/>
    </row>
    <row r="24" spans="1:39" ht="14.5" customHeight="1" x14ac:dyDescent="0.3">
      <c r="A24" s="334"/>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row>
    <row r="25" spans="1:39" x14ac:dyDescent="0.3">
      <c r="A25" s="334"/>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row>
    <row r="26" spans="1:39" x14ac:dyDescent="0.3">
      <c r="A26" s="197" t="s">
        <v>245</v>
      </c>
      <c r="B26" s="197"/>
      <c r="C26" s="197"/>
      <c r="D26" s="196"/>
      <c r="E26" s="196"/>
      <c r="F26" s="196"/>
      <c r="G26" s="196"/>
      <c r="H26" s="196"/>
      <c r="I26" s="196"/>
      <c r="J26" s="196"/>
      <c r="K26" s="196"/>
      <c r="L26" s="196"/>
      <c r="M26" s="196"/>
      <c r="N26" s="196"/>
      <c r="O26" s="196"/>
      <c r="P26" s="196"/>
    </row>
  </sheetData>
  <mergeCells count="4">
    <mergeCell ref="A23:F23"/>
    <mergeCell ref="A14:F14"/>
    <mergeCell ref="A15:AK16"/>
    <mergeCell ref="A24:AK25"/>
  </mergeCells>
  <phoneticPr fontId="27" type="noConversion"/>
  <pageMargins left="0.70866141732283472" right="0.70866141732283472" top="0.74803149606299213" bottom="0.74803149606299213" header="0.31496062992125984" footer="0.31496062992125984"/>
  <pageSetup scale="46" orientation="portrait" r:id="rId1"/>
  <headerFooter>
    <oddHeader>&amp;CRÉSERVÉ ADM</oddHeader>
  </headerFooter>
  <colBreaks count="1" manualBreakCount="1">
    <brk id="16" max="1048575" man="1"/>
  </colBreaks>
  <ignoredErrors>
    <ignoredError sqref="F5:F6 E10:E11 G10:H11 I4:J4 I2 K2:L2 N2:P2 S2 S10:S11 Q2:R2 U5:U8 V10:V11 W10:W11 X10:X11 B10:B11 T10:T11 M14 O14:P14 L14 V14:X14 Q14:U14 Y10:Y11 Y14 Z5:AK5 Z6:AK6 Z7:AK8 Z10:AK11 AA14:AE14 AG14:AK14 K11 K8 J14 F10:F11 I11 N11:O11 N10 Y5:Y8 T5:T8 B3:B8 X5:X8 W5:W8 V5:V8 S5:S8 G2:H8 E3:E8 I12 K12 N12:O12 E12:E13 G12:H13 B12:B13 Y12:Y13 I3 N4:P4 N3:O3 K4:L4 K3 N6:O6 N5:O5 K7 I8 I7 I6 N13:O13 K6 I5 N8:O8 I13 N7:O7 K13 K5" unlockedFormula="1"/>
    <ignoredError xmlns:x16r3="http://schemas.microsoft.com/office/spreadsheetml/2018/08/main" sqref="A10:A11 A2:A8 A12" unlockedFormula="1" x16r3:misleadingFormat="1"/>
    <ignoredError sqref="I20:I22"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E90FC-D120-4667-BEF3-E6B44BDA9DBE}">
  <sheetPr>
    <tabColor theme="7" tint="0.79998168889431442"/>
  </sheetPr>
  <dimension ref="A1:L46"/>
  <sheetViews>
    <sheetView zoomScaleNormal="100" zoomScaleSheetLayoutView="90" workbookViewId="0">
      <selection activeCell="A9" sqref="A9:K9"/>
    </sheetView>
  </sheetViews>
  <sheetFormatPr baseColWidth="10" defaultColWidth="11.453125" defaultRowHeight="15" customHeight="1" x14ac:dyDescent="0.3"/>
  <cols>
    <col min="1" max="1" width="3.1796875" style="2" customWidth="1"/>
    <col min="2" max="2" width="10" style="2" customWidth="1"/>
    <col min="3" max="3" width="17.453125" style="2" customWidth="1"/>
    <col min="4" max="4" width="20.81640625" style="2" customWidth="1"/>
    <col min="5" max="5" width="9.81640625" style="2" customWidth="1"/>
    <col min="6" max="6" width="18.81640625" style="2" customWidth="1"/>
    <col min="7" max="7" width="12.81640625" style="2" customWidth="1"/>
    <col min="8" max="8" width="15" style="2" customWidth="1"/>
    <col min="9" max="9" width="12.81640625" style="2" customWidth="1"/>
    <col min="10" max="10" width="13.453125" style="2" customWidth="1"/>
    <col min="11" max="11" width="13" style="2" customWidth="1"/>
    <col min="12" max="256" width="11.453125" style="2"/>
    <col min="257" max="257" width="3.1796875" style="2" customWidth="1"/>
    <col min="258" max="258" width="10" style="2" customWidth="1"/>
    <col min="259" max="259" width="17.453125" style="2" customWidth="1"/>
    <col min="260" max="260" width="20.81640625" style="2" customWidth="1"/>
    <col min="261" max="261" width="12.81640625" style="2" customWidth="1"/>
    <col min="262" max="262" width="15.1796875" style="2" customWidth="1"/>
    <col min="263" max="263" width="12.81640625" style="2" customWidth="1"/>
    <col min="264" max="264" width="15" style="2" customWidth="1"/>
    <col min="265" max="265" width="12.81640625" style="2" customWidth="1"/>
    <col min="266" max="266" width="13.453125" style="2" customWidth="1"/>
    <col min="267" max="267" width="13" style="2" customWidth="1"/>
    <col min="268" max="512" width="11.453125" style="2"/>
    <col min="513" max="513" width="3.1796875" style="2" customWidth="1"/>
    <col min="514" max="514" width="10" style="2" customWidth="1"/>
    <col min="515" max="515" width="17.453125" style="2" customWidth="1"/>
    <col min="516" max="516" width="20.81640625" style="2" customWidth="1"/>
    <col min="517" max="517" width="12.81640625" style="2" customWidth="1"/>
    <col min="518" max="518" width="15.1796875" style="2" customWidth="1"/>
    <col min="519" max="519" width="12.81640625" style="2" customWidth="1"/>
    <col min="520" max="520" width="15" style="2" customWidth="1"/>
    <col min="521" max="521" width="12.81640625" style="2" customWidth="1"/>
    <col min="522" max="522" width="13.453125" style="2" customWidth="1"/>
    <col min="523" max="523" width="13" style="2" customWidth="1"/>
    <col min="524" max="768" width="11.453125" style="2"/>
    <col min="769" max="769" width="3.1796875" style="2" customWidth="1"/>
    <col min="770" max="770" width="10" style="2" customWidth="1"/>
    <col min="771" max="771" width="17.453125" style="2" customWidth="1"/>
    <col min="772" max="772" width="20.81640625" style="2" customWidth="1"/>
    <col min="773" max="773" width="12.81640625" style="2" customWidth="1"/>
    <col min="774" max="774" width="15.1796875" style="2" customWidth="1"/>
    <col min="775" max="775" width="12.81640625" style="2" customWidth="1"/>
    <col min="776" max="776" width="15" style="2" customWidth="1"/>
    <col min="777" max="777" width="12.81640625" style="2" customWidth="1"/>
    <col min="778" max="778" width="13.453125" style="2" customWidth="1"/>
    <col min="779" max="779" width="13" style="2" customWidth="1"/>
    <col min="780" max="1024" width="11.453125" style="2"/>
    <col min="1025" max="1025" width="3.1796875" style="2" customWidth="1"/>
    <col min="1026" max="1026" width="10" style="2" customWidth="1"/>
    <col min="1027" max="1027" width="17.453125" style="2" customWidth="1"/>
    <col min="1028" max="1028" width="20.81640625" style="2" customWidth="1"/>
    <col min="1029" max="1029" width="12.81640625" style="2" customWidth="1"/>
    <col min="1030" max="1030" width="15.1796875" style="2" customWidth="1"/>
    <col min="1031" max="1031" width="12.81640625" style="2" customWidth="1"/>
    <col min="1032" max="1032" width="15" style="2" customWidth="1"/>
    <col min="1033" max="1033" width="12.81640625" style="2" customWidth="1"/>
    <col min="1034" max="1034" width="13.453125" style="2" customWidth="1"/>
    <col min="1035" max="1035" width="13" style="2" customWidth="1"/>
    <col min="1036" max="1280" width="11.453125" style="2"/>
    <col min="1281" max="1281" width="3.1796875" style="2" customWidth="1"/>
    <col min="1282" max="1282" width="10" style="2" customWidth="1"/>
    <col min="1283" max="1283" width="17.453125" style="2" customWidth="1"/>
    <col min="1284" max="1284" width="20.81640625" style="2" customWidth="1"/>
    <col min="1285" max="1285" width="12.81640625" style="2" customWidth="1"/>
    <col min="1286" max="1286" width="15.1796875" style="2" customWidth="1"/>
    <col min="1287" max="1287" width="12.81640625" style="2" customWidth="1"/>
    <col min="1288" max="1288" width="15" style="2" customWidth="1"/>
    <col min="1289" max="1289" width="12.81640625" style="2" customWidth="1"/>
    <col min="1290" max="1290" width="13.453125" style="2" customWidth="1"/>
    <col min="1291" max="1291" width="13" style="2" customWidth="1"/>
    <col min="1292" max="1536" width="11.453125" style="2"/>
    <col min="1537" max="1537" width="3.1796875" style="2" customWidth="1"/>
    <col min="1538" max="1538" width="10" style="2" customWidth="1"/>
    <col min="1539" max="1539" width="17.453125" style="2" customWidth="1"/>
    <col min="1540" max="1540" width="20.81640625" style="2" customWidth="1"/>
    <col min="1541" max="1541" width="12.81640625" style="2" customWidth="1"/>
    <col min="1542" max="1542" width="15.1796875" style="2" customWidth="1"/>
    <col min="1543" max="1543" width="12.81640625" style="2" customWidth="1"/>
    <col min="1544" max="1544" width="15" style="2" customWidth="1"/>
    <col min="1545" max="1545" width="12.81640625" style="2" customWidth="1"/>
    <col min="1546" max="1546" width="13.453125" style="2" customWidth="1"/>
    <col min="1547" max="1547" width="13" style="2" customWidth="1"/>
    <col min="1548" max="1792" width="11.453125" style="2"/>
    <col min="1793" max="1793" width="3.1796875" style="2" customWidth="1"/>
    <col min="1794" max="1794" width="10" style="2" customWidth="1"/>
    <col min="1795" max="1795" width="17.453125" style="2" customWidth="1"/>
    <col min="1796" max="1796" width="20.81640625" style="2" customWidth="1"/>
    <col min="1797" max="1797" width="12.81640625" style="2" customWidth="1"/>
    <col min="1798" max="1798" width="15.1796875" style="2" customWidth="1"/>
    <col min="1799" max="1799" width="12.81640625" style="2" customWidth="1"/>
    <col min="1800" max="1800" width="15" style="2" customWidth="1"/>
    <col min="1801" max="1801" width="12.81640625" style="2" customWidth="1"/>
    <col min="1802" max="1802" width="13.453125" style="2" customWidth="1"/>
    <col min="1803" max="1803" width="13" style="2" customWidth="1"/>
    <col min="1804" max="2048" width="11.453125" style="2"/>
    <col min="2049" max="2049" width="3.1796875" style="2" customWidth="1"/>
    <col min="2050" max="2050" width="10" style="2" customWidth="1"/>
    <col min="2051" max="2051" width="17.453125" style="2" customWidth="1"/>
    <col min="2052" max="2052" width="20.81640625" style="2" customWidth="1"/>
    <col min="2053" max="2053" width="12.81640625" style="2" customWidth="1"/>
    <col min="2054" max="2054" width="15.1796875" style="2" customWidth="1"/>
    <col min="2055" max="2055" width="12.81640625" style="2" customWidth="1"/>
    <col min="2056" max="2056" width="15" style="2" customWidth="1"/>
    <col min="2057" max="2057" width="12.81640625" style="2" customWidth="1"/>
    <col min="2058" max="2058" width="13.453125" style="2" customWidth="1"/>
    <col min="2059" max="2059" width="13" style="2" customWidth="1"/>
    <col min="2060" max="2304" width="11.453125" style="2"/>
    <col min="2305" max="2305" width="3.1796875" style="2" customWidth="1"/>
    <col min="2306" max="2306" width="10" style="2" customWidth="1"/>
    <col min="2307" max="2307" width="17.453125" style="2" customWidth="1"/>
    <col min="2308" max="2308" width="20.81640625" style="2" customWidth="1"/>
    <col min="2309" max="2309" width="12.81640625" style="2" customWidth="1"/>
    <col min="2310" max="2310" width="15.1796875" style="2" customWidth="1"/>
    <col min="2311" max="2311" width="12.81640625" style="2" customWidth="1"/>
    <col min="2312" max="2312" width="15" style="2" customWidth="1"/>
    <col min="2313" max="2313" width="12.81640625" style="2" customWidth="1"/>
    <col min="2314" max="2314" width="13.453125" style="2" customWidth="1"/>
    <col min="2315" max="2315" width="13" style="2" customWidth="1"/>
    <col min="2316" max="2560" width="11.453125" style="2"/>
    <col min="2561" max="2561" width="3.1796875" style="2" customWidth="1"/>
    <col min="2562" max="2562" width="10" style="2" customWidth="1"/>
    <col min="2563" max="2563" width="17.453125" style="2" customWidth="1"/>
    <col min="2564" max="2564" width="20.81640625" style="2" customWidth="1"/>
    <col min="2565" max="2565" width="12.81640625" style="2" customWidth="1"/>
    <col min="2566" max="2566" width="15.1796875" style="2" customWidth="1"/>
    <col min="2567" max="2567" width="12.81640625" style="2" customWidth="1"/>
    <col min="2568" max="2568" width="15" style="2" customWidth="1"/>
    <col min="2569" max="2569" width="12.81640625" style="2" customWidth="1"/>
    <col min="2570" max="2570" width="13.453125" style="2" customWidth="1"/>
    <col min="2571" max="2571" width="13" style="2" customWidth="1"/>
    <col min="2572" max="2816" width="11.453125" style="2"/>
    <col min="2817" max="2817" width="3.1796875" style="2" customWidth="1"/>
    <col min="2818" max="2818" width="10" style="2" customWidth="1"/>
    <col min="2819" max="2819" width="17.453125" style="2" customWidth="1"/>
    <col min="2820" max="2820" width="20.81640625" style="2" customWidth="1"/>
    <col min="2821" max="2821" width="12.81640625" style="2" customWidth="1"/>
    <col min="2822" max="2822" width="15.1796875" style="2" customWidth="1"/>
    <col min="2823" max="2823" width="12.81640625" style="2" customWidth="1"/>
    <col min="2824" max="2824" width="15" style="2" customWidth="1"/>
    <col min="2825" max="2825" width="12.81640625" style="2" customWidth="1"/>
    <col min="2826" max="2826" width="13.453125" style="2" customWidth="1"/>
    <col min="2827" max="2827" width="13" style="2" customWidth="1"/>
    <col min="2828" max="3072" width="11.453125" style="2"/>
    <col min="3073" max="3073" width="3.1796875" style="2" customWidth="1"/>
    <col min="3074" max="3074" width="10" style="2" customWidth="1"/>
    <col min="3075" max="3075" width="17.453125" style="2" customWidth="1"/>
    <col min="3076" max="3076" width="20.81640625" style="2" customWidth="1"/>
    <col min="3077" max="3077" width="12.81640625" style="2" customWidth="1"/>
    <col min="3078" max="3078" width="15.1796875" style="2" customWidth="1"/>
    <col min="3079" max="3079" width="12.81640625" style="2" customWidth="1"/>
    <col min="3080" max="3080" width="15" style="2" customWidth="1"/>
    <col min="3081" max="3081" width="12.81640625" style="2" customWidth="1"/>
    <col min="3082" max="3082" width="13.453125" style="2" customWidth="1"/>
    <col min="3083" max="3083" width="13" style="2" customWidth="1"/>
    <col min="3084" max="3328" width="11.453125" style="2"/>
    <col min="3329" max="3329" width="3.1796875" style="2" customWidth="1"/>
    <col min="3330" max="3330" width="10" style="2" customWidth="1"/>
    <col min="3331" max="3331" width="17.453125" style="2" customWidth="1"/>
    <col min="3332" max="3332" width="20.81640625" style="2" customWidth="1"/>
    <col min="3333" max="3333" width="12.81640625" style="2" customWidth="1"/>
    <col min="3334" max="3334" width="15.1796875" style="2" customWidth="1"/>
    <col min="3335" max="3335" width="12.81640625" style="2" customWidth="1"/>
    <col min="3336" max="3336" width="15" style="2" customWidth="1"/>
    <col min="3337" max="3337" width="12.81640625" style="2" customWidth="1"/>
    <col min="3338" max="3338" width="13.453125" style="2" customWidth="1"/>
    <col min="3339" max="3339" width="13" style="2" customWidth="1"/>
    <col min="3340" max="3584" width="11.453125" style="2"/>
    <col min="3585" max="3585" width="3.1796875" style="2" customWidth="1"/>
    <col min="3586" max="3586" width="10" style="2" customWidth="1"/>
    <col min="3587" max="3587" width="17.453125" style="2" customWidth="1"/>
    <col min="3588" max="3588" width="20.81640625" style="2" customWidth="1"/>
    <col min="3589" max="3589" width="12.81640625" style="2" customWidth="1"/>
    <col min="3590" max="3590" width="15.1796875" style="2" customWidth="1"/>
    <col min="3591" max="3591" width="12.81640625" style="2" customWidth="1"/>
    <col min="3592" max="3592" width="15" style="2" customWidth="1"/>
    <col min="3593" max="3593" width="12.81640625" style="2" customWidth="1"/>
    <col min="3594" max="3594" width="13.453125" style="2" customWidth="1"/>
    <col min="3595" max="3595" width="13" style="2" customWidth="1"/>
    <col min="3596" max="3840" width="11.453125" style="2"/>
    <col min="3841" max="3841" width="3.1796875" style="2" customWidth="1"/>
    <col min="3842" max="3842" width="10" style="2" customWidth="1"/>
    <col min="3843" max="3843" width="17.453125" style="2" customWidth="1"/>
    <col min="3844" max="3844" width="20.81640625" style="2" customWidth="1"/>
    <col min="3845" max="3845" width="12.81640625" style="2" customWidth="1"/>
    <col min="3846" max="3846" width="15.1796875" style="2" customWidth="1"/>
    <col min="3847" max="3847" width="12.81640625" style="2" customWidth="1"/>
    <col min="3848" max="3848" width="15" style="2" customWidth="1"/>
    <col min="3849" max="3849" width="12.81640625" style="2" customWidth="1"/>
    <col min="3850" max="3850" width="13.453125" style="2" customWidth="1"/>
    <col min="3851" max="3851" width="13" style="2" customWidth="1"/>
    <col min="3852" max="4096" width="11.453125" style="2"/>
    <col min="4097" max="4097" width="3.1796875" style="2" customWidth="1"/>
    <col min="4098" max="4098" width="10" style="2" customWidth="1"/>
    <col min="4099" max="4099" width="17.453125" style="2" customWidth="1"/>
    <col min="4100" max="4100" width="20.81640625" style="2" customWidth="1"/>
    <col min="4101" max="4101" width="12.81640625" style="2" customWidth="1"/>
    <col min="4102" max="4102" width="15.1796875" style="2" customWidth="1"/>
    <col min="4103" max="4103" width="12.81640625" style="2" customWidth="1"/>
    <col min="4104" max="4104" width="15" style="2" customWidth="1"/>
    <col min="4105" max="4105" width="12.81640625" style="2" customWidth="1"/>
    <col min="4106" max="4106" width="13.453125" style="2" customWidth="1"/>
    <col min="4107" max="4107" width="13" style="2" customWidth="1"/>
    <col min="4108" max="4352" width="11.453125" style="2"/>
    <col min="4353" max="4353" width="3.1796875" style="2" customWidth="1"/>
    <col min="4354" max="4354" width="10" style="2" customWidth="1"/>
    <col min="4355" max="4355" width="17.453125" style="2" customWidth="1"/>
    <col min="4356" max="4356" width="20.81640625" style="2" customWidth="1"/>
    <col min="4357" max="4357" width="12.81640625" style="2" customWidth="1"/>
    <col min="4358" max="4358" width="15.1796875" style="2" customWidth="1"/>
    <col min="4359" max="4359" width="12.81640625" style="2" customWidth="1"/>
    <col min="4360" max="4360" width="15" style="2" customWidth="1"/>
    <col min="4361" max="4361" width="12.81640625" style="2" customWidth="1"/>
    <col min="4362" max="4362" width="13.453125" style="2" customWidth="1"/>
    <col min="4363" max="4363" width="13" style="2" customWidth="1"/>
    <col min="4364" max="4608" width="11.453125" style="2"/>
    <col min="4609" max="4609" width="3.1796875" style="2" customWidth="1"/>
    <col min="4610" max="4610" width="10" style="2" customWidth="1"/>
    <col min="4611" max="4611" width="17.453125" style="2" customWidth="1"/>
    <col min="4612" max="4612" width="20.81640625" style="2" customWidth="1"/>
    <col min="4613" max="4613" width="12.81640625" style="2" customWidth="1"/>
    <col min="4614" max="4614" width="15.1796875" style="2" customWidth="1"/>
    <col min="4615" max="4615" width="12.81640625" style="2" customWidth="1"/>
    <col min="4616" max="4616" width="15" style="2" customWidth="1"/>
    <col min="4617" max="4617" width="12.81640625" style="2" customWidth="1"/>
    <col min="4618" max="4618" width="13.453125" style="2" customWidth="1"/>
    <col min="4619" max="4619" width="13" style="2" customWidth="1"/>
    <col min="4620" max="4864" width="11.453125" style="2"/>
    <col min="4865" max="4865" width="3.1796875" style="2" customWidth="1"/>
    <col min="4866" max="4866" width="10" style="2" customWidth="1"/>
    <col min="4867" max="4867" width="17.453125" style="2" customWidth="1"/>
    <col min="4868" max="4868" width="20.81640625" style="2" customWidth="1"/>
    <col min="4869" max="4869" width="12.81640625" style="2" customWidth="1"/>
    <col min="4870" max="4870" width="15.1796875" style="2" customWidth="1"/>
    <col min="4871" max="4871" width="12.81640625" style="2" customWidth="1"/>
    <col min="4872" max="4872" width="15" style="2" customWidth="1"/>
    <col min="4873" max="4873" width="12.81640625" style="2" customWidth="1"/>
    <col min="4874" max="4874" width="13.453125" style="2" customWidth="1"/>
    <col min="4875" max="4875" width="13" style="2" customWidth="1"/>
    <col min="4876" max="5120" width="11.453125" style="2"/>
    <col min="5121" max="5121" width="3.1796875" style="2" customWidth="1"/>
    <col min="5122" max="5122" width="10" style="2" customWidth="1"/>
    <col min="5123" max="5123" width="17.453125" style="2" customWidth="1"/>
    <col min="5124" max="5124" width="20.81640625" style="2" customWidth="1"/>
    <col min="5125" max="5125" width="12.81640625" style="2" customWidth="1"/>
    <col min="5126" max="5126" width="15.1796875" style="2" customWidth="1"/>
    <col min="5127" max="5127" width="12.81640625" style="2" customWidth="1"/>
    <col min="5128" max="5128" width="15" style="2" customWidth="1"/>
    <col min="5129" max="5129" width="12.81640625" style="2" customWidth="1"/>
    <col min="5130" max="5130" width="13.453125" style="2" customWidth="1"/>
    <col min="5131" max="5131" width="13" style="2" customWidth="1"/>
    <col min="5132" max="5376" width="11.453125" style="2"/>
    <col min="5377" max="5377" width="3.1796875" style="2" customWidth="1"/>
    <col min="5378" max="5378" width="10" style="2" customWidth="1"/>
    <col min="5379" max="5379" width="17.453125" style="2" customWidth="1"/>
    <col min="5380" max="5380" width="20.81640625" style="2" customWidth="1"/>
    <col min="5381" max="5381" width="12.81640625" style="2" customWidth="1"/>
    <col min="5382" max="5382" width="15.1796875" style="2" customWidth="1"/>
    <col min="5383" max="5383" width="12.81640625" style="2" customWidth="1"/>
    <col min="5384" max="5384" width="15" style="2" customWidth="1"/>
    <col min="5385" max="5385" width="12.81640625" style="2" customWidth="1"/>
    <col min="5386" max="5386" width="13.453125" style="2" customWidth="1"/>
    <col min="5387" max="5387" width="13" style="2" customWidth="1"/>
    <col min="5388" max="5632" width="11.453125" style="2"/>
    <col min="5633" max="5633" width="3.1796875" style="2" customWidth="1"/>
    <col min="5634" max="5634" width="10" style="2" customWidth="1"/>
    <col min="5635" max="5635" width="17.453125" style="2" customWidth="1"/>
    <col min="5636" max="5636" width="20.81640625" style="2" customWidth="1"/>
    <col min="5637" max="5637" width="12.81640625" style="2" customWidth="1"/>
    <col min="5638" max="5638" width="15.1796875" style="2" customWidth="1"/>
    <col min="5639" max="5639" width="12.81640625" style="2" customWidth="1"/>
    <col min="5640" max="5640" width="15" style="2" customWidth="1"/>
    <col min="5641" max="5641" width="12.81640625" style="2" customWidth="1"/>
    <col min="5642" max="5642" width="13.453125" style="2" customWidth="1"/>
    <col min="5643" max="5643" width="13" style="2" customWidth="1"/>
    <col min="5644" max="5888" width="11.453125" style="2"/>
    <col min="5889" max="5889" width="3.1796875" style="2" customWidth="1"/>
    <col min="5890" max="5890" width="10" style="2" customWidth="1"/>
    <col min="5891" max="5891" width="17.453125" style="2" customWidth="1"/>
    <col min="5892" max="5892" width="20.81640625" style="2" customWidth="1"/>
    <col min="5893" max="5893" width="12.81640625" style="2" customWidth="1"/>
    <col min="5894" max="5894" width="15.1796875" style="2" customWidth="1"/>
    <col min="5895" max="5895" width="12.81640625" style="2" customWidth="1"/>
    <col min="5896" max="5896" width="15" style="2" customWidth="1"/>
    <col min="5897" max="5897" width="12.81640625" style="2" customWidth="1"/>
    <col min="5898" max="5898" width="13.453125" style="2" customWidth="1"/>
    <col min="5899" max="5899" width="13" style="2" customWidth="1"/>
    <col min="5900" max="6144" width="11.453125" style="2"/>
    <col min="6145" max="6145" width="3.1796875" style="2" customWidth="1"/>
    <col min="6146" max="6146" width="10" style="2" customWidth="1"/>
    <col min="6147" max="6147" width="17.453125" style="2" customWidth="1"/>
    <col min="6148" max="6148" width="20.81640625" style="2" customWidth="1"/>
    <col min="6149" max="6149" width="12.81640625" style="2" customWidth="1"/>
    <col min="6150" max="6150" width="15.1796875" style="2" customWidth="1"/>
    <col min="6151" max="6151" width="12.81640625" style="2" customWidth="1"/>
    <col min="6152" max="6152" width="15" style="2" customWidth="1"/>
    <col min="6153" max="6153" width="12.81640625" style="2" customWidth="1"/>
    <col min="6154" max="6154" width="13.453125" style="2" customWidth="1"/>
    <col min="6155" max="6155" width="13" style="2" customWidth="1"/>
    <col min="6156" max="6400" width="11.453125" style="2"/>
    <col min="6401" max="6401" width="3.1796875" style="2" customWidth="1"/>
    <col min="6402" max="6402" width="10" style="2" customWidth="1"/>
    <col min="6403" max="6403" width="17.453125" style="2" customWidth="1"/>
    <col min="6404" max="6404" width="20.81640625" style="2" customWidth="1"/>
    <col min="6405" max="6405" width="12.81640625" style="2" customWidth="1"/>
    <col min="6406" max="6406" width="15.1796875" style="2" customWidth="1"/>
    <col min="6407" max="6407" width="12.81640625" style="2" customWidth="1"/>
    <col min="6408" max="6408" width="15" style="2" customWidth="1"/>
    <col min="6409" max="6409" width="12.81640625" style="2" customWidth="1"/>
    <col min="6410" max="6410" width="13.453125" style="2" customWidth="1"/>
    <col min="6411" max="6411" width="13" style="2" customWidth="1"/>
    <col min="6412" max="6656" width="11.453125" style="2"/>
    <col min="6657" max="6657" width="3.1796875" style="2" customWidth="1"/>
    <col min="6658" max="6658" width="10" style="2" customWidth="1"/>
    <col min="6659" max="6659" width="17.453125" style="2" customWidth="1"/>
    <col min="6660" max="6660" width="20.81640625" style="2" customWidth="1"/>
    <col min="6661" max="6661" width="12.81640625" style="2" customWidth="1"/>
    <col min="6662" max="6662" width="15.1796875" style="2" customWidth="1"/>
    <col min="6663" max="6663" width="12.81640625" style="2" customWidth="1"/>
    <col min="6664" max="6664" width="15" style="2" customWidth="1"/>
    <col min="6665" max="6665" width="12.81640625" style="2" customWidth="1"/>
    <col min="6666" max="6666" width="13.453125" style="2" customWidth="1"/>
    <col min="6667" max="6667" width="13" style="2" customWidth="1"/>
    <col min="6668" max="6912" width="11.453125" style="2"/>
    <col min="6913" max="6913" width="3.1796875" style="2" customWidth="1"/>
    <col min="6914" max="6914" width="10" style="2" customWidth="1"/>
    <col min="6915" max="6915" width="17.453125" style="2" customWidth="1"/>
    <col min="6916" max="6916" width="20.81640625" style="2" customWidth="1"/>
    <col min="6917" max="6917" width="12.81640625" style="2" customWidth="1"/>
    <col min="6918" max="6918" width="15.1796875" style="2" customWidth="1"/>
    <col min="6919" max="6919" width="12.81640625" style="2" customWidth="1"/>
    <col min="6920" max="6920" width="15" style="2" customWidth="1"/>
    <col min="6921" max="6921" width="12.81640625" style="2" customWidth="1"/>
    <col min="6922" max="6922" width="13.453125" style="2" customWidth="1"/>
    <col min="6923" max="6923" width="13" style="2" customWidth="1"/>
    <col min="6924" max="7168" width="11.453125" style="2"/>
    <col min="7169" max="7169" width="3.1796875" style="2" customWidth="1"/>
    <col min="7170" max="7170" width="10" style="2" customWidth="1"/>
    <col min="7171" max="7171" width="17.453125" style="2" customWidth="1"/>
    <col min="7172" max="7172" width="20.81640625" style="2" customWidth="1"/>
    <col min="7173" max="7173" width="12.81640625" style="2" customWidth="1"/>
    <col min="7174" max="7174" width="15.1796875" style="2" customWidth="1"/>
    <col min="7175" max="7175" width="12.81640625" style="2" customWidth="1"/>
    <col min="7176" max="7176" width="15" style="2" customWidth="1"/>
    <col min="7177" max="7177" width="12.81640625" style="2" customWidth="1"/>
    <col min="7178" max="7178" width="13.453125" style="2" customWidth="1"/>
    <col min="7179" max="7179" width="13" style="2" customWidth="1"/>
    <col min="7180" max="7424" width="11.453125" style="2"/>
    <col min="7425" max="7425" width="3.1796875" style="2" customWidth="1"/>
    <col min="7426" max="7426" width="10" style="2" customWidth="1"/>
    <col min="7427" max="7427" width="17.453125" style="2" customWidth="1"/>
    <col min="7428" max="7428" width="20.81640625" style="2" customWidth="1"/>
    <col min="7429" max="7429" width="12.81640625" style="2" customWidth="1"/>
    <col min="7430" max="7430" width="15.1796875" style="2" customWidth="1"/>
    <col min="7431" max="7431" width="12.81640625" style="2" customWidth="1"/>
    <col min="7432" max="7432" width="15" style="2" customWidth="1"/>
    <col min="7433" max="7433" width="12.81640625" style="2" customWidth="1"/>
    <col min="7434" max="7434" width="13.453125" style="2" customWidth="1"/>
    <col min="7435" max="7435" width="13" style="2" customWidth="1"/>
    <col min="7436" max="7680" width="11.453125" style="2"/>
    <col min="7681" max="7681" width="3.1796875" style="2" customWidth="1"/>
    <col min="7682" max="7682" width="10" style="2" customWidth="1"/>
    <col min="7683" max="7683" width="17.453125" style="2" customWidth="1"/>
    <col min="7684" max="7684" width="20.81640625" style="2" customWidth="1"/>
    <col min="7685" max="7685" width="12.81640625" style="2" customWidth="1"/>
    <col min="7686" max="7686" width="15.1796875" style="2" customWidth="1"/>
    <col min="7687" max="7687" width="12.81640625" style="2" customWidth="1"/>
    <col min="7688" max="7688" width="15" style="2" customWidth="1"/>
    <col min="7689" max="7689" width="12.81640625" style="2" customWidth="1"/>
    <col min="7690" max="7690" width="13.453125" style="2" customWidth="1"/>
    <col min="7691" max="7691" width="13" style="2" customWidth="1"/>
    <col min="7692" max="7936" width="11.453125" style="2"/>
    <col min="7937" max="7937" width="3.1796875" style="2" customWidth="1"/>
    <col min="7938" max="7938" width="10" style="2" customWidth="1"/>
    <col min="7939" max="7939" width="17.453125" style="2" customWidth="1"/>
    <col min="7940" max="7940" width="20.81640625" style="2" customWidth="1"/>
    <col min="7941" max="7941" width="12.81640625" style="2" customWidth="1"/>
    <col min="7942" max="7942" width="15.1796875" style="2" customWidth="1"/>
    <col min="7943" max="7943" width="12.81640625" style="2" customWidth="1"/>
    <col min="7944" max="7944" width="15" style="2" customWidth="1"/>
    <col min="7945" max="7945" width="12.81640625" style="2" customWidth="1"/>
    <col min="7946" max="7946" width="13.453125" style="2" customWidth="1"/>
    <col min="7947" max="7947" width="13" style="2" customWidth="1"/>
    <col min="7948" max="8192" width="11.453125" style="2"/>
    <col min="8193" max="8193" width="3.1796875" style="2" customWidth="1"/>
    <col min="8194" max="8194" width="10" style="2" customWidth="1"/>
    <col min="8195" max="8195" width="17.453125" style="2" customWidth="1"/>
    <col min="8196" max="8196" width="20.81640625" style="2" customWidth="1"/>
    <col min="8197" max="8197" width="12.81640625" style="2" customWidth="1"/>
    <col min="8198" max="8198" width="15.1796875" style="2" customWidth="1"/>
    <col min="8199" max="8199" width="12.81640625" style="2" customWidth="1"/>
    <col min="8200" max="8200" width="15" style="2" customWidth="1"/>
    <col min="8201" max="8201" width="12.81640625" style="2" customWidth="1"/>
    <col min="8202" max="8202" width="13.453125" style="2" customWidth="1"/>
    <col min="8203" max="8203" width="13" style="2" customWidth="1"/>
    <col min="8204" max="8448" width="11.453125" style="2"/>
    <col min="8449" max="8449" width="3.1796875" style="2" customWidth="1"/>
    <col min="8450" max="8450" width="10" style="2" customWidth="1"/>
    <col min="8451" max="8451" width="17.453125" style="2" customWidth="1"/>
    <col min="8452" max="8452" width="20.81640625" style="2" customWidth="1"/>
    <col min="8453" max="8453" width="12.81640625" style="2" customWidth="1"/>
    <col min="8454" max="8454" width="15.1796875" style="2" customWidth="1"/>
    <col min="8455" max="8455" width="12.81640625" style="2" customWidth="1"/>
    <col min="8456" max="8456" width="15" style="2" customWidth="1"/>
    <col min="8457" max="8457" width="12.81640625" style="2" customWidth="1"/>
    <col min="8458" max="8458" width="13.453125" style="2" customWidth="1"/>
    <col min="8459" max="8459" width="13" style="2" customWidth="1"/>
    <col min="8460" max="8704" width="11.453125" style="2"/>
    <col min="8705" max="8705" width="3.1796875" style="2" customWidth="1"/>
    <col min="8706" max="8706" width="10" style="2" customWidth="1"/>
    <col min="8707" max="8707" width="17.453125" style="2" customWidth="1"/>
    <col min="8708" max="8708" width="20.81640625" style="2" customWidth="1"/>
    <col min="8709" max="8709" width="12.81640625" style="2" customWidth="1"/>
    <col min="8710" max="8710" width="15.1796875" style="2" customWidth="1"/>
    <col min="8711" max="8711" width="12.81640625" style="2" customWidth="1"/>
    <col min="8712" max="8712" width="15" style="2" customWidth="1"/>
    <col min="8713" max="8713" width="12.81640625" style="2" customWidth="1"/>
    <col min="8714" max="8714" width="13.453125" style="2" customWidth="1"/>
    <col min="8715" max="8715" width="13" style="2" customWidth="1"/>
    <col min="8716" max="8960" width="11.453125" style="2"/>
    <col min="8961" max="8961" width="3.1796875" style="2" customWidth="1"/>
    <col min="8962" max="8962" width="10" style="2" customWidth="1"/>
    <col min="8963" max="8963" width="17.453125" style="2" customWidth="1"/>
    <col min="8964" max="8964" width="20.81640625" style="2" customWidth="1"/>
    <col min="8965" max="8965" width="12.81640625" style="2" customWidth="1"/>
    <col min="8966" max="8966" width="15.1796875" style="2" customWidth="1"/>
    <col min="8967" max="8967" width="12.81640625" style="2" customWidth="1"/>
    <col min="8968" max="8968" width="15" style="2" customWidth="1"/>
    <col min="8969" max="8969" width="12.81640625" style="2" customWidth="1"/>
    <col min="8970" max="8970" width="13.453125" style="2" customWidth="1"/>
    <col min="8971" max="8971" width="13" style="2" customWidth="1"/>
    <col min="8972" max="9216" width="11.453125" style="2"/>
    <col min="9217" max="9217" width="3.1796875" style="2" customWidth="1"/>
    <col min="9218" max="9218" width="10" style="2" customWidth="1"/>
    <col min="9219" max="9219" width="17.453125" style="2" customWidth="1"/>
    <col min="9220" max="9220" width="20.81640625" style="2" customWidth="1"/>
    <col min="9221" max="9221" width="12.81640625" style="2" customWidth="1"/>
    <col min="9222" max="9222" width="15.1796875" style="2" customWidth="1"/>
    <col min="9223" max="9223" width="12.81640625" style="2" customWidth="1"/>
    <col min="9224" max="9224" width="15" style="2" customWidth="1"/>
    <col min="9225" max="9225" width="12.81640625" style="2" customWidth="1"/>
    <col min="9226" max="9226" width="13.453125" style="2" customWidth="1"/>
    <col min="9227" max="9227" width="13" style="2" customWidth="1"/>
    <col min="9228" max="9472" width="11.453125" style="2"/>
    <col min="9473" max="9473" width="3.1796875" style="2" customWidth="1"/>
    <col min="9474" max="9474" width="10" style="2" customWidth="1"/>
    <col min="9475" max="9475" width="17.453125" style="2" customWidth="1"/>
    <col min="9476" max="9476" width="20.81640625" style="2" customWidth="1"/>
    <col min="9477" max="9477" width="12.81640625" style="2" customWidth="1"/>
    <col min="9478" max="9478" width="15.1796875" style="2" customWidth="1"/>
    <col min="9479" max="9479" width="12.81640625" style="2" customWidth="1"/>
    <col min="9480" max="9480" width="15" style="2" customWidth="1"/>
    <col min="9481" max="9481" width="12.81640625" style="2" customWidth="1"/>
    <col min="9482" max="9482" width="13.453125" style="2" customWidth="1"/>
    <col min="9483" max="9483" width="13" style="2" customWidth="1"/>
    <col min="9484" max="9728" width="11.453125" style="2"/>
    <col min="9729" max="9729" width="3.1796875" style="2" customWidth="1"/>
    <col min="9730" max="9730" width="10" style="2" customWidth="1"/>
    <col min="9731" max="9731" width="17.453125" style="2" customWidth="1"/>
    <col min="9732" max="9732" width="20.81640625" style="2" customWidth="1"/>
    <col min="9733" max="9733" width="12.81640625" style="2" customWidth="1"/>
    <col min="9734" max="9734" width="15.1796875" style="2" customWidth="1"/>
    <col min="9735" max="9735" width="12.81640625" style="2" customWidth="1"/>
    <col min="9736" max="9736" width="15" style="2" customWidth="1"/>
    <col min="9737" max="9737" width="12.81640625" style="2" customWidth="1"/>
    <col min="9738" max="9738" width="13.453125" style="2" customWidth="1"/>
    <col min="9739" max="9739" width="13" style="2" customWidth="1"/>
    <col min="9740" max="9984" width="11.453125" style="2"/>
    <col min="9985" max="9985" width="3.1796875" style="2" customWidth="1"/>
    <col min="9986" max="9986" width="10" style="2" customWidth="1"/>
    <col min="9987" max="9987" width="17.453125" style="2" customWidth="1"/>
    <col min="9988" max="9988" width="20.81640625" style="2" customWidth="1"/>
    <col min="9989" max="9989" width="12.81640625" style="2" customWidth="1"/>
    <col min="9990" max="9990" width="15.1796875" style="2" customWidth="1"/>
    <col min="9991" max="9991" width="12.81640625" style="2" customWidth="1"/>
    <col min="9992" max="9992" width="15" style="2" customWidth="1"/>
    <col min="9993" max="9993" width="12.81640625" style="2" customWidth="1"/>
    <col min="9994" max="9994" width="13.453125" style="2" customWidth="1"/>
    <col min="9995" max="9995" width="13" style="2" customWidth="1"/>
    <col min="9996" max="10240" width="11.453125" style="2"/>
    <col min="10241" max="10241" width="3.1796875" style="2" customWidth="1"/>
    <col min="10242" max="10242" width="10" style="2" customWidth="1"/>
    <col min="10243" max="10243" width="17.453125" style="2" customWidth="1"/>
    <col min="10244" max="10244" width="20.81640625" style="2" customWidth="1"/>
    <col min="10245" max="10245" width="12.81640625" style="2" customWidth="1"/>
    <col min="10246" max="10246" width="15.1796875" style="2" customWidth="1"/>
    <col min="10247" max="10247" width="12.81640625" style="2" customWidth="1"/>
    <col min="10248" max="10248" width="15" style="2" customWidth="1"/>
    <col min="10249" max="10249" width="12.81640625" style="2" customWidth="1"/>
    <col min="10250" max="10250" width="13.453125" style="2" customWidth="1"/>
    <col min="10251" max="10251" width="13" style="2" customWidth="1"/>
    <col min="10252" max="10496" width="11.453125" style="2"/>
    <col min="10497" max="10497" width="3.1796875" style="2" customWidth="1"/>
    <col min="10498" max="10498" width="10" style="2" customWidth="1"/>
    <col min="10499" max="10499" width="17.453125" style="2" customWidth="1"/>
    <col min="10500" max="10500" width="20.81640625" style="2" customWidth="1"/>
    <col min="10501" max="10501" width="12.81640625" style="2" customWidth="1"/>
    <col min="10502" max="10502" width="15.1796875" style="2" customWidth="1"/>
    <col min="10503" max="10503" width="12.81640625" style="2" customWidth="1"/>
    <col min="10504" max="10504" width="15" style="2" customWidth="1"/>
    <col min="10505" max="10505" width="12.81640625" style="2" customWidth="1"/>
    <col min="10506" max="10506" width="13.453125" style="2" customWidth="1"/>
    <col min="10507" max="10507" width="13" style="2" customWidth="1"/>
    <col min="10508" max="10752" width="11.453125" style="2"/>
    <col min="10753" max="10753" width="3.1796875" style="2" customWidth="1"/>
    <col min="10754" max="10754" width="10" style="2" customWidth="1"/>
    <col min="10755" max="10755" width="17.453125" style="2" customWidth="1"/>
    <col min="10756" max="10756" width="20.81640625" style="2" customWidth="1"/>
    <col min="10757" max="10757" width="12.81640625" style="2" customWidth="1"/>
    <col min="10758" max="10758" width="15.1796875" style="2" customWidth="1"/>
    <col min="10759" max="10759" width="12.81640625" style="2" customWidth="1"/>
    <col min="10760" max="10760" width="15" style="2" customWidth="1"/>
    <col min="10761" max="10761" width="12.81640625" style="2" customWidth="1"/>
    <col min="10762" max="10762" width="13.453125" style="2" customWidth="1"/>
    <col min="10763" max="10763" width="13" style="2" customWidth="1"/>
    <col min="10764" max="11008" width="11.453125" style="2"/>
    <col min="11009" max="11009" width="3.1796875" style="2" customWidth="1"/>
    <col min="11010" max="11010" width="10" style="2" customWidth="1"/>
    <col min="11011" max="11011" width="17.453125" style="2" customWidth="1"/>
    <col min="11012" max="11012" width="20.81640625" style="2" customWidth="1"/>
    <col min="11013" max="11013" width="12.81640625" style="2" customWidth="1"/>
    <col min="11014" max="11014" width="15.1796875" style="2" customWidth="1"/>
    <col min="11015" max="11015" width="12.81640625" style="2" customWidth="1"/>
    <col min="11016" max="11016" width="15" style="2" customWidth="1"/>
    <col min="11017" max="11017" width="12.81640625" style="2" customWidth="1"/>
    <col min="11018" max="11018" width="13.453125" style="2" customWidth="1"/>
    <col min="11019" max="11019" width="13" style="2" customWidth="1"/>
    <col min="11020" max="11264" width="11.453125" style="2"/>
    <col min="11265" max="11265" width="3.1796875" style="2" customWidth="1"/>
    <col min="11266" max="11266" width="10" style="2" customWidth="1"/>
    <col min="11267" max="11267" width="17.453125" style="2" customWidth="1"/>
    <col min="11268" max="11268" width="20.81640625" style="2" customWidth="1"/>
    <col min="11269" max="11269" width="12.81640625" style="2" customWidth="1"/>
    <col min="11270" max="11270" width="15.1796875" style="2" customWidth="1"/>
    <col min="11271" max="11271" width="12.81640625" style="2" customWidth="1"/>
    <col min="11272" max="11272" width="15" style="2" customWidth="1"/>
    <col min="11273" max="11273" width="12.81640625" style="2" customWidth="1"/>
    <col min="11274" max="11274" width="13.453125" style="2" customWidth="1"/>
    <col min="11275" max="11275" width="13" style="2" customWidth="1"/>
    <col min="11276" max="11520" width="11.453125" style="2"/>
    <col min="11521" max="11521" width="3.1796875" style="2" customWidth="1"/>
    <col min="11522" max="11522" width="10" style="2" customWidth="1"/>
    <col min="11523" max="11523" width="17.453125" style="2" customWidth="1"/>
    <col min="11524" max="11524" width="20.81640625" style="2" customWidth="1"/>
    <col min="11525" max="11525" width="12.81640625" style="2" customWidth="1"/>
    <col min="11526" max="11526" width="15.1796875" style="2" customWidth="1"/>
    <col min="11527" max="11527" width="12.81640625" style="2" customWidth="1"/>
    <col min="11528" max="11528" width="15" style="2" customWidth="1"/>
    <col min="11529" max="11529" width="12.81640625" style="2" customWidth="1"/>
    <col min="11530" max="11530" width="13.453125" style="2" customWidth="1"/>
    <col min="11531" max="11531" width="13" style="2" customWidth="1"/>
    <col min="11532" max="11776" width="11.453125" style="2"/>
    <col min="11777" max="11777" width="3.1796875" style="2" customWidth="1"/>
    <col min="11778" max="11778" width="10" style="2" customWidth="1"/>
    <col min="11779" max="11779" width="17.453125" style="2" customWidth="1"/>
    <col min="11780" max="11780" width="20.81640625" style="2" customWidth="1"/>
    <col min="11781" max="11781" width="12.81640625" style="2" customWidth="1"/>
    <col min="11782" max="11782" width="15.1796875" style="2" customWidth="1"/>
    <col min="11783" max="11783" width="12.81640625" style="2" customWidth="1"/>
    <col min="11784" max="11784" width="15" style="2" customWidth="1"/>
    <col min="11785" max="11785" width="12.81640625" style="2" customWidth="1"/>
    <col min="11786" max="11786" width="13.453125" style="2" customWidth="1"/>
    <col min="11787" max="11787" width="13" style="2" customWidth="1"/>
    <col min="11788" max="12032" width="11.453125" style="2"/>
    <col min="12033" max="12033" width="3.1796875" style="2" customWidth="1"/>
    <col min="12034" max="12034" width="10" style="2" customWidth="1"/>
    <col min="12035" max="12035" width="17.453125" style="2" customWidth="1"/>
    <col min="12036" max="12036" width="20.81640625" style="2" customWidth="1"/>
    <col min="12037" max="12037" width="12.81640625" style="2" customWidth="1"/>
    <col min="12038" max="12038" width="15.1796875" style="2" customWidth="1"/>
    <col min="12039" max="12039" width="12.81640625" style="2" customWidth="1"/>
    <col min="12040" max="12040" width="15" style="2" customWidth="1"/>
    <col min="12041" max="12041" width="12.81640625" style="2" customWidth="1"/>
    <col min="12042" max="12042" width="13.453125" style="2" customWidth="1"/>
    <col min="12043" max="12043" width="13" style="2" customWidth="1"/>
    <col min="12044" max="12288" width="11.453125" style="2"/>
    <col min="12289" max="12289" width="3.1796875" style="2" customWidth="1"/>
    <col min="12290" max="12290" width="10" style="2" customWidth="1"/>
    <col min="12291" max="12291" width="17.453125" style="2" customWidth="1"/>
    <col min="12292" max="12292" width="20.81640625" style="2" customWidth="1"/>
    <col min="12293" max="12293" width="12.81640625" style="2" customWidth="1"/>
    <col min="12294" max="12294" width="15.1796875" style="2" customWidth="1"/>
    <col min="12295" max="12295" width="12.81640625" style="2" customWidth="1"/>
    <col min="12296" max="12296" width="15" style="2" customWidth="1"/>
    <col min="12297" max="12297" width="12.81640625" style="2" customWidth="1"/>
    <col min="12298" max="12298" width="13.453125" style="2" customWidth="1"/>
    <col min="12299" max="12299" width="13" style="2" customWidth="1"/>
    <col min="12300" max="12544" width="11.453125" style="2"/>
    <col min="12545" max="12545" width="3.1796875" style="2" customWidth="1"/>
    <col min="12546" max="12546" width="10" style="2" customWidth="1"/>
    <col min="12547" max="12547" width="17.453125" style="2" customWidth="1"/>
    <col min="12548" max="12548" width="20.81640625" style="2" customWidth="1"/>
    <col min="12549" max="12549" width="12.81640625" style="2" customWidth="1"/>
    <col min="12550" max="12550" width="15.1796875" style="2" customWidth="1"/>
    <col min="12551" max="12551" width="12.81640625" style="2" customWidth="1"/>
    <col min="12552" max="12552" width="15" style="2" customWidth="1"/>
    <col min="12553" max="12553" width="12.81640625" style="2" customWidth="1"/>
    <col min="12554" max="12554" width="13.453125" style="2" customWidth="1"/>
    <col min="12555" max="12555" width="13" style="2" customWidth="1"/>
    <col min="12556" max="12800" width="11.453125" style="2"/>
    <col min="12801" max="12801" width="3.1796875" style="2" customWidth="1"/>
    <col min="12802" max="12802" width="10" style="2" customWidth="1"/>
    <col min="12803" max="12803" width="17.453125" style="2" customWidth="1"/>
    <col min="12804" max="12804" width="20.81640625" style="2" customWidth="1"/>
    <col min="12805" max="12805" width="12.81640625" style="2" customWidth="1"/>
    <col min="12806" max="12806" width="15.1796875" style="2" customWidth="1"/>
    <col min="12807" max="12807" width="12.81640625" style="2" customWidth="1"/>
    <col min="12808" max="12808" width="15" style="2" customWidth="1"/>
    <col min="12809" max="12809" width="12.81640625" style="2" customWidth="1"/>
    <col min="12810" max="12810" width="13.453125" style="2" customWidth="1"/>
    <col min="12811" max="12811" width="13" style="2" customWidth="1"/>
    <col min="12812" max="13056" width="11.453125" style="2"/>
    <col min="13057" max="13057" width="3.1796875" style="2" customWidth="1"/>
    <col min="13058" max="13058" width="10" style="2" customWidth="1"/>
    <col min="13059" max="13059" width="17.453125" style="2" customWidth="1"/>
    <col min="13060" max="13060" width="20.81640625" style="2" customWidth="1"/>
    <col min="13061" max="13061" width="12.81640625" style="2" customWidth="1"/>
    <col min="13062" max="13062" width="15.1796875" style="2" customWidth="1"/>
    <col min="13063" max="13063" width="12.81640625" style="2" customWidth="1"/>
    <col min="13064" max="13064" width="15" style="2" customWidth="1"/>
    <col min="13065" max="13065" width="12.81640625" style="2" customWidth="1"/>
    <col min="13066" max="13066" width="13.453125" style="2" customWidth="1"/>
    <col min="13067" max="13067" width="13" style="2" customWidth="1"/>
    <col min="13068" max="13312" width="11.453125" style="2"/>
    <col min="13313" max="13313" width="3.1796875" style="2" customWidth="1"/>
    <col min="13314" max="13314" width="10" style="2" customWidth="1"/>
    <col min="13315" max="13315" width="17.453125" style="2" customWidth="1"/>
    <col min="13316" max="13316" width="20.81640625" style="2" customWidth="1"/>
    <col min="13317" max="13317" width="12.81640625" style="2" customWidth="1"/>
    <col min="13318" max="13318" width="15.1796875" style="2" customWidth="1"/>
    <col min="13319" max="13319" width="12.81640625" style="2" customWidth="1"/>
    <col min="13320" max="13320" width="15" style="2" customWidth="1"/>
    <col min="13321" max="13321" width="12.81640625" style="2" customWidth="1"/>
    <col min="13322" max="13322" width="13.453125" style="2" customWidth="1"/>
    <col min="13323" max="13323" width="13" style="2" customWidth="1"/>
    <col min="13324" max="13568" width="11.453125" style="2"/>
    <col min="13569" max="13569" width="3.1796875" style="2" customWidth="1"/>
    <col min="13570" max="13570" width="10" style="2" customWidth="1"/>
    <col min="13571" max="13571" width="17.453125" style="2" customWidth="1"/>
    <col min="13572" max="13572" width="20.81640625" style="2" customWidth="1"/>
    <col min="13573" max="13573" width="12.81640625" style="2" customWidth="1"/>
    <col min="13574" max="13574" width="15.1796875" style="2" customWidth="1"/>
    <col min="13575" max="13575" width="12.81640625" style="2" customWidth="1"/>
    <col min="13576" max="13576" width="15" style="2" customWidth="1"/>
    <col min="13577" max="13577" width="12.81640625" style="2" customWidth="1"/>
    <col min="13578" max="13578" width="13.453125" style="2" customWidth="1"/>
    <col min="13579" max="13579" width="13" style="2" customWidth="1"/>
    <col min="13580" max="13824" width="11.453125" style="2"/>
    <col min="13825" max="13825" width="3.1796875" style="2" customWidth="1"/>
    <col min="13826" max="13826" width="10" style="2" customWidth="1"/>
    <col min="13827" max="13827" width="17.453125" style="2" customWidth="1"/>
    <col min="13828" max="13828" width="20.81640625" style="2" customWidth="1"/>
    <col min="13829" max="13829" width="12.81640625" style="2" customWidth="1"/>
    <col min="13830" max="13830" width="15.1796875" style="2" customWidth="1"/>
    <col min="13831" max="13831" width="12.81640625" style="2" customWidth="1"/>
    <col min="13832" max="13832" width="15" style="2" customWidth="1"/>
    <col min="13833" max="13833" width="12.81640625" style="2" customWidth="1"/>
    <col min="13834" max="13834" width="13.453125" style="2" customWidth="1"/>
    <col min="13835" max="13835" width="13" style="2" customWidth="1"/>
    <col min="13836" max="14080" width="11.453125" style="2"/>
    <col min="14081" max="14081" width="3.1796875" style="2" customWidth="1"/>
    <col min="14082" max="14082" width="10" style="2" customWidth="1"/>
    <col min="14083" max="14083" width="17.453125" style="2" customWidth="1"/>
    <col min="14084" max="14084" width="20.81640625" style="2" customWidth="1"/>
    <col min="14085" max="14085" width="12.81640625" style="2" customWidth="1"/>
    <col min="14086" max="14086" width="15.1796875" style="2" customWidth="1"/>
    <col min="14087" max="14087" width="12.81640625" style="2" customWidth="1"/>
    <col min="14088" max="14088" width="15" style="2" customWidth="1"/>
    <col min="14089" max="14089" width="12.81640625" style="2" customWidth="1"/>
    <col min="14090" max="14090" width="13.453125" style="2" customWidth="1"/>
    <col min="14091" max="14091" width="13" style="2" customWidth="1"/>
    <col min="14092" max="14336" width="11.453125" style="2"/>
    <col min="14337" max="14337" width="3.1796875" style="2" customWidth="1"/>
    <col min="14338" max="14338" width="10" style="2" customWidth="1"/>
    <col min="14339" max="14339" width="17.453125" style="2" customWidth="1"/>
    <col min="14340" max="14340" width="20.81640625" style="2" customWidth="1"/>
    <col min="14341" max="14341" width="12.81640625" style="2" customWidth="1"/>
    <col min="14342" max="14342" width="15.1796875" style="2" customWidth="1"/>
    <col min="14343" max="14343" width="12.81640625" style="2" customWidth="1"/>
    <col min="14344" max="14344" width="15" style="2" customWidth="1"/>
    <col min="14345" max="14345" width="12.81640625" style="2" customWidth="1"/>
    <col min="14346" max="14346" width="13.453125" style="2" customWidth="1"/>
    <col min="14347" max="14347" width="13" style="2" customWidth="1"/>
    <col min="14348" max="14592" width="11.453125" style="2"/>
    <col min="14593" max="14593" width="3.1796875" style="2" customWidth="1"/>
    <col min="14594" max="14594" width="10" style="2" customWidth="1"/>
    <col min="14595" max="14595" width="17.453125" style="2" customWidth="1"/>
    <col min="14596" max="14596" width="20.81640625" style="2" customWidth="1"/>
    <col min="14597" max="14597" width="12.81640625" style="2" customWidth="1"/>
    <col min="14598" max="14598" width="15.1796875" style="2" customWidth="1"/>
    <col min="14599" max="14599" width="12.81640625" style="2" customWidth="1"/>
    <col min="14600" max="14600" width="15" style="2" customWidth="1"/>
    <col min="14601" max="14601" width="12.81640625" style="2" customWidth="1"/>
    <col min="14602" max="14602" width="13.453125" style="2" customWidth="1"/>
    <col min="14603" max="14603" width="13" style="2" customWidth="1"/>
    <col min="14604" max="14848" width="11.453125" style="2"/>
    <col min="14849" max="14849" width="3.1796875" style="2" customWidth="1"/>
    <col min="14850" max="14850" width="10" style="2" customWidth="1"/>
    <col min="14851" max="14851" width="17.453125" style="2" customWidth="1"/>
    <col min="14852" max="14852" width="20.81640625" style="2" customWidth="1"/>
    <col min="14853" max="14853" width="12.81640625" style="2" customWidth="1"/>
    <col min="14854" max="14854" width="15.1796875" style="2" customWidth="1"/>
    <col min="14855" max="14855" width="12.81640625" style="2" customWidth="1"/>
    <col min="14856" max="14856" width="15" style="2" customWidth="1"/>
    <col min="14857" max="14857" width="12.81640625" style="2" customWidth="1"/>
    <col min="14858" max="14858" width="13.453125" style="2" customWidth="1"/>
    <col min="14859" max="14859" width="13" style="2" customWidth="1"/>
    <col min="14860" max="15104" width="11.453125" style="2"/>
    <col min="15105" max="15105" width="3.1796875" style="2" customWidth="1"/>
    <col min="15106" max="15106" width="10" style="2" customWidth="1"/>
    <col min="15107" max="15107" width="17.453125" style="2" customWidth="1"/>
    <col min="15108" max="15108" width="20.81640625" style="2" customWidth="1"/>
    <col min="15109" max="15109" width="12.81640625" style="2" customWidth="1"/>
    <col min="15110" max="15110" width="15.1796875" style="2" customWidth="1"/>
    <col min="15111" max="15111" width="12.81640625" style="2" customWidth="1"/>
    <col min="15112" max="15112" width="15" style="2" customWidth="1"/>
    <col min="15113" max="15113" width="12.81640625" style="2" customWidth="1"/>
    <col min="15114" max="15114" width="13.453125" style="2" customWidth="1"/>
    <col min="15115" max="15115" width="13" style="2" customWidth="1"/>
    <col min="15116" max="15360" width="11.453125" style="2"/>
    <col min="15361" max="15361" width="3.1796875" style="2" customWidth="1"/>
    <col min="15362" max="15362" width="10" style="2" customWidth="1"/>
    <col min="15363" max="15363" width="17.453125" style="2" customWidth="1"/>
    <col min="15364" max="15364" width="20.81640625" style="2" customWidth="1"/>
    <col min="15365" max="15365" width="12.81640625" style="2" customWidth="1"/>
    <col min="15366" max="15366" width="15.1796875" style="2" customWidth="1"/>
    <col min="15367" max="15367" width="12.81640625" style="2" customWidth="1"/>
    <col min="15368" max="15368" width="15" style="2" customWidth="1"/>
    <col min="15369" max="15369" width="12.81640625" style="2" customWidth="1"/>
    <col min="15370" max="15370" width="13.453125" style="2" customWidth="1"/>
    <col min="15371" max="15371" width="13" style="2" customWidth="1"/>
    <col min="15372" max="15616" width="11.453125" style="2"/>
    <col min="15617" max="15617" width="3.1796875" style="2" customWidth="1"/>
    <col min="15618" max="15618" width="10" style="2" customWidth="1"/>
    <col min="15619" max="15619" width="17.453125" style="2" customWidth="1"/>
    <col min="15620" max="15620" width="20.81640625" style="2" customWidth="1"/>
    <col min="15621" max="15621" width="12.81640625" style="2" customWidth="1"/>
    <col min="15622" max="15622" width="15.1796875" style="2" customWidth="1"/>
    <col min="15623" max="15623" width="12.81640625" style="2" customWidth="1"/>
    <col min="15624" max="15624" width="15" style="2" customWidth="1"/>
    <col min="15625" max="15625" width="12.81640625" style="2" customWidth="1"/>
    <col min="15626" max="15626" width="13.453125" style="2" customWidth="1"/>
    <col min="15627" max="15627" width="13" style="2" customWidth="1"/>
    <col min="15628" max="15872" width="11.453125" style="2"/>
    <col min="15873" max="15873" width="3.1796875" style="2" customWidth="1"/>
    <col min="15874" max="15874" width="10" style="2" customWidth="1"/>
    <col min="15875" max="15875" width="17.453125" style="2" customWidth="1"/>
    <col min="15876" max="15876" width="20.81640625" style="2" customWidth="1"/>
    <col min="15877" max="15877" width="12.81640625" style="2" customWidth="1"/>
    <col min="15878" max="15878" width="15.1796875" style="2" customWidth="1"/>
    <col min="15879" max="15879" width="12.81640625" style="2" customWidth="1"/>
    <col min="15880" max="15880" width="15" style="2" customWidth="1"/>
    <col min="15881" max="15881" width="12.81640625" style="2" customWidth="1"/>
    <col min="15882" max="15882" width="13.453125" style="2" customWidth="1"/>
    <col min="15883" max="15883" width="13" style="2" customWidth="1"/>
    <col min="15884" max="16128" width="11.453125" style="2"/>
    <col min="16129" max="16129" width="3.1796875" style="2" customWidth="1"/>
    <col min="16130" max="16130" width="10" style="2" customWidth="1"/>
    <col min="16131" max="16131" width="17.453125" style="2" customWidth="1"/>
    <col min="16132" max="16132" width="20.81640625" style="2" customWidth="1"/>
    <col min="16133" max="16133" width="12.81640625" style="2" customWidth="1"/>
    <col min="16134" max="16134" width="15.1796875" style="2" customWidth="1"/>
    <col min="16135" max="16135" width="12.81640625" style="2" customWidth="1"/>
    <col min="16136" max="16136" width="15" style="2" customWidth="1"/>
    <col min="16137" max="16137" width="12.81640625" style="2" customWidth="1"/>
    <col min="16138" max="16138" width="13.453125" style="2" customWidth="1"/>
    <col min="16139" max="16139" width="13" style="2" customWidth="1"/>
    <col min="16140" max="16384" width="11.453125" style="2"/>
  </cols>
  <sheetData>
    <row r="1" spans="1:12" ht="15" customHeight="1" thickBot="1" x14ac:dyDescent="0.35">
      <c r="A1" s="408" t="s">
        <v>324</v>
      </c>
      <c r="B1" s="408"/>
      <c r="C1" s="408"/>
      <c r="D1" s="408"/>
      <c r="E1" s="408"/>
      <c r="F1" s="408"/>
      <c r="G1" s="408"/>
      <c r="H1" s="408"/>
      <c r="I1" s="408"/>
      <c r="J1" s="408"/>
      <c r="K1" s="408"/>
    </row>
    <row r="2" spans="1:12" s="6" customFormat="1" ht="15" customHeight="1" x14ac:dyDescent="0.35">
      <c r="A2" s="409" t="s">
        <v>112</v>
      </c>
      <c r="B2" s="410"/>
      <c r="C2" s="410"/>
      <c r="D2" s="411"/>
      <c r="E2" s="411"/>
      <c r="F2" s="411"/>
      <c r="G2" s="411"/>
      <c r="H2" s="411"/>
      <c r="I2" s="411"/>
      <c r="J2" s="411"/>
      <c r="K2" s="412"/>
    </row>
    <row r="3" spans="1:12" s="6" customFormat="1" ht="15" customHeight="1" x14ac:dyDescent="0.35">
      <c r="A3" s="417" t="s">
        <v>248</v>
      </c>
      <c r="B3" s="418"/>
      <c r="C3" s="418"/>
      <c r="D3" s="419"/>
      <c r="E3" s="419"/>
      <c r="F3" s="419"/>
      <c r="G3" s="419"/>
      <c r="H3" s="419"/>
      <c r="I3" s="419"/>
      <c r="J3" s="419"/>
      <c r="K3" s="420"/>
    </row>
    <row r="4" spans="1:12" s="6" customFormat="1" ht="15" customHeight="1" x14ac:dyDescent="0.35">
      <c r="A4" s="413" t="s">
        <v>136</v>
      </c>
      <c r="B4" s="414"/>
      <c r="C4" s="414"/>
      <c r="D4" s="415" t="s">
        <v>96</v>
      </c>
      <c r="E4" s="415"/>
      <c r="F4" s="415"/>
      <c r="G4" s="415"/>
      <c r="H4" s="415"/>
      <c r="I4" s="415"/>
      <c r="J4" s="415"/>
      <c r="K4" s="416"/>
    </row>
    <row r="5" spans="1:12" s="6" customFormat="1" ht="15" customHeight="1" thickBot="1" x14ac:dyDescent="0.4">
      <c r="A5" s="403" t="s">
        <v>200</v>
      </c>
      <c r="B5" s="404"/>
      <c r="C5" s="404"/>
      <c r="D5" s="405" t="s">
        <v>96</v>
      </c>
      <c r="E5" s="406"/>
      <c r="F5" s="406"/>
      <c r="G5" s="406"/>
      <c r="H5" s="406"/>
      <c r="I5" s="406"/>
      <c r="J5" s="406"/>
      <c r="K5" s="407"/>
    </row>
    <row r="6" spans="1:12" s="32" customFormat="1" ht="15" customHeight="1" thickBot="1" x14ac:dyDescent="0.35">
      <c r="A6" s="394"/>
      <c r="B6" s="394"/>
      <c r="C6" s="394"/>
      <c r="D6" s="394"/>
      <c r="E6" s="394"/>
      <c r="F6" s="394"/>
      <c r="G6" s="394"/>
      <c r="H6" s="394"/>
      <c r="I6" s="394"/>
      <c r="J6" s="394"/>
      <c r="K6" s="394"/>
    </row>
    <row r="7" spans="1:12" s="6" customFormat="1" ht="15" customHeight="1" thickBot="1" x14ac:dyDescent="0.4">
      <c r="A7" s="377" t="s">
        <v>138</v>
      </c>
      <c r="B7" s="378"/>
      <c r="C7" s="378"/>
      <c r="D7" s="378"/>
      <c r="E7" s="378"/>
      <c r="F7" s="378"/>
      <c r="G7" s="378"/>
      <c r="H7" s="378"/>
      <c r="I7" s="378"/>
      <c r="J7" s="378"/>
      <c r="K7" s="379"/>
    </row>
    <row r="8" spans="1:12" s="6" customFormat="1" ht="30" customHeight="1" x14ac:dyDescent="0.35">
      <c r="A8" s="395" t="s">
        <v>249</v>
      </c>
      <c r="B8" s="396"/>
      <c r="C8" s="396"/>
      <c r="D8" s="396"/>
      <c r="E8" s="396"/>
      <c r="F8" s="396"/>
      <c r="G8" s="396"/>
      <c r="H8" s="396"/>
      <c r="I8" s="396"/>
      <c r="J8" s="396"/>
      <c r="K8" s="397"/>
      <c r="L8" s="27"/>
    </row>
    <row r="9" spans="1:12" s="6" customFormat="1" ht="13" x14ac:dyDescent="0.35">
      <c r="A9" s="395" t="s">
        <v>250</v>
      </c>
      <c r="B9" s="396"/>
      <c r="C9" s="396"/>
      <c r="D9" s="396"/>
      <c r="E9" s="396"/>
      <c r="F9" s="396"/>
      <c r="G9" s="396"/>
      <c r="H9" s="396"/>
      <c r="I9" s="396"/>
      <c r="J9" s="396"/>
      <c r="K9" s="397"/>
      <c r="L9" s="27"/>
    </row>
    <row r="10" spans="1:12" s="6" customFormat="1" ht="15" customHeight="1" x14ac:dyDescent="0.35">
      <c r="A10" s="395" t="s">
        <v>251</v>
      </c>
      <c r="B10" s="396"/>
      <c r="C10" s="396"/>
      <c r="D10" s="396"/>
      <c r="E10" s="396"/>
      <c r="F10" s="396"/>
      <c r="G10" s="396"/>
      <c r="H10" s="396"/>
      <c r="I10" s="396"/>
      <c r="J10" s="396"/>
      <c r="K10" s="397"/>
    </row>
    <row r="11" spans="1:12" s="6" customFormat="1" ht="30" customHeight="1" x14ac:dyDescent="0.35">
      <c r="A11" s="395" t="s">
        <v>238</v>
      </c>
      <c r="B11" s="396"/>
      <c r="C11" s="396"/>
      <c r="D11" s="396"/>
      <c r="E11" s="396"/>
      <c r="F11" s="396"/>
      <c r="G11" s="396"/>
      <c r="H11" s="396"/>
      <c r="I11" s="396"/>
      <c r="J11" s="396"/>
      <c r="K11" s="397"/>
    </row>
    <row r="12" spans="1:12" s="6" customFormat="1" ht="15" customHeight="1" x14ac:dyDescent="0.35">
      <c r="A12" s="395" t="s">
        <v>252</v>
      </c>
      <c r="B12" s="396"/>
      <c r="C12" s="396"/>
      <c r="D12" s="396"/>
      <c r="E12" s="396"/>
      <c r="F12" s="396"/>
      <c r="G12" s="396"/>
      <c r="H12" s="396"/>
      <c r="I12" s="396"/>
      <c r="J12" s="396"/>
      <c r="K12" s="397"/>
      <c r="L12" s="27"/>
    </row>
    <row r="13" spans="1:12" s="6" customFormat="1" ht="15" customHeight="1" x14ac:dyDescent="0.35">
      <c r="A13" s="395" t="s">
        <v>239</v>
      </c>
      <c r="B13" s="396"/>
      <c r="C13" s="396"/>
      <c r="D13" s="396"/>
      <c r="E13" s="396"/>
      <c r="F13" s="396"/>
      <c r="G13" s="396"/>
      <c r="H13" s="396"/>
      <c r="I13" s="396"/>
      <c r="J13" s="396"/>
      <c r="K13" s="397"/>
      <c r="L13" s="27"/>
    </row>
    <row r="14" spans="1:12" s="6" customFormat="1" ht="56.5" customHeight="1" x14ac:dyDescent="0.35">
      <c r="A14" s="395" t="s">
        <v>261</v>
      </c>
      <c r="B14" s="396"/>
      <c r="C14" s="396"/>
      <c r="D14" s="396"/>
      <c r="E14" s="396"/>
      <c r="F14" s="396"/>
      <c r="G14" s="396"/>
      <c r="H14" s="396"/>
      <c r="I14" s="396"/>
      <c r="J14" s="396"/>
      <c r="K14" s="397"/>
      <c r="L14" s="27"/>
    </row>
    <row r="15" spans="1:12" s="6" customFormat="1" ht="32.15" customHeight="1" x14ac:dyDescent="0.35">
      <c r="A15" s="395" t="s">
        <v>262</v>
      </c>
      <c r="B15" s="396"/>
      <c r="C15" s="396"/>
      <c r="D15" s="396"/>
      <c r="E15" s="396"/>
      <c r="F15" s="396"/>
      <c r="G15" s="396"/>
      <c r="H15" s="396"/>
      <c r="I15" s="396"/>
      <c r="J15" s="396"/>
      <c r="K15" s="397"/>
      <c r="L15" s="27"/>
    </row>
    <row r="16" spans="1:12" s="6" customFormat="1" ht="30" customHeight="1" x14ac:dyDescent="0.35">
      <c r="A16" s="395" t="s">
        <v>263</v>
      </c>
      <c r="B16" s="396"/>
      <c r="C16" s="396"/>
      <c r="D16" s="396"/>
      <c r="E16" s="396"/>
      <c r="F16" s="396"/>
      <c r="G16" s="396"/>
      <c r="H16" s="396"/>
      <c r="I16" s="396"/>
      <c r="J16" s="396"/>
      <c r="K16" s="397"/>
      <c r="L16" s="27"/>
    </row>
    <row r="17" spans="1:12" s="6" customFormat="1" ht="15" customHeight="1" x14ac:dyDescent="0.35">
      <c r="A17" s="395" t="s">
        <v>264</v>
      </c>
      <c r="B17" s="396"/>
      <c r="C17" s="396"/>
      <c r="D17" s="396"/>
      <c r="E17" s="396"/>
      <c r="F17" s="396"/>
      <c r="G17" s="396"/>
      <c r="H17" s="396"/>
      <c r="I17" s="396"/>
      <c r="J17" s="396"/>
      <c r="K17" s="397"/>
      <c r="L17" s="27"/>
    </row>
    <row r="18" spans="1:12" s="6" customFormat="1" ht="30.65" customHeight="1" x14ac:dyDescent="0.35">
      <c r="A18" s="395" t="s">
        <v>265</v>
      </c>
      <c r="B18" s="396"/>
      <c r="C18" s="396"/>
      <c r="D18" s="396"/>
      <c r="E18" s="396"/>
      <c r="F18" s="396"/>
      <c r="G18" s="396"/>
      <c r="H18" s="396"/>
      <c r="I18" s="396"/>
      <c r="J18" s="396"/>
      <c r="K18" s="397"/>
    </row>
    <row r="19" spans="1:12" s="3" customFormat="1" ht="15" customHeight="1" x14ac:dyDescent="0.3">
      <c r="A19" s="398" t="s">
        <v>113</v>
      </c>
      <c r="B19" s="399"/>
      <c r="C19" s="399"/>
      <c r="D19" s="399"/>
      <c r="E19" s="399"/>
      <c r="F19" s="399"/>
      <c r="G19" s="400" t="s">
        <v>114</v>
      </c>
      <c r="H19" s="401"/>
      <c r="I19" s="401"/>
      <c r="J19" s="401"/>
      <c r="K19" s="402"/>
    </row>
    <row r="20" spans="1:12" s="3" customFormat="1" ht="15" customHeight="1" thickBot="1" x14ac:dyDescent="0.35">
      <c r="A20" s="390" t="s">
        <v>255</v>
      </c>
      <c r="B20" s="391"/>
      <c r="C20" s="391"/>
      <c r="D20" s="391"/>
      <c r="E20" s="391"/>
      <c r="F20" s="391"/>
      <c r="G20" s="392" t="s">
        <v>255</v>
      </c>
      <c r="H20" s="391"/>
      <c r="I20" s="391"/>
      <c r="J20" s="391"/>
      <c r="K20" s="393"/>
    </row>
    <row r="21" spans="1:12" s="3" customFormat="1" ht="15" customHeight="1" thickBot="1" x14ac:dyDescent="0.35">
      <c r="A21" s="376"/>
      <c r="B21" s="376"/>
      <c r="C21" s="376"/>
      <c r="D21" s="376"/>
      <c r="E21" s="376"/>
      <c r="F21" s="376"/>
      <c r="G21" s="376"/>
      <c r="H21" s="376"/>
      <c r="I21" s="376"/>
      <c r="J21" s="376"/>
      <c r="K21" s="376"/>
    </row>
    <row r="22" spans="1:12" s="3" customFormat="1" ht="15" customHeight="1" thickBot="1" x14ac:dyDescent="0.35">
      <c r="A22" s="377" t="s">
        <v>137</v>
      </c>
      <c r="B22" s="378"/>
      <c r="C22" s="378"/>
      <c r="D22" s="378"/>
      <c r="E22" s="379"/>
      <c r="F22" s="380" t="s">
        <v>3</v>
      </c>
      <c r="G22" s="381"/>
      <c r="H22" s="382"/>
      <c r="I22" s="383" t="s">
        <v>4</v>
      </c>
      <c r="J22" s="383"/>
      <c r="K22" s="384"/>
    </row>
    <row r="23" spans="1:12" s="6" customFormat="1" ht="15" customHeight="1" x14ac:dyDescent="0.35">
      <c r="A23" s="373" t="s">
        <v>108</v>
      </c>
      <c r="B23" s="374"/>
      <c r="C23" s="374"/>
      <c r="D23" s="374"/>
      <c r="E23" s="375"/>
      <c r="F23" s="385"/>
      <c r="G23" s="386"/>
      <c r="H23" s="387"/>
      <c r="I23" s="388" t="s">
        <v>5</v>
      </c>
      <c r="J23" s="388"/>
      <c r="K23" s="389"/>
    </row>
    <row r="24" spans="1:12" s="6" customFormat="1" ht="15" customHeight="1" x14ac:dyDescent="0.35">
      <c r="A24" s="362" t="s">
        <v>120</v>
      </c>
      <c r="B24" s="363"/>
      <c r="C24" s="363"/>
      <c r="D24" s="363"/>
      <c r="E24" s="364"/>
      <c r="F24" s="365"/>
      <c r="G24" s="366"/>
      <c r="H24" s="367"/>
      <c r="I24" s="368"/>
      <c r="J24" s="368"/>
      <c r="K24" s="369"/>
    </row>
    <row r="25" spans="1:12" s="6" customFormat="1" ht="15" customHeight="1" x14ac:dyDescent="0.35">
      <c r="A25" s="373" t="s">
        <v>240</v>
      </c>
      <c r="B25" s="374"/>
      <c r="C25" s="374"/>
      <c r="D25" s="374"/>
      <c r="E25" s="375"/>
      <c r="F25" s="365"/>
      <c r="G25" s="366"/>
      <c r="H25" s="367"/>
      <c r="I25" s="368"/>
      <c r="J25" s="368"/>
      <c r="K25" s="369"/>
    </row>
    <row r="26" spans="1:12" s="6" customFormat="1" ht="15" customHeight="1" x14ac:dyDescent="0.35">
      <c r="A26" s="362" t="s">
        <v>8</v>
      </c>
      <c r="B26" s="363"/>
      <c r="C26" s="363"/>
      <c r="D26" s="363"/>
      <c r="E26" s="364"/>
      <c r="F26" s="365"/>
      <c r="G26" s="366"/>
      <c r="H26" s="367"/>
      <c r="I26" s="368"/>
      <c r="J26" s="368"/>
      <c r="K26" s="369"/>
    </row>
    <row r="27" spans="1:12" s="6" customFormat="1" ht="15" customHeight="1" x14ac:dyDescent="0.35">
      <c r="A27" s="370" t="s">
        <v>6</v>
      </c>
      <c r="B27" s="371"/>
      <c r="C27" s="371"/>
      <c r="D27" s="371"/>
      <c r="E27" s="372"/>
      <c r="F27" s="365"/>
      <c r="G27" s="366"/>
      <c r="H27" s="367"/>
      <c r="I27" s="368"/>
      <c r="J27" s="368"/>
      <c r="K27" s="369"/>
    </row>
    <row r="28" spans="1:12" s="6" customFormat="1" ht="15" customHeight="1" x14ac:dyDescent="0.35">
      <c r="A28" s="373" t="s">
        <v>7</v>
      </c>
      <c r="B28" s="374"/>
      <c r="C28" s="374"/>
      <c r="D28" s="374"/>
      <c r="E28" s="375"/>
      <c r="F28" s="365"/>
      <c r="G28" s="366"/>
      <c r="H28" s="367"/>
      <c r="I28" s="368"/>
      <c r="J28" s="368"/>
      <c r="K28" s="369"/>
    </row>
    <row r="29" spans="1:12" s="6" customFormat="1" ht="15" customHeight="1" x14ac:dyDescent="0.35">
      <c r="A29" s="373" t="s">
        <v>9</v>
      </c>
      <c r="B29" s="374"/>
      <c r="C29" s="374"/>
      <c r="D29" s="374"/>
      <c r="E29" s="375"/>
      <c r="F29" s="365"/>
      <c r="G29" s="366"/>
      <c r="H29" s="366"/>
      <c r="I29" s="366"/>
      <c r="J29" s="366"/>
      <c r="K29" s="367"/>
    </row>
    <row r="30" spans="1:12" s="6" customFormat="1" ht="15" customHeight="1" thickBot="1" x14ac:dyDescent="0.4">
      <c r="A30" s="356" t="s">
        <v>10</v>
      </c>
      <c r="B30" s="357"/>
      <c r="C30" s="357"/>
      <c r="D30" s="357"/>
      <c r="E30" s="358"/>
      <c r="F30" s="359"/>
      <c r="G30" s="360"/>
      <c r="H30" s="360"/>
      <c r="I30" s="360"/>
      <c r="J30" s="360"/>
      <c r="K30" s="361"/>
    </row>
    <row r="31" spans="1:12" ht="15" customHeight="1" thickBot="1" x14ac:dyDescent="0.35">
      <c r="A31" s="344"/>
      <c r="B31" s="344"/>
      <c r="C31" s="344"/>
      <c r="D31" s="344"/>
      <c r="E31" s="344"/>
      <c r="F31" s="344"/>
      <c r="G31" s="344"/>
      <c r="H31" s="344"/>
      <c r="I31" s="344"/>
      <c r="J31" s="344"/>
      <c r="K31" s="344"/>
    </row>
    <row r="32" spans="1:12" ht="15" customHeight="1" thickBot="1" x14ac:dyDescent="0.35">
      <c r="A32" s="348" t="s">
        <v>201</v>
      </c>
      <c r="B32" s="349"/>
      <c r="C32" s="349"/>
      <c r="D32" s="349"/>
      <c r="E32" s="349"/>
      <c r="F32" s="349"/>
      <c r="G32" s="349"/>
      <c r="H32" s="349"/>
      <c r="I32" s="349"/>
      <c r="J32" s="349"/>
      <c r="K32" s="350"/>
    </row>
    <row r="33" spans="1:12" ht="15" customHeight="1" thickBot="1" x14ac:dyDescent="0.35">
      <c r="A33" s="351"/>
      <c r="B33" s="352"/>
      <c r="C33" s="352"/>
      <c r="D33" s="352"/>
      <c r="E33" s="352"/>
      <c r="F33" s="352"/>
      <c r="G33" s="352"/>
      <c r="H33" s="352"/>
      <c r="I33" s="352"/>
      <c r="J33" s="181" t="s">
        <v>140</v>
      </c>
      <c r="K33" s="182" t="s">
        <v>139</v>
      </c>
    </row>
    <row r="34" spans="1:12" ht="15" customHeight="1" thickBot="1" x14ac:dyDescent="0.35">
      <c r="A34" s="353" t="s">
        <v>145</v>
      </c>
      <c r="B34" s="354"/>
      <c r="C34" s="354"/>
      <c r="D34" s="354"/>
      <c r="E34" s="354"/>
      <c r="F34" s="354"/>
      <c r="G34" s="354"/>
      <c r="H34" s="354"/>
      <c r="I34" s="355"/>
      <c r="J34" s="183">
        <f>'Budget-Bilan'!F79</f>
        <v>0</v>
      </c>
      <c r="K34" s="183">
        <f>SUM('Budget-Bilan'!F85:G85)</f>
        <v>0</v>
      </c>
      <c r="L34" s="28"/>
    </row>
    <row r="35" spans="1:12" ht="15" customHeight="1" thickBot="1" x14ac:dyDescent="0.35">
      <c r="A35" s="345" t="s">
        <v>22</v>
      </c>
      <c r="B35" s="346"/>
      <c r="C35" s="346"/>
      <c r="D35" s="346"/>
      <c r="E35" s="346"/>
      <c r="F35" s="346"/>
      <c r="G35" s="346"/>
      <c r="H35" s="346"/>
      <c r="I35" s="347"/>
      <c r="J35" s="184">
        <f>SUM(J34:J34)</f>
        <v>0</v>
      </c>
      <c r="K35" s="184">
        <f>SUM(K34:K34)</f>
        <v>0</v>
      </c>
      <c r="L35" s="31"/>
    </row>
    <row r="36" spans="1:12" ht="15" customHeight="1" thickBot="1" x14ac:dyDescent="0.35">
      <c r="A36" s="344"/>
      <c r="B36" s="344"/>
      <c r="C36" s="344"/>
      <c r="D36" s="344"/>
      <c r="E36" s="344"/>
      <c r="F36" s="344"/>
      <c r="G36" s="344"/>
      <c r="H36" s="344"/>
      <c r="I36" s="344"/>
      <c r="J36" s="344"/>
      <c r="K36" s="344"/>
    </row>
    <row r="37" spans="1:12" s="36" customFormat="1" ht="15" customHeight="1" thickBot="1" x14ac:dyDescent="0.4">
      <c r="A37" s="33" t="s">
        <v>116</v>
      </c>
      <c r="B37" s="34"/>
      <c r="C37" s="34"/>
      <c r="D37" s="34"/>
      <c r="E37" s="34"/>
      <c r="F37" s="34"/>
      <c r="G37" s="34"/>
      <c r="H37" s="34"/>
      <c r="I37" s="34"/>
      <c r="J37" s="34"/>
      <c r="K37" s="35"/>
    </row>
    <row r="38" spans="1:12" s="15" customFormat="1" ht="15" customHeight="1" x14ac:dyDescent="0.3">
      <c r="A38" s="342" t="s">
        <v>0</v>
      </c>
      <c r="B38" s="343"/>
      <c r="C38" s="343"/>
      <c r="D38" s="343"/>
      <c r="F38" s="29"/>
      <c r="G38" s="29"/>
      <c r="H38" s="29"/>
      <c r="K38" s="18"/>
      <c r="L38" s="31"/>
    </row>
    <row r="39" spans="1:12" s="15" customFormat="1" ht="15" customHeight="1" x14ac:dyDescent="0.3">
      <c r="A39" s="342" t="s">
        <v>129</v>
      </c>
      <c r="B39" s="343"/>
      <c r="C39" s="343"/>
      <c r="D39" s="343"/>
      <c r="F39" s="29"/>
      <c r="G39" s="29"/>
      <c r="H39" s="29"/>
      <c r="K39" s="18"/>
      <c r="L39" s="31"/>
    </row>
    <row r="40" spans="1:12" s="15" customFormat="1" ht="29.15" customHeight="1" x14ac:dyDescent="0.3">
      <c r="A40" s="335" t="s">
        <v>290</v>
      </c>
      <c r="B40" s="336"/>
      <c r="C40" s="336"/>
      <c r="D40" s="336"/>
      <c r="F40" s="29"/>
      <c r="G40" s="29"/>
      <c r="H40" s="29"/>
      <c r="K40" s="18"/>
      <c r="L40" s="31"/>
    </row>
    <row r="41" spans="1:12" s="6" customFormat="1" ht="15" customHeight="1" x14ac:dyDescent="0.35">
      <c r="A41" s="342" t="s">
        <v>1</v>
      </c>
      <c r="B41" s="343"/>
      <c r="C41" s="343"/>
      <c r="D41" s="343"/>
      <c r="E41" s="15"/>
      <c r="K41" s="19"/>
    </row>
    <row r="42" spans="1:12" s="6" customFormat="1" ht="15" customHeight="1" x14ac:dyDescent="0.35">
      <c r="A42" s="342" t="s">
        <v>126</v>
      </c>
      <c r="B42" s="343"/>
      <c r="C42" s="343"/>
      <c r="D42" s="343"/>
      <c r="E42" s="15"/>
      <c r="K42" s="19"/>
    </row>
    <row r="43" spans="1:12" s="6" customFormat="1" ht="15" customHeight="1" x14ac:dyDescent="0.35">
      <c r="A43" s="342" t="s">
        <v>127</v>
      </c>
      <c r="B43" s="343"/>
      <c r="C43" s="343"/>
      <c r="D43" s="343"/>
      <c r="E43" s="15"/>
      <c r="K43" s="19"/>
    </row>
    <row r="44" spans="1:12" s="6" customFormat="1" ht="15" customHeight="1" thickBot="1" x14ac:dyDescent="0.4">
      <c r="A44" s="340" t="s">
        <v>115</v>
      </c>
      <c r="B44" s="341"/>
      <c r="C44" s="341"/>
      <c r="D44" s="341"/>
      <c r="E44" s="21"/>
      <c r="F44" s="17"/>
      <c r="G44" s="17"/>
      <c r="H44" s="17"/>
      <c r="I44" s="17"/>
      <c r="J44" s="17"/>
      <c r="K44" s="20"/>
    </row>
    <row r="45" spans="1:12" ht="15" customHeight="1" thickBot="1" x14ac:dyDescent="0.35">
      <c r="A45" s="28"/>
    </row>
    <row r="46" spans="1:12" s="210" customFormat="1" ht="180.65" customHeight="1" thickBot="1" x14ac:dyDescent="0.4">
      <c r="A46" s="337" t="s">
        <v>256</v>
      </c>
      <c r="B46" s="338"/>
      <c r="C46" s="338"/>
      <c r="D46" s="338"/>
      <c r="E46" s="338"/>
      <c r="F46" s="338"/>
      <c r="G46" s="338"/>
      <c r="H46" s="338"/>
      <c r="I46" s="338"/>
      <c r="J46" s="338"/>
      <c r="K46" s="339"/>
    </row>
  </sheetData>
  <mergeCells count="66">
    <mergeCell ref="A16:K16"/>
    <mergeCell ref="A5:C5"/>
    <mergeCell ref="D5:K5"/>
    <mergeCell ref="A1:K1"/>
    <mergeCell ref="A2:C2"/>
    <mergeCell ref="D2:K2"/>
    <mergeCell ref="A4:C4"/>
    <mergeCell ref="D4:K4"/>
    <mergeCell ref="A3:C3"/>
    <mergeCell ref="D3:K3"/>
    <mergeCell ref="A20:F20"/>
    <mergeCell ref="G20:K20"/>
    <mergeCell ref="A6:K6"/>
    <mergeCell ref="A7:K7"/>
    <mergeCell ref="A8:K8"/>
    <mergeCell ref="A9:K9"/>
    <mergeCell ref="A10:K10"/>
    <mergeCell ref="A11:K11"/>
    <mergeCell ref="A12:K12"/>
    <mergeCell ref="A13:K13"/>
    <mergeCell ref="A18:K18"/>
    <mergeCell ref="A19:F19"/>
    <mergeCell ref="G19:K19"/>
    <mergeCell ref="A17:K17"/>
    <mergeCell ref="A14:K14"/>
    <mergeCell ref="A15:K15"/>
    <mergeCell ref="A21:K21"/>
    <mergeCell ref="A22:E22"/>
    <mergeCell ref="F22:H22"/>
    <mergeCell ref="I22:K22"/>
    <mergeCell ref="A23:E23"/>
    <mergeCell ref="F23:H23"/>
    <mergeCell ref="I23:K23"/>
    <mergeCell ref="A24:E24"/>
    <mergeCell ref="F24:H24"/>
    <mergeCell ref="I24:K24"/>
    <mergeCell ref="A25:E25"/>
    <mergeCell ref="F25:H25"/>
    <mergeCell ref="I25:K25"/>
    <mergeCell ref="A30:E30"/>
    <mergeCell ref="F30:K30"/>
    <mergeCell ref="A26:E26"/>
    <mergeCell ref="F26:H26"/>
    <mergeCell ref="I26:K26"/>
    <mergeCell ref="A27:E27"/>
    <mergeCell ref="F27:H27"/>
    <mergeCell ref="I27:K27"/>
    <mergeCell ref="A28:E28"/>
    <mergeCell ref="F28:H28"/>
    <mergeCell ref="I28:K28"/>
    <mergeCell ref="A29:E29"/>
    <mergeCell ref="F29:K29"/>
    <mergeCell ref="A35:I35"/>
    <mergeCell ref="A31:K31"/>
    <mergeCell ref="A32:K32"/>
    <mergeCell ref="A33:I33"/>
    <mergeCell ref="A34:I34"/>
    <mergeCell ref="A40:D40"/>
    <mergeCell ref="A46:K46"/>
    <mergeCell ref="A44:D44"/>
    <mergeCell ref="A39:D39"/>
    <mergeCell ref="A36:K36"/>
    <mergeCell ref="A38:D38"/>
    <mergeCell ref="A41:D41"/>
    <mergeCell ref="A42:D42"/>
    <mergeCell ref="A43:D43"/>
  </mergeCells>
  <dataValidations count="2">
    <dataValidation type="list" allowBlank="1" showInputMessage="1" showErrorMessage="1" sqref="D65485 IZ65485 SV65485 ACR65485 AMN65485 AWJ65485 BGF65485 BQB65485 BZX65485 CJT65485 CTP65485 DDL65485 DNH65485 DXD65485 EGZ65485 EQV65485 FAR65485 FKN65485 FUJ65485 GEF65485 GOB65485 GXX65485 HHT65485 HRP65485 IBL65485 ILH65485 IVD65485 JEZ65485 JOV65485 JYR65485 KIN65485 KSJ65485 LCF65485 LMB65485 LVX65485 MFT65485 MPP65485 MZL65485 NJH65485 NTD65485 OCZ65485 OMV65485 OWR65485 PGN65485 PQJ65485 QAF65485 QKB65485 QTX65485 RDT65485 RNP65485 RXL65485 SHH65485 SRD65485 TAZ65485 TKV65485 TUR65485 UEN65485 UOJ65485 UYF65485 VIB65485 VRX65485 WBT65485 WLP65485 WVL65485 D131021 IZ131021 SV131021 ACR131021 AMN131021 AWJ131021 BGF131021 BQB131021 BZX131021 CJT131021 CTP131021 DDL131021 DNH131021 DXD131021 EGZ131021 EQV131021 FAR131021 FKN131021 FUJ131021 GEF131021 GOB131021 GXX131021 HHT131021 HRP131021 IBL131021 ILH131021 IVD131021 JEZ131021 JOV131021 JYR131021 KIN131021 KSJ131021 LCF131021 LMB131021 LVX131021 MFT131021 MPP131021 MZL131021 NJH131021 NTD131021 OCZ131021 OMV131021 OWR131021 PGN131021 PQJ131021 QAF131021 QKB131021 QTX131021 RDT131021 RNP131021 RXL131021 SHH131021 SRD131021 TAZ131021 TKV131021 TUR131021 UEN131021 UOJ131021 UYF131021 VIB131021 VRX131021 WBT131021 WLP131021 WVL131021 D196557 IZ196557 SV196557 ACR196557 AMN196557 AWJ196557 BGF196557 BQB196557 BZX196557 CJT196557 CTP196557 DDL196557 DNH196557 DXD196557 EGZ196557 EQV196557 FAR196557 FKN196557 FUJ196557 GEF196557 GOB196557 GXX196557 HHT196557 HRP196557 IBL196557 ILH196557 IVD196557 JEZ196557 JOV196557 JYR196557 KIN196557 KSJ196557 LCF196557 LMB196557 LVX196557 MFT196557 MPP196557 MZL196557 NJH196557 NTD196557 OCZ196557 OMV196557 OWR196557 PGN196557 PQJ196557 QAF196557 QKB196557 QTX196557 RDT196557 RNP196557 RXL196557 SHH196557 SRD196557 TAZ196557 TKV196557 TUR196557 UEN196557 UOJ196557 UYF196557 VIB196557 VRX196557 WBT196557 WLP196557 WVL196557 D262093 IZ262093 SV262093 ACR262093 AMN262093 AWJ262093 BGF262093 BQB262093 BZX262093 CJT262093 CTP262093 DDL262093 DNH262093 DXD262093 EGZ262093 EQV262093 FAR262093 FKN262093 FUJ262093 GEF262093 GOB262093 GXX262093 HHT262093 HRP262093 IBL262093 ILH262093 IVD262093 JEZ262093 JOV262093 JYR262093 KIN262093 KSJ262093 LCF262093 LMB262093 LVX262093 MFT262093 MPP262093 MZL262093 NJH262093 NTD262093 OCZ262093 OMV262093 OWR262093 PGN262093 PQJ262093 QAF262093 QKB262093 QTX262093 RDT262093 RNP262093 RXL262093 SHH262093 SRD262093 TAZ262093 TKV262093 TUR262093 UEN262093 UOJ262093 UYF262093 VIB262093 VRX262093 WBT262093 WLP262093 WVL262093 D327629 IZ327629 SV327629 ACR327629 AMN327629 AWJ327629 BGF327629 BQB327629 BZX327629 CJT327629 CTP327629 DDL327629 DNH327629 DXD327629 EGZ327629 EQV327629 FAR327629 FKN327629 FUJ327629 GEF327629 GOB327629 GXX327629 HHT327629 HRP327629 IBL327629 ILH327629 IVD327629 JEZ327629 JOV327629 JYR327629 KIN327629 KSJ327629 LCF327629 LMB327629 LVX327629 MFT327629 MPP327629 MZL327629 NJH327629 NTD327629 OCZ327629 OMV327629 OWR327629 PGN327629 PQJ327629 QAF327629 QKB327629 QTX327629 RDT327629 RNP327629 RXL327629 SHH327629 SRD327629 TAZ327629 TKV327629 TUR327629 UEN327629 UOJ327629 UYF327629 VIB327629 VRX327629 WBT327629 WLP327629 WVL327629 D393165 IZ393165 SV393165 ACR393165 AMN393165 AWJ393165 BGF393165 BQB393165 BZX393165 CJT393165 CTP393165 DDL393165 DNH393165 DXD393165 EGZ393165 EQV393165 FAR393165 FKN393165 FUJ393165 GEF393165 GOB393165 GXX393165 HHT393165 HRP393165 IBL393165 ILH393165 IVD393165 JEZ393165 JOV393165 JYR393165 KIN393165 KSJ393165 LCF393165 LMB393165 LVX393165 MFT393165 MPP393165 MZL393165 NJH393165 NTD393165 OCZ393165 OMV393165 OWR393165 PGN393165 PQJ393165 QAF393165 QKB393165 QTX393165 RDT393165 RNP393165 RXL393165 SHH393165 SRD393165 TAZ393165 TKV393165 TUR393165 UEN393165 UOJ393165 UYF393165 VIB393165 VRX393165 WBT393165 WLP393165 WVL393165 D458701 IZ458701 SV458701 ACR458701 AMN458701 AWJ458701 BGF458701 BQB458701 BZX458701 CJT458701 CTP458701 DDL458701 DNH458701 DXD458701 EGZ458701 EQV458701 FAR458701 FKN458701 FUJ458701 GEF458701 GOB458701 GXX458701 HHT458701 HRP458701 IBL458701 ILH458701 IVD458701 JEZ458701 JOV458701 JYR458701 KIN458701 KSJ458701 LCF458701 LMB458701 LVX458701 MFT458701 MPP458701 MZL458701 NJH458701 NTD458701 OCZ458701 OMV458701 OWR458701 PGN458701 PQJ458701 QAF458701 QKB458701 QTX458701 RDT458701 RNP458701 RXL458701 SHH458701 SRD458701 TAZ458701 TKV458701 TUR458701 UEN458701 UOJ458701 UYF458701 VIB458701 VRX458701 WBT458701 WLP458701 WVL458701 D524237 IZ524237 SV524237 ACR524237 AMN524237 AWJ524237 BGF524237 BQB524237 BZX524237 CJT524237 CTP524237 DDL524237 DNH524237 DXD524237 EGZ524237 EQV524237 FAR524237 FKN524237 FUJ524237 GEF524237 GOB524237 GXX524237 HHT524237 HRP524237 IBL524237 ILH524237 IVD524237 JEZ524237 JOV524237 JYR524237 KIN524237 KSJ524237 LCF524237 LMB524237 LVX524237 MFT524237 MPP524237 MZL524237 NJH524237 NTD524237 OCZ524237 OMV524237 OWR524237 PGN524237 PQJ524237 QAF524237 QKB524237 QTX524237 RDT524237 RNP524237 RXL524237 SHH524237 SRD524237 TAZ524237 TKV524237 TUR524237 UEN524237 UOJ524237 UYF524237 VIB524237 VRX524237 WBT524237 WLP524237 WVL524237 D589773 IZ589773 SV589773 ACR589773 AMN589773 AWJ589773 BGF589773 BQB589773 BZX589773 CJT589773 CTP589773 DDL589773 DNH589773 DXD589773 EGZ589773 EQV589773 FAR589773 FKN589773 FUJ589773 GEF589773 GOB589773 GXX589773 HHT589773 HRP589773 IBL589773 ILH589773 IVD589773 JEZ589773 JOV589773 JYR589773 KIN589773 KSJ589773 LCF589773 LMB589773 LVX589773 MFT589773 MPP589773 MZL589773 NJH589773 NTD589773 OCZ589773 OMV589773 OWR589773 PGN589773 PQJ589773 QAF589773 QKB589773 QTX589773 RDT589773 RNP589773 RXL589773 SHH589773 SRD589773 TAZ589773 TKV589773 TUR589773 UEN589773 UOJ589773 UYF589773 VIB589773 VRX589773 WBT589773 WLP589773 WVL589773 D655309 IZ655309 SV655309 ACR655309 AMN655309 AWJ655309 BGF655309 BQB655309 BZX655309 CJT655309 CTP655309 DDL655309 DNH655309 DXD655309 EGZ655309 EQV655309 FAR655309 FKN655309 FUJ655309 GEF655309 GOB655309 GXX655309 HHT655309 HRP655309 IBL655309 ILH655309 IVD655309 JEZ655309 JOV655309 JYR655309 KIN655309 KSJ655309 LCF655309 LMB655309 LVX655309 MFT655309 MPP655309 MZL655309 NJH655309 NTD655309 OCZ655309 OMV655309 OWR655309 PGN655309 PQJ655309 QAF655309 QKB655309 QTX655309 RDT655309 RNP655309 RXL655309 SHH655309 SRD655309 TAZ655309 TKV655309 TUR655309 UEN655309 UOJ655309 UYF655309 VIB655309 VRX655309 WBT655309 WLP655309 WVL655309 D720845 IZ720845 SV720845 ACR720845 AMN720845 AWJ720845 BGF720845 BQB720845 BZX720845 CJT720845 CTP720845 DDL720845 DNH720845 DXD720845 EGZ720845 EQV720845 FAR720845 FKN720845 FUJ720845 GEF720845 GOB720845 GXX720845 HHT720845 HRP720845 IBL720845 ILH720845 IVD720845 JEZ720845 JOV720845 JYR720845 KIN720845 KSJ720845 LCF720845 LMB720845 LVX720845 MFT720845 MPP720845 MZL720845 NJH720845 NTD720845 OCZ720845 OMV720845 OWR720845 PGN720845 PQJ720845 QAF720845 QKB720845 QTX720845 RDT720845 RNP720845 RXL720845 SHH720845 SRD720845 TAZ720845 TKV720845 TUR720845 UEN720845 UOJ720845 UYF720845 VIB720845 VRX720845 WBT720845 WLP720845 WVL720845 D786381 IZ786381 SV786381 ACR786381 AMN786381 AWJ786381 BGF786381 BQB786381 BZX786381 CJT786381 CTP786381 DDL786381 DNH786381 DXD786381 EGZ786381 EQV786381 FAR786381 FKN786381 FUJ786381 GEF786381 GOB786381 GXX786381 HHT786381 HRP786381 IBL786381 ILH786381 IVD786381 JEZ786381 JOV786381 JYR786381 KIN786381 KSJ786381 LCF786381 LMB786381 LVX786381 MFT786381 MPP786381 MZL786381 NJH786381 NTD786381 OCZ786381 OMV786381 OWR786381 PGN786381 PQJ786381 QAF786381 QKB786381 QTX786381 RDT786381 RNP786381 RXL786381 SHH786381 SRD786381 TAZ786381 TKV786381 TUR786381 UEN786381 UOJ786381 UYF786381 VIB786381 VRX786381 WBT786381 WLP786381 WVL786381 D851917 IZ851917 SV851917 ACR851917 AMN851917 AWJ851917 BGF851917 BQB851917 BZX851917 CJT851917 CTP851917 DDL851917 DNH851917 DXD851917 EGZ851917 EQV851917 FAR851917 FKN851917 FUJ851917 GEF851917 GOB851917 GXX851917 HHT851917 HRP851917 IBL851917 ILH851917 IVD851917 JEZ851917 JOV851917 JYR851917 KIN851917 KSJ851917 LCF851917 LMB851917 LVX851917 MFT851917 MPP851917 MZL851917 NJH851917 NTD851917 OCZ851917 OMV851917 OWR851917 PGN851917 PQJ851917 QAF851917 QKB851917 QTX851917 RDT851917 RNP851917 RXL851917 SHH851917 SRD851917 TAZ851917 TKV851917 TUR851917 UEN851917 UOJ851917 UYF851917 VIB851917 VRX851917 WBT851917 WLP851917 WVL851917 D917453 IZ917453 SV917453 ACR917453 AMN917453 AWJ917453 BGF917453 BQB917453 BZX917453 CJT917453 CTP917453 DDL917453 DNH917453 DXD917453 EGZ917453 EQV917453 FAR917453 FKN917453 FUJ917453 GEF917453 GOB917453 GXX917453 HHT917453 HRP917453 IBL917453 ILH917453 IVD917453 JEZ917453 JOV917453 JYR917453 KIN917453 KSJ917453 LCF917453 LMB917453 LVX917453 MFT917453 MPP917453 MZL917453 NJH917453 NTD917453 OCZ917453 OMV917453 OWR917453 PGN917453 PQJ917453 QAF917453 QKB917453 QTX917453 RDT917453 RNP917453 RXL917453 SHH917453 SRD917453 TAZ917453 TKV917453 TUR917453 UEN917453 UOJ917453 UYF917453 VIB917453 VRX917453 WBT917453 WLP917453 WVL917453 D982989 IZ982989 SV982989 ACR982989 AMN982989 AWJ982989 BGF982989 BQB982989 BZX982989 CJT982989 CTP982989 DDL982989 DNH982989 DXD982989 EGZ982989 EQV982989 FAR982989 FKN982989 FUJ982989 GEF982989 GOB982989 GXX982989 HHT982989 HRP982989 IBL982989 ILH982989 IVD982989 JEZ982989 JOV982989 JYR982989 KIN982989 KSJ982989 LCF982989 LMB982989 LVX982989 MFT982989 MPP982989 MZL982989 NJH982989 NTD982989 OCZ982989 OMV982989 OWR982989 PGN982989 PQJ982989 QAF982989 QKB982989 QTX982989 RDT982989 RNP982989 RXL982989 SHH982989 SRD982989 TAZ982989 TKV982989 TUR982989 UEN982989 UOJ982989 UYF982989 VIB982989 VRX982989 WBT982989 WLP982989 WVL982989" xr:uid="{8CF1C82D-AF12-44BC-9C65-550B51655887}">
      <formula1>"Oui, Non"</formula1>
    </dataValidation>
    <dataValidation type="list" allowBlank="1" showInputMessage="1" showErrorMessage="1" sqref="D65482 IZ65482 SV65482 ACR65482 AMN65482 AWJ65482 BGF65482 BQB65482 BZX65482 CJT65482 CTP65482 DDL65482 DNH65482 DXD65482 EGZ65482 EQV65482 FAR65482 FKN65482 FUJ65482 GEF65482 GOB65482 GXX65482 HHT65482 HRP65482 IBL65482 ILH65482 IVD65482 JEZ65482 JOV65482 JYR65482 KIN65482 KSJ65482 LCF65482 LMB65482 LVX65482 MFT65482 MPP65482 MZL65482 NJH65482 NTD65482 OCZ65482 OMV65482 OWR65482 PGN65482 PQJ65482 QAF65482 QKB65482 QTX65482 RDT65482 RNP65482 RXL65482 SHH65482 SRD65482 TAZ65482 TKV65482 TUR65482 UEN65482 UOJ65482 UYF65482 VIB65482 VRX65482 WBT65482 WLP65482 WVL65482 D131018 IZ131018 SV131018 ACR131018 AMN131018 AWJ131018 BGF131018 BQB131018 BZX131018 CJT131018 CTP131018 DDL131018 DNH131018 DXD131018 EGZ131018 EQV131018 FAR131018 FKN131018 FUJ131018 GEF131018 GOB131018 GXX131018 HHT131018 HRP131018 IBL131018 ILH131018 IVD131018 JEZ131018 JOV131018 JYR131018 KIN131018 KSJ131018 LCF131018 LMB131018 LVX131018 MFT131018 MPP131018 MZL131018 NJH131018 NTD131018 OCZ131018 OMV131018 OWR131018 PGN131018 PQJ131018 QAF131018 QKB131018 QTX131018 RDT131018 RNP131018 RXL131018 SHH131018 SRD131018 TAZ131018 TKV131018 TUR131018 UEN131018 UOJ131018 UYF131018 VIB131018 VRX131018 WBT131018 WLP131018 WVL131018 D196554 IZ196554 SV196554 ACR196554 AMN196554 AWJ196554 BGF196554 BQB196554 BZX196554 CJT196554 CTP196554 DDL196554 DNH196554 DXD196554 EGZ196554 EQV196554 FAR196554 FKN196554 FUJ196554 GEF196554 GOB196554 GXX196554 HHT196554 HRP196554 IBL196554 ILH196554 IVD196554 JEZ196554 JOV196554 JYR196554 KIN196554 KSJ196554 LCF196554 LMB196554 LVX196554 MFT196554 MPP196554 MZL196554 NJH196554 NTD196554 OCZ196554 OMV196554 OWR196554 PGN196554 PQJ196554 QAF196554 QKB196554 QTX196554 RDT196554 RNP196554 RXL196554 SHH196554 SRD196554 TAZ196554 TKV196554 TUR196554 UEN196554 UOJ196554 UYF196554 VIB196554 VRX196554 WBT196554 WLP196554 WVL196554 D262090 IZ262090 SV262090 ACR262090 AMN262090 AWJ262090 BGF262090 BQB262090 BZX262090 CJT262090 CTP262090 DDL262090 DNH262090 DXD262090 EGZ262090 EQV262090 FAR262090 FKN262090 FUJ262090 GEF262090 GOB262090 GXX262090 HHT262090 HRP262090 IBL262090 ILH262090 IVD262090 JEZ262090 JOV262090 JYR262090 KIN262090 KSJ262090 LCF262090 LMB262090 LVX262090 MFT262090 MPP262090 MZL262090 NJH262090 NTD262090 OCZ262090 OMV262090 OWR262090 PGN262090 PQJ262090 QAF262090 QKB262090 QTX262090 RDT262090 RNP262090 RXL262090 SHH262090 SRD262090 TAZ262090 TKV262090 TUR262090 UEN262090 UOJ262090 UYF262090 VIB262090 VRX262090 WBT262090 WLP262090 WVL262090 D327626 IZ327626 SV327626 ACR327626 AMN327626 AWJ327626 BGF327626 BQB327626 BZX327626 CJT327626 CTP327626 DDL327626 DNH327626 DXD327626 EGZ327626 EQV327626 FAR327626 FKN327626 FUJ327626 GEF327626 GOB327626 GXX327626 HHT327626 HRP327626 IBL327626 ILH327626 IVD327626 JEZ327626 JOV327626 JYR327626 KIN327626 KSJ327626 LCF327626 LMB327626 LVX327626 MFT327626 MPP327626 MZL327626 NJH327626 NTD327626 OCZ327626 OMV327626 OWR327626 PGN327626 PQJ327626 QAF327626 QKB327626 QTX327626 RDT327626 RNP327626 RXL327626 SHH327626 SRD327626 TAZ327626 TKV327626 TUR327626 UEN327626 UOJ327626 UYF327626 VIB327626 VRX327626 WBT327626 WLP327626 WVL327626 D393162 IZ393162 SV393162 ACR393162 AMN393162 AWJ393162 BGF393162 BQB393162 BZX393162 CJT393162 CTP393162 DDL393162 DNH393162 DXD393162 EGZ393162 EQV393162 FAR393162 FKN393162 FUJ393162 GEF393162 GOB393162 GXX393162 HHT393162 HRP393162 IBL393162 ILH393162 IVD393162 JEZ393162 JOV393162 JYR393162 KIN393162 KSJ393162 LCF393162 LMB393162 LVX393162 MFT393162 MPP393162 MZL393162 NJH393162 NTD393162 OCZ393162 OMV393162 OWR393162 PGN393162 PQJ393162 QAF393162 QKB393162 QTX393162 RDT393162 RNP393162 RXL393162 SHH393162 SRD393162 TAZ393162 TKV393162 TUR393162 UEN393162 UOJ393162 UYF393162 VIB393162 VRX393162 WBT393162 WLP393162 WVL393162 D458698 IZ458698 SV458698 ACR458698 AMN458698 AWJ458698 BGF458698 BQB458698 BZX458698 CJT458698 CTP458698 DDL458698 DNH458698 DXD458698 EGZ458698 EQV458698 FAR458698 FKN458698 FUJ458698 GEF458698 GOB458698 GXX458698 HHT458698 HRP458698 IBL458698 ILH458698 IVD458698 JEZ458698 JOV458698 JYR458698 KIN458698 KSJ458698 LCF458698 LMB458698 LVX458698 MFT458698 MPP458698 MZL458698 NJH458698 NTD458698 OCZ458698 OMV458698 OWR458698 PGN458698 PQJ458698 QAF458698 QKB458698 QTX458698 RDT458698 RNP458698 RXL458698 SHH458698 SRD458698 TAZ458698 TKV458698 TUR458698 UEN458698 UOJ458698 UYF458698 VIB458698 VRX458698 WBT458698 WLP458698 WVL458698 D524234 IZ524234 SV524234 ACR524234 AMN524234 AWJ524234 BGF524234 BQB524234 BZX524234 CJT524234 CTP524234 DDL524234 DNH524234 DXD524234 EGZ524234 EQV524234 FAR524234 FKN524234 FUJ524234 GEF524234 GOB524234 GXX524234 HHT524234 HRP524234 IBL524234 ILH524234 IVD524234 JEZ524234 JOV524234 JYR524234 KIN524234 KSJ524234 LCF524234 LMB524234 LVX524234 MFT524234 MPP524234 MZL524234 NJH524234 NTD524234 OCZ524234 OMV524234 OWR524234 PGN524234 PQJ524234 QAF524234 QKB524234 QTX524234 RDT524234 RNP524234 RXL524234 SHH524234 SRD524234 TAZ524234 TKV524234 TUR524234 UEN524234 UOJ524234 UYF524234 VIB524234 VRX524234 WBT524234 WLP524234 WVL524234 D589770 IZ589770 SV589770 ACR589770 AMN589770 AWJ589770 BGF589770 BQB589770 BZX589770 CJT589770 CTP589770 DDL589770 DNH589770 DXD589770 EGZ589770 EQV589770 FAR589770 FKN589770 FUJ589770 GEF589770 GOB589770 GXX589770 HHT589770 HRP589770 IBL589770 ILH589770 IVD589770 JEZ589770 JOV589770 JYR589770 KIN589770 KSJ589770 LCF589770 LMB589770 LVX589770 MFT589770 MPP589770 MZL589770 NJH589770 NTD589770 OCZ589770 OMV589770 OWR589770 PGN589770 PQJ589770 QAF589770 QKB589770 QTX589770 RDT589770 RNP589770 RXL589770 SHH589770 SRD589770 TAZ589770 TKV589770 TUR589770 UEN589770 UOJ589770 UYF589770 VIB589770 VRX589770 WBT589770 WLP589770 WVL589770 D655306 IZ655306 SV655306 ACR655306 AMN655306 AWJ655306 BGF655306 BQB655306 BZX655306 CJT655306 CTP655306 DDL655306 DNH655306 DXD655306 EGZ655306 EQV655306 FAR655306 FKN655306 FUJ655306 GEF655306 GOB655306 GXX655306 HHT655306 HRP655306 IBL655306 ILH655306 IVD655306 JEZ655306 JOV655306 JYR655306 KIN655306 KSJ655306 LCF655306 LMB655306 LVX655306 MFT655306 MPP655306 MZL655306 NJH655306 NTD655306 OCZ655306 OMV655306 OWR655306 PGN655306 PQJ655306 QAF655306 QKB655306 QTX655306 RDT655306 RNP655306 RXL655306 SHH655306 SRD655306 TAZ655306 TKV655306 TUR655306 UEN655306 UOJ655306 UYF655306 VIB655306 VRX655306 WBT655306 WLP655306 WVL655306 D720842 IZ720842 SV720842 ACR720842 AMN720842 AWJ720842 BGF720842 BQB720842 BZX720842 CJT720842 CTP720842 DDL720842 DNH720842 DXD720842 EGZ720842 EQV720842 FAR720842 FKN720842 FUJ720842 GEF720842 GOB720842 GXX720842 HHT720842 HRP720842 IBL720842 ILH720842 IVD720842 JEZ720842 JOV720842 JYR720842 KIN720842 KSJ720842 LCF720842 LMB720842 LVX720842 MFT720842 MPP720842 MZL720842 NJH720842 NTD720842 OCZ720842 OMV720842 OWR720842 PGN720842 PQJ720842 QAF720842 QKB720842 QTX720842 RDT720842 RNP720842 RXL720842 SHH720842 SRD720842 TAZ720842 TKV720842 TUR720842 UEN720842 UOJ720842 UYF720842 VIB720842 VRX720842 WBT720842 WLP720842 WVL720842 D786378 IZ786378 SV786378 ACR786378 AMN786378 AWJ786378 BGF786378 BQB786378 BZX786378 CJT786378 CTP786378 DDL786378 DNH786378 DXD786378 EGZ786378 EQV786378 FAR786378 FKN786378 FUJ786378 GEF786378 GOB786378 GXX786378 HHT786378 HRP786378 IBL786378 ILH786378 IVD786378 JEZ786378 JOV786378 JYR786378 KIN786378 KSJ786378 LCF786378 LMB786378 LVX786378 MFT786378 MPP786378 MZL786378 NJH786378 NTD786378 OCZ786378 OMV786378 OWR786378 PGN786378 PQJ786378 QAF786378 QKB786378 QTX786378 RDT786378 RNP786378 RXL786378 SHH786378 SRD786378 TAZ786378 TKV786378 TUR786378 UEN786378 UOJ786378 UYF786378 VIB786378 VRX786378 WBT786378 WLP786378 WVL786378 D851914 IZ851914 SV851914 ACR851914 AMN851914 AWJ851914 BGF851914 BQB851914 BZX851914 CJT851914 CTP851914 DDL851914 DNH851914 DXD851914 EGZ851914 EQV851914 FAR851914 FKN851914 FUJ851914 GEF851914 GOB851914 GXX851914 HHT851914 HRP851914 IBL851914 ILH851914 IVD851914 JEZ851914 JOV851914 JYR851914 KIN851914 KSJ851914 LCF851914 LMB851914 LVX851914 MFT851914 MPP851914 MZL851914 NJH851914 NTD851914 OCZ851914 OMV851914 OWR851914 PGN851914 PQJ851914 QAF851914 QKB851914 QTX851914 RDT851914 RNP851914 RXL851914 SHH851914 SRD851914 TAZ851914 TKV851914 TUR851914 UEN851914 UOJ851914 UYF851914 VIB851914 VRX851914 WBT851914 WLP851914 WVL851914 D917450 IZ917450 SV917450 ACR917450 AMN917450 AWJ917450 BGF917450 BQB917450 BZX917450 CJT917450 CTP917450 DDL917450 DNH917450 DXD917450 EGZ917450 EQV917450 FAR917450 FKN917450 FUJ917450 GEF917450 GOB917450 GXX917450 HHT917450 HRP917450 IBL917450 ILH917450 IVD917450 JEZ917450 JOV917450 JYR917450 KIN917450 KSJ917450 LCF917450 LMB917450 LVX917450 MFT917450 MPP917450 MZL917450 NJH917450 NTD917450 OCZ917450 OMV917450 OWR917450 PGN917450 PQJ917450 QAF917450 QKB917450 QTX917450 RDT917450 RNP917450 RXL917450 SHH917450 SRD917450 TAZ917450 TKV917450 TUR917450 UEN917450 UOJ917450 UYF917450 VIB917450 VRX917450 WBT917450 WLP917450 WVL917450 D982986 IZ982986 SV982986 ACR982986 AMN982986 AWJ982986 BGF982986 BQB982986 BZX982986 CJT982986 CTP982986 DDL982986 DNH982986 DXD982986 EGZ982986 EQV982986 FAR982986 FKN982986 FUJ982986 GEF982986 GOB982986 GXX982986 HHT982986 HRP982986 IBL982986 ILH982986 IVD982986 JEZ982986 JOV982986 JYR982986 KIN982986 KSJ982986 LCF982986 LMB982986 LVX982986 MFT982986 MPP982986 MZL982986 NJH982986 NTD982986 OCZ982986 OMV982986 OWR982986 PGN982986 PQJ982986 QAF982986 QKB982986 QTX982986 RDT982986 RNP982986 RXL982986 SHH982986 SRD982986 TAZ982986 TKV982986 TUR982986 UEN982986 UOJ982986 UYF982986 VIB982986 VRX982986 WBT982986 WLP982986 WVL982986" xr:uid="{1EEFE9C7-78BB-44D5-9179-2A89A386FF9C}">
      <formula1>"Fédéral, Provincial"</formula1>
    </dataValidation>
  </dataValidations>
  <printOptions gridLines="1"/>
  <pageMargins left="0.39370078740157483" right="0.39370078740157483" top="1.1811023622047245" bottom="0.39370078740157483" header="0.51181102362204722" footer="0.51181102362204722"/>
  <pageSetup scale="85" orientation="landscape" r:id="rId1"/>
  <headerFooter alignWithMargins="0">
    <oddHeader>&amp;C&amp;"Calibri,Normal"&amp;9MUSICACTION
INITIATIVES COLLECTIVES 
DÉCLARATIONS&amp;R&amp;"Calibri,Gras"&amp;9&amp;P de &amp;N</oddHeader>
  </headerFooter>
  <rowBreaks count="1" manualBreakCount="1">
    <brk id="36" max="10" man="1"/>
  </rowBreaks>
  <ignoredErrors>
    <ignoredError sqref="K3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4</xdr:col>
                    <xdr:colOff>228600</xdr:colOff>
                    <xdr:row>37</xdr:row>
                    <xdr:rowOff>184150</xdr:rowOff>
                  </from>
                  <to>
                    <xdr:col>5</xdr:col>
                    <xdr:colOff>527050</xdr:colOff>
                    <xdr:row>39</xdr:row>
                    <xdr:rowOff>12700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4</xdr:col>
                    <xdr:colOff>228600</xdr:colOff>
                    <xdr:row>40</xdr:row>
                    <xdr:rowOff>184150</xdr:rowOff>
                  </from>
                  <to>
                    <xdr:col>5</xdr:col>
                    <xdr:colOff>527050</xdr:colOff>
                    <xdr:row>42</xdr:row>
                    <xdr:rowOff>12700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4</xdr:col>
                    <xdr:colOff>228600</xdr:colOff>
                    <xdr:row>41</xdr:row>
                    <xdr:rowOff>184150</xdr:rowOff>
                  </from>
                  <to>
                    <xdr:col>5</xdr:col>
                    <xdr:colOff>527050</xdr:colOff>
                    <xdr:row>43</xdr:row>
                    <xdr:rowOff>12700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4</xdr:col>
                    <xdr:colOff>228600</xdr:colOff>
                    <xdr:row>42</xdr:row>
                    <xdr:rowOff>184150</xdr:rowOff>
                  </from>
                  <to>
                    <xdr:col>5</xdr:col>
                    <xdr:colOff>527050</xdr:colOff>
                    <xdr:row>44</xdr:row>
                    <xdr:rowOff>12700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4</xdr:col>
                    <xdr:colOff>228600</xdr:colOff>
                    <xdr:row>36</xdr:row>
                    <xdr:rowOff>184150</xdr:rowOff>
                  </from>
                  <to>
                    <xdr:col>5</xdr:col>
                    <xdr:colOff>527050</xdr:colOff>
                    <xdr:row>38</xdr:row>
                    <xdr:rowOff>12700</xdr:rowOff>
                  </to>
                </anchor>
              </controlPr>
            </control>
          </mc:Choice>
        </mc:AlternateContent>
        <mc:AlternateContent xmlns:mc="http://schemas.openxmlformats.org/markup-compatibility/2006">
          <mc:Choice Requires="x14">
            <control shapeId="32777" r:id="rId9" name="Check Box 9">
              <controlPr defaultSize="0" autoFill="0" autoLine="0" autoPict="0">
                <anchor moveWithCells="1">
                  <from>
                    <xdr:col>4</xdr:col>
                    <xdr:colOff>228600</xdr:colOff>
                    <xdr:row>38</xdr:row>
                    <xdr:rowOff>184150</xdr:rowOff>
                  </from>
                  <to>
                    <xdr:col>5</xdr:col>
                    <xdr:colOff>527050</xdr:colOff>
                    <xdr:row>39</xdr:row>
                    <xdr:rowOff>203200</xdr:rowOff>
                  </to>
                </anchor>
              </controlPr>
            </control>
          </mc:Choice>
        </mc:AlternateContent>
        <mc:AlternateContent xmlns:mc="http://schemas.openxmlformats.org/markup-compatibility/2006">
          <mc:Choice Requires="x14">
            <control shapeId="32778" r:id="rId10" name="Check Box 10">
              <controlPr defaultSize="0" autoFill="0" autoLine="0" autoPict="0">
                <anchor moveWithCells="1">
                  <from>
                    <xdr:col>4</xdr:col>
                    <xdr:colOff>228600</xdr:colOff>
                    <xdr:row>38</xdr:row>
                    <xdr:rowOff>184150</xdr:rowOff>
                  </from>
                  <to>
                    <xdr:col>5</xdr:col>
                    <xdr:colOff>527050</xdr:colOff>
                    <xdr:row>39</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17881-B507-408B-8570-31058D3474DD}">
  <sheetPr>
    <tabColor theme="7" tint="0.79998168889431442"/>
    <pageSetUpPr fitToPage="1"/>
  </sheetPr>
  <dimension ref="B1:P25"/>
  <sheetViews>
    <sheetView zoomScaleNormal="100" workbookViewId="0">
      <selection activeCell="C1" sqref="C1:K1"/>
    </sheetView>
  </sheetViews>
  <sheetFormatPr baseColWidth="10" defaultColWidth="10.81640625" defaultRowHeight="12.5" x14ac:dyDescent="0.25"/>
  <cols>
    <col min="1" max="1" width="3.54296875" style="233" customWidth="1"/>
    <col min="2" max="2" width="1.54296875" style="233" customWidth="1"/>
    <col min="3" max="3" width="71.54296875" style="233" customWidth="1"/>
    <col min="4" max="4" width="3.54296875" style="233" customWidth="1"/>
    <col min="5" max="5" width="4.54296875" style="268" customWidth="1"/>
    <col min="6" max="6" width="16.54296875" style="233" customWidth="1"/>
    <col min="7" max="7" width="4.54296875" style="233" customWidth="1"/>
    <col min="8" max="8" width="16.54296875" style="233" customWidth="1"/>
    <col min="9" max="9" width="4.54296875" style="233" customWidth="1"/>
    <col min="10" max="10" width="16.54296875" style="233" customWidth="1"/>
    <col min="11" max="11" width="9.1796875" style="233" customWidth="1"/>
    <col min="12" max="12" width="1.54296875" style="233" customWidth="1"/>
    <col min="13" max="256" width="10.81640625" style="233"/>
    <col min="257" max="257" width="3.54296875" style="233" customWidth="1"/>
    <col min="258" max="258" width="1.54296875" style="233" customWidth="1"/>
    <col min="259" max="259" width="71.54296875" style="233" customWidth="1"/>
    <col min="260" max="260" width="3.54296875" style="233" customWidth="1"/>
    <col min="261" max="261" width="4.54296875" style="233" customWidth="1"/>
    <col min="262" max="262" width="16.54296875" style="233" customWidth="1"/>
    <col min="263" max="263" width="4.54296875" style="233" customWidth="1"/>
    <col min="264" max="264" width="16.54296875" style="233" customWidth="1"/>
    <col min="265" max="265" width="4.54296875" style="233" customWidth="1"/>
    <col min="266" max="266" width="16.54296875" style="233" customWidth="1"/>
    <col min="267" max="267" width="9.1796875" style="233" customWidth="1"/>
    <col min="268" max="268" width="1.54296875" style="233" customWidth="1"/>
    <col min="269" max="512" width="10.81640625" style="233"/>
    <col min="513" max="513" width="3.54296875" style="233" customWidth="1"/>
    <col min="514" max="514" width="1.54296875" style="233" customWidth="1"/>
    <col min="515" max="515" width="71.54296875" style="233" customWidth="1"/>
    <col min="516" max="516" width="3.54296875" style="233" customWidth="1"/>
    <col min="517" max="517" width="4.54296875" style="233" customWidth="1"/>
    <col min="518" max="518" width="16.54296875" style="233" customWidth="1"/>
    <col min="519" max="519" width="4.54296875" style="233" customWidth="1"/>
    <col min="520" max="520" width="16.54296875" style="233" customWidth="1"/>
    <col min="521" max="521" width="4.54296875" style="233" customWidth="1"/>
    <col min="522" max="522" width="16.54296875" style="233" customWidth="1"/>
    <col min="523" max="523" width="9.1796875" style="233" customWidth="1"/>
    <col min="524" max="524" width="1.54296875" style="233" customWidth="1"/>
    <col min="525" max="768" width="10.81640625" style="233"/>
    <col min="769" max="769" width="3.54296875" style="233" customWidth="1"/>
    <col min="770" max="770" width="1.54296875" style="233" customWidth="1"/>
    <col min="771" max="771" width="71.54296875" style="233" customWidth="1"/>
    <col min="772" max="772" width="3.54296875" style="233" customWidth="1"/>
    <col min="773" max="773" width="4.54296875" style="233" customWidth="1"/>
    <col min="774" max="774" width="16.54296875" style="233" customWidth="1"/>
    <col min="775" max="775" width="4.54296875" style="233" customWidth="1"/>
    <col min="776" max="776" width="16.54296875" style="233" customWidth="1"/>
    <col min="777" max="777" width="4.54296875" style="233" customWidth="1"/>
    <col min="778" max="778" width="16.54296875" style="233" customWidth="1"/>
    <col min="779" max="779" width="9.1796875" style="233" customWidth="1"/>
    <col min="780" max="780" width="1.54296875" style="233" customWidth="1"/>
    <col min="781" max="1024" width="10.81640625" style="233"/>
    <col min="1025" max="1025" width="3.54296875" style="233" customWidth="1"/>
    <col min="1026" max="1026" width="1.54296875" style="233" customWidth="1"/>
    <col min="1027" max="1027" width="71.54296875" style="233" customWidth="1"/>
    <col min="1028" max="1028" width="3.54296875" style="233" customWidth="1"/>
    <col min="1029" max="1029" width="4.54296875" style="233" customWidth="1"/>
    <col min="1030" max="1030" width="16.54296875" style="233" customWidth="1"/>
    <col min="1031" max="1031" width="4.54296875" style="233" customWidth="1"/>
    <col min="1032" max="1032" width="16.54296875" style="233" customWidth="1"/>
    <col min="1033" max="1033" width="4.54296875" style="233" customWidth="1"/>
    <col min="1034" max="1034" width="16.54296875" style="233" customWidth="1"/>
    <col min="1035" max="1035" width="9.1796875" style="233" customWidth="1"/>
    <col min="1036" max="1036" width="1.54296875" style="233" customWidth="1"/>
    <col min="1037" max="1280" width="10.81640625" style="233"/>
    <col min="1281" max="1281" width="3.54296875" style="233" customWidth="1"/>
    <col min="1282" max="1282" width="1.54296875" style="233" customWidth="1"/>
    <col min="1283" max="1283" width="71.54296875" style="233" customWidth="1"/>
    <col min="1284" max="1284" width="3.54296875" style="233" customWidth="1"/>
    <col min="1285" max="1285" width="4.54296875" style="233" customWidth="1"/>
    <col min="1286" max="1286" width="16.54296875" style="233" customWidth="1"/>
    <col min="1287" max="1287" width="4.54296875" style="233" customWidth="1"/>
    <col min="1288" max="1288" width="16.54296875" style="233" customWidth="1"/>
    <col min="1289" max="1289" width="4.54296875" style="233" customWidth="1"/>
    <col min="1290" max="1290" width="16.54296875" style="233" customWidth="1"/>
    <col min="1291" max="1291" width="9.1796875" style="233" customWidth="1"/>
    <col min="1292" max="1292" width="1.54296875" style="233" customWidth="1"/>
    <col min="1293" max="1536" width="10.81640625" style="233"/>
    <col min="1537" max="1537" width="3.54296875" style="233" customWidth="1"/>
    <col min="1538" max="1538" width="1.54296875" style="233" customWidth="1"/>
    <col min="1539" max="1539" width="71.54296875" style="233" customWidth="1"/>
    <col min="1540" max="1540" width="3.54296875" style="233" customWidth="1"/>
    <col min="1541" max="1541" width="4.54296875" style="233" customWidth="1"/>
    <col min="1542" max="1542" width="16.54296875" style="233" customWidth="1"/>
    <col min="1543" max="1543" width="4.54296875" style="233" customWidth="1"/>
    <col min="1544" max="1544" width="16.54296875" style="233" customWidth="1"/>
    <col min="1545" max="1545" width="4.54296875" style="233" customWidth="1"/>
    <col min="1546" max="1546" width="16.54296875" style="233" customWidth="1"/>
    <col min="1547" max="1547" width="9.1796875" style="233" customWidth="1"/>
    <col min="1548" max="1548" width="1.54296875" style="233" customWidth="1"/>
    <col min="1549" max="1792" width="10.81640625" style="233"/>
    <col min="1793" max="1793" width="3.54296875" style="233" customWidth="1"/>
    <col min="1794" max="1794" width="1.54296875" style="233" customWidth="1"/>
    <col min="1795" max="1795" width="71.54296875" style="233" customWidth="1"/>
    <col min="1796" max="1796" width="3.54296875" style="233" customWidth="1"/>
    <col min="1797" max="1797" width="4.54296875" style="233" customWidth="1"/>
    <col min="1798" max="1798" width="16.54296875" style="233" customWidth="1"/>
    <col min="1799" max="1799" width="4.54296875" style="233" customWidth="1"/>
    <col min="1800" max="1800" width="16.54296875" style="233" customWidth="1"/>
    <col min="1801" max="1801" width="4.54296875" style="233" customWidth="1"/>
    <col min="1802" max="1802" width="16.54296875" style="233" customWidth="1"/>
    <col min="1803" max="1803" width="9.1796875" style="233" customWidth="1"/>
    <col min="1804" max="1804" width="1.54296875" style="233" customWidth="1"/>
    <col min="1805" max="2048" width="10.81640625" style="233"/>
    <col min="2049" max="2049" width="3.54296875" style="233" customWidth="1"/>
    <col min="2050" max="2050" width="1.54296875" style="233" customWidth="1"/>
    <col min="2051" max="2051" width="71.54296875" style="233" customWidth="1"/>
    <col min="2052" max="2052" width="3.54296875" style="233" customWidth="1"/>
    <col min="2053" max="2053" width="4.54296875" style="233" customWidth="1"/>
    <col min="2054" max="2054" width="16.54296875" style="233" customWidth="1"/>
    <col min="2055" max="2055" width="4.54296875" style="233" customWidth="1"/>
    <col min="2056" max="2056" width="16.54296875" style="233" customWidth="1"/>
    <col min="2057" max="2057" width="4.54296875" style="233" customWidth="1"/>
    <col min="2058" max="2058" width="16.54296875" style="233" customWidth="1"/>
    <col min="2059" max="2059" width="9.1796875" style="233" customWidth="1"/>
    <col min="2060" max="2060" width="1.54296875" style="233" customWidth="1"/>
    <col min="2061" max="2304" width="10.81640625" style="233"/>
    <col min="2305" max="2305" width="3.54296875" style="233" customWidth="1"/>
    <col min="2306" max="2306" width="1.54296875" style="233" customWidth="1"/>
    <col min="2307" max="2307" width="71.54296875" style="233" customWidth="1"/>
    <col min="2308" max="2308" width="3.54296875" style="233" customWidth="1"/>
    <col min="2309" max="2309" width="4.54296875" style="233" customWidth="1"/>
    <col min="2310" max="2310" width="16.54296875" style="233" customWidth="1"/>
    <col min="2311" max="2311" width="4.54296875" style="233" customWidth="1"/>
    <col min="2312" max="2312" width="16.54296875" style="233" customWidth="1"/>
    <col min="2313" max="2313" width="4.54296875" style="233" customWidth="1"/>
    <col min="2314" max="2314" width="16.54296875" style="233" customWidth="1"/>
    <col min="2315" max="2315" width="9.1796875" style="233" customWidth="1"/>
    <col min="2316" max="2316" width="1.54296875" style="233" customWidth="1"/>
    <col min="2317" max="2560" width="10.81640625" style="233"/>
    <col min="2561" max="2561" width="3.54296875" style="233" customWidth="1"/>
    <col min="2562" max="2562" width="1.54296875" style="233" customWidth="1"/>
    <col min="2563" max="2563" width="71.54296875" style="233" customWidth="1"/>
    <col min="2564" max="2564" width="3.54296875" style="233" customWidth="1"/>
    <col min="2565" max="2565" width="4.54296875" style="233" customWidth="1"/>
    <col min="2566" max="2566" width="16.54296875" style="233" customWidth="1"/>
    <col min="2567" max="2567" width="4.54296875" style="233" customWidth="1"/>
    <col min="2568" max="2568" width="16.54296875" style="233" customWidth="1"/>
    <col min="2569" max="2569" width="4.54296875" style="233" customWidth="1"/>
    <col min="2570" max="2570" width="16.54296875" style="233" customWidth="1"/>
    <col min="2571" max="2571" width="9.1796875" style="233" customWidth="1"/>
    <col min="2572" max="2572" width="1.54296875" style="233" customWidth="1"/>
    <col min="2573" max="2816" width="10.81640625" style="233"/>
    <col min="2817" max="2817" width="3.54296875" style="233" customWidth="1"/>
    <col min="2818" max="2818" width="1.54296875" style="233" customWidth="1"/>
    <col min="2819" max="2819" width="71.54296875" style="233" customWidth="1"/>
    <col min="2820" max="2820" width="3.54296875" style="233" customWidth="1"/>
    <col min="2821" max="2821" width="4.54296875" style="233" customWidth="1"/>
    <col min="2822" max="2822" width="16.54296875" style="233" customWidth="1"/>
    <col min="2823" max="2823" width="4.54296875" style="233" customWidth="1"/>
    <col min="2824" max="2824" width="16.54296875" style="233" customWidth="1"/>
    <col min="2825" max="2825" width="4.54296875" style="233" customWidth="1"/>
    <col min="2826" max="2826" width="16.54296875" style="233" customWidth="1"/>
    <col min="2827" max="2827" width="9.1796875" style="233" customWidth="1"/>
    <col min="2828" max="2828" width="1.54296875" style="233" customWidth="1"/>
    <col min="2829" max="3072" width="10.81640625" style="233"/>
    <col min="3073" max="3073" width="3.54296875" style="233" customWidth="1"/>
    <col min="3074" max="3074" width="1.54296875" style="233" customWidth="1"/>
    <col min="3075" max="3075" width="71.54296875" style="233" customWidth="1"/>
    <col min="3076" max="3076" width="3.54296875" style="233" customWidth="1"/>
    <col min="3077" max="3077" width="4.54296875" style="233" customWidth="1"/>
    <col min="3078" max="3078" width="16.54296875" style="233" customWidth="1"/>
    <col min="3079" max="3079" width="4.54296875" style="233" customWidth="1"/>
    <col min="3080" max="3080" width="16.54296875" style="233" customWidth="1"/>
    <col min="3081" max="3081" width="4.54296875" style="233" customWidth="1"/>
    <col min="3082" max="3082" width="16.54296875" style="233" customWidth="1"/>
    <col min="3083" max="3083" width="9.1796875" style="233" customWidth="1"/>
    <col min="3084" max="3084" width="1.54296875" style="233" customWidth="1"/>
    <col min="3085" max="3328" width="10.81640625" style="233"/>
    <col min="3329" max="3329" width="3.54296875" style="233" customWidth="1"/>
    <col min="3330" max="3330" width="1.54296875" style="233" customWidth="1"/>
    <col min="3331" max="3331" width="71.54296875" style="233" customWidth="1"/>
    <col min="3332" max="3332" width="3.54296875" style="233" customWidth="1"/>
    <col min="3333" max="3333" width="4.54296875" style="233" customWidth="1"/>
    <col min="3334" max="3334" width="16.54296875" style="233" customWidth="1"/>
    <col min="3335" max="3335" width="4.54296875" style="233" customWidth="1"/>
    <col min="3336" max="3336" width="16.54296875" style="233" customWidth="1"/>
    <col min="3337" max="3337" width="4.54296875" style="233" customWidth="1"/>
    <col min="3338" max="3338" width="16.54296875" style="233" customWidth="1"/>
    <col min="3339" max="3339" width="9.1796875" style="233" customWidth="1"/>
    <col min="3340" max="3340" width="1.54296875" style="233" customWidth="1"/>
    <col min="3341" max="3584" width="10.81640625" style="233"/>
    <col min="3585" max="3585" width="3.54296875" style="233" customWidth="1"/>
    <col min="3586" max="3586" width="1.54296875" style="233" customWidth="1"/>
    <col min="3587" max="3587" width="71.54296875" style="233" customWidth="1"/>
    <col min="3588" max="3588" width="3.54296875" style="233" customWidth="1"/>
    <col min="3589" max="3589" width="4.54296875" style="233" customWidth="1"/>
    <col min="3590" max="3590" width="16.54296875" style="233" customWidth="1"/>
    <col min="3591" max="3591" width="4.54296875" style="233" customWidth="1"/>
    <col min="3592" max="3592" width="16.54296875" style="233" customWidth="1"/>
    <col min="3593" max="3593" width="4.54296875" style="233" customWidth="1"/>
    <col min="3594" max="3594" width="16.54296875" style="233" customWidth="1"/>
    <col min="3595" max="3595" width="9.1796875" style="233" customWidth="1"/>
    <col min="3596" max="3596" width="1.54296875" style="233" customWidth="1"/>
    <col min="3597" max="3840" width="10.81640625" style="233"/>
    <col min="3841" max="3841" width="3.54296875" style="233" customWidth="1"/>
    <col min="3842" max="3842" width="1.54296875" style="233" customWidth="1"/>
    <col min="3843" max="3843" width="71.54296875" style="233" customWidth="1"/>
    <col min="3844" max="3844" width="3.54296875" style="233" customWidth="1"/>
    <col min="3845" max="3845" width="4.54296875" style="233" customWidth="1"/>
    <col min="3846" max="3846" width="16.54296875" style="233" customWidth="1"/>
    <col min="3847" max="3847" width="4.54296875" style="233" customWidth="1"/>
    <col min="3848" max="3848" width="16.54296875" style="233" customWidth="1"/>
    <col min="3849" max="3849" width="4.54296875" style="233" customWidth="1"/>
    <col min="3850" max="3850" width="16.54296875" style="233" customWidth="1"/>
    <col min="3851" max="3851" width="9.1796875" style="233" customWidth="1"/>
    <col min="3852" max="3852" width="1.54296875" style="233" customWidth="1"/>
    <col min="3853" max="4096" width="10.81640625" style="233"/>
    <col min="4097" max="4097" width="3.54296875" style="233" customWidth="1"/>
    <col min="4098" max="4098" width="1.54296875" style="233" customWidth="1"/>
    <col min="4099" max="4099" width="71.54296875" style="233" customWidth="1"/>
    <col min="4100" max="4100" width="3.54296875" style="233" customWidth="1"/>
    <col min="4101" max="4101" width="4.54296875" style="233" customWidth="1"/>
    <col min="4102" max="4102" width="16.54296875" style="233" customWidth="1"/>
    <col min="4103" max="4103" width="4.54296875" style="233" customWidth="1"/>
    <col min="4104" max="4104" width="16.54296875" style="233" customWidth="1"/>
    <col min="4105" max="4105" width="4.54296875" style="233" customWidth="1"/>
    <col min="4106" max="4106" width="16.54296875" style="233" customWidth="1"/>
    <col min="4107" max="4107" width="9.1796875" style="233" customWidth="1"/>
    <col min="4108" max="4108" width="1.54296875" style="233" customWidth="1"/>
    <col min="4109" max="4352" width="10.81640625" style="233"/>
    <col min="4353" max="4353" width="3.54296875" style="233" customWidth="1"/>
    <col min="4354" max="4354" width="1.54296875" style="233" customWidth="1"/>
    <col min="4355" max="4355" width="71.54296875" style="233" customWidth="1"/>
    <col min="4356" max="4356" width="3.54296875" style="233" customWidth="1"/>
    <col min="4357" max="4357" width="4.54296875" style="233" customWidth="1"/>
    <col min="4358" max="4358" width="16.54296875" style="233" customWidth="1"/>
    <col min="4359" max="4359" width="4.54296875" style="233" customWidth="1"/>
    <col min="4360" max="4360" width="16.54296875" style="233" customWidth="1"/>
    <col min="4361" max="4361" width="4.54296875" style="233" customWidth="1"/>
    <col min="4362" max="4362" width="16.54296875" style="233" customWidth="1"/>
    <col min="4363" max="4363" width="9.1796875" style="233" customWidth="1"/>
    <col min="4364" max="4364" width="1.54296875" style="233" customWidth="1"/>
    <col min="4365" max="4608" width="10.81640625" style="233"/>
    <col min="4609" max="4609" width="3.54296875" style="233" customWidth="1"/>
    <col min="4610" max="4610" width="1.54296875" style="233" customWidth="1"/>
    <col min="4611" max="4611" width="71.54296875" style="233" customWidth="1"/>
    <col min="4612" max="4612" width="3.54296875" style="233" customWidth="1"/>
    <col min="4613" max="4613" width="4.54296875" style="233" customWidth="1"/>
    <col min="4614" max="4614" width="16.54296875" style="233" customWidth="1"/>
    <col min="4615" max="4615" width="4.54296875" style="233" customWidth="1"/>
    <col min="4616" max="4616" width="16.54296875" style="233" customWidth="1"/>
    <col min="4617" max="4617" width="4.54296875" style="233" customWidth="1"/>
    <col min="4618" max="4618" width="16.54296875" style="233" customWidth="1"/>
    <col min="4619" max="4619" width="9.1796875" style="233" customWidth="1"/>
    <col min="4620" max="4620" width="1.54296875" style="233" customWidth="1"/>
    <col min="4621" max="4864" width="10.81640625" style="233"/>
    <col min="4865" max="4865" width="3.54296875" style="233" customWidth="1"/>
    <col min="4866" max="4866" width="1.54296875" style="233" customWidth="1"/>
    <col min="4867" max="4867" width="71.54296875" style="233" customWidth="1"/>
    <col min="4868" max="4868" width="3.54296875" style="233" customWidth="1"/>
    <col min="4869" max="4869" width="4.54296875" style="233" customWidth="1"/>
    <col min="4870" max="4870" width="16.54296875" style="233" customWidth="1"/>
    <col min="4871" max="4871" width="4.54296875" style="233" customWidth="1"/>
    <col min="4872" max="4872" width="16.54296875" style="233" customWidth="1"/>
    <col min="4873" max="4873" width="4.54296875" style="233" customWidth="1"/>
    <col min="4874" max="4874" width="16.54296875" style="233" customWidth="1"/>
    <col min="4875" max="4875" width="9.1796875" style="233" customWidth="1"/>
    <col min="4876" max="4876" width="1.54296875" style="233" customWidth="1"/>
    <col min="4877" max="5120" width="10.81640625" style="233"/>
    <col min="5121" max="5121" width="3.54296875" style="233" customWidth="1"/>
    <col min="5122" max="5122" width="1.54296875" style="233" customWidth="1"/>
    <col min="5123" max="5123" width="71.54296875" style="233" customWidth="1"/>
    <col min="5124" max="5124" width="3.54296875" style="233" customWidth="1"/>
    <col min="5125" max="5125" width="4.54296875" style="233" customWidth="1"/>
    <col min="5126" max="5126" width="16.54296875" style="233" customWidth="1"/>
    <col min="5127" max="5127" width="4.54296875" style="233" customWidth="1"/>
    <col min="5128" max="5128" width="16.54296875" style="233" customWidth="1"/>
    <col min="5129" max="5129" width="4.54296875" style="233" customWidth="1"/>
    <col min="5130" max="5130" width="16.54296875" style="233" customWidth="1"/>
    <col min="5131" max="5131" width="9.1796875" style="233" customWidth="1"/>
    <col min="5132" max="5132" width="1.54296875" style="233" customWidth="1"/>
    <col min="5133" max="5376" width="10.81640625" style="233"/>
    <col min="5377" max="5377" width="3.54296875" style="233" customWidth="1"/>
    <col min="5378" max="5378" width="1.54296875" style="233" customWidth="1"/>
    <col min="5379" max="5379" width="71.54296875" style="233" customWidth="1"/>
    <col min="5380" max="5380" width="3.54296875" style="233" customWidth="1"/>
    <col min="5381" max="5381" width="4.54296875" style="233" customWidth="1"/>
    <col min="5382" max="5382" width="16.54296875" style="233" customWidth="1"/>
    <col min="5383" max="5383" width="4.54296875" style="233" customWidth="1"/>
    <col min="5384" max="5384" width="16.54296875" style="233" customWidth="1"/>
    <col min="5385" max="5385" width="4.54296875" style="233" customWidth="1"/>
    <col min="5386" max="5386" width="16.54296875" style="233" customWidth="1"/>
    <col min="5387" max="5387" width="9.1796875" style="233" customWidth="1"/>
    <col min="5388" max="5388" width="1.54296875" style="233" customWidth="1"/>
    <col min="5389" max="5632" width="10.81640625" style="233"/>
    <col min="5633" max="5633" width="3.54296875" style="233" customWidth="1"/>
    <col min="5634" max="5634" width="1.54296875" style="233" customWidth="1"/>
    <col min="5635" max="5635" width="71.54296875" style="233" customWidth="1"/>
    <col min="5636" max="5636" width="3.54296875" style="233" customWidth="1"/>
    <col min="5637" max="5637" width="4.54296875" style="233" customWidth="1"/>
    <col min="5638" max="5638" width="16.54296875" style="233" customWidth="1"/>
    <col min="5639" max="5639" width="4.54296875" style="233" customWidth="1"/>
    <col min="5640" max="5640" width="16.54296875" style="233" customWidth="1"/>
    <col min="5641" max="5641" width="4.54296875" style="233" customWidth="1"/>
    <col min="5642" max="5642" width="16.54296875" style="233" customWidth="1"/>
    <col min="5643" max="5643" width="9.1796875" style="233" customWidth="1"/>
    <col min="5644" max="5644" width="1.54296875" style="233" customWidth="1"/>
    <col min="5645" max="5888" width="10.81640625" style="233"/>
    <col min="5889" max="5889" width="3.54296875" style="233" customWidth="1"/>
    <col min="5890" max="5890" width="1.54296875" style="233" customWidth="1"/>
    <col min="5891" max="5891" width="71.54296875" style="233" customWidth="1"/>
    <col min="5892" max="5892" width="3.54296875" style="233" customWidth="1"/>
    <col min="5893" max="5893" width="4.54296875" style="233" customWidth="1"/>
    <col min="5894" max="5894" width="16.54296875" style="233" customWidth="1"/>
    <col min="5895" max="5895" width="4.54296875" style="233" customWidth="1"/>
    <col min="5896" max="5896" width="16.54296875" style="233" customWidth="1"/>
    <col min="5897" max="5897" width="4.54296875" style="233" customWidth="1"/>
    <col min="5898" max="5898" width="16.54296875" style="233" customWidth="1"/>
    <col min="5899" max="5899" width="9.1796875" style="233" customWidth="1"/>
    <col min="5900" max="5900" width="1.54296875" style="233" customWidth="1"/>
    <col min="5901" max="6144" width="10.81640625" style="233"/>
    <col min="6145" max="6145" width="3.54296875" style="233" customWidth="1"/>
    <col min="6146" max="6146" width="1.54296875" style="233" customWidth="1"/>
    <col min="6147" max="6147" width="71.54296875" style="233" customWidth="1"/>
    <col min="6148" max="6148" width="3.54296875" style="233" customWidth="1"/>
    <col min="6149" max="6149" width="4.54296875" style="233" customWidth="1"/>
    <col min="6150" max="6150" width="16.54296875" style="233" customWidth="1"/>
    <col min="6151" max="6151" width="4.54296875" style="233" customWidth="1"/>
    <col min="6152" max="6152" width="16.54296875" style="233" customWidth="1"/>
    <col min="6153" max="6153" width="4.54296875" style="233" customWidth="1"/>
    <col min="6154" max="6154" width="16.54296875" style="233" customWidth="1"/>
    <col min="6155" max="6155" width="9.1796875" style="233" customWidth="1"/>
    <col min="6156" max="6156" width="1.54296875" style="233" customWidth="1"/>
    <col min="6157" max="6400" width="10.81640625" style="233"/>
    <col min="6401" max="6401" width="3.54296875" style="233" customWidth="1"/>
    <col min="6402" max="6402" width="1.54296875" style="233" customWidth="1"/>
    <col min="6403" max="6403" width="71.54296875" style="233" customWidth="1"/>
    <col min="6404" max="6404" width="3.54296875" style="233" customWidth="1"/>
    <col min="6405" max="6405" width="4.54296875" style="233" customWidth="1"/>
    <col min="6406" max="6406" width="16.54296875" style="233" customWidth="1"/>
    <col min="6407" max="6407" width="4.54296875" style="233" customWidth="1"/>
    <col min="6408" max="6408" width="16.54296875" style="233" customWidth="1"/>
    <col min="6409" max="6409" width="4.54296875" style="233" customWidth="1"/>
    <col min="6410" max="6410" width="16.54296875" style="233" customWidth="1"/>
    <col min="6411" max="6411" width="9.1796875" style="233" customWidth="1"/>
    <col min="6412" max="6412" width="1.54296875" style="233" customWidth="1"/>
    <col min="6413" max="6656" width="10.81640625" style="233"/>
    <col min="6657" max="6657" width="3.54296875" style="233" customWidth="1"/>
    <col min="6658" max="6658" width="1.54296875" style="233" customWidth="1"/>
    <col min="6659" max="6659" width="71.54296875" style="233" customWidth="1"/>
    <col min="6660" max="6660" width="3.54296875" style="233" customWidth="1"/>
    <col min="6661" max="6661" width="4.54296875" style="233" customWidth="1"/>
    <col min="6662" max="6662" width="16.54296875" style="233" customWidth="1"/>
    <col min="6663" max="6663" width="4.54296875" style="233" customWidth="1"/>
    <col min="6664" max="6664" width="16.54296875" style="233" customWidth="1"/>
    <col min="6665" max="6665" width="4.54296875" style="233" customWidth="1"/>
    <col min="6666" max="6666" width="16.54296875" style="233" customWidth="1"/>
    <col min="6667" max="6667" width="9.1796875" style="233" customWidth="1"/>
    <col min="6668" max="6668" width="1.54296875" style="233" customWidth="1"/>
    <col min="6669" max="6912" width="10.81640625" style="233"/>
    <col min="6913" max="6913" width="3.54296875" style="233" customWidth="1"/>
    <col min="6914" max="6914" width="1.54296875" style="233" customWidth="1"/>
    <col min="6915" max="6915" width="71.54296875" style="233" customWidth="1"/>
    <col min="6916" max="6916" width="3.54296875" style="233" customWidth="1"/>
    <col min="6917" max="6917" width="4.54296875" style="233" customWidth="1"/>
    <col min="6918" max="6918" width="16.54296875" style="233" customWidth="1"/>
    <col min="6919" max="6919" width="4.54296875" style="233" customWidth="1"/>
    <col min="6920" max="6920" width="16.54296875" style="233" customWidth="1"/>
    <col min="6921" max="6921" width="4.54296875" style="233" customWidth="1"/>
    <col min="6922" max="6922" width="16.54296875" style="233" customWidth="1"/>
    <col min="6923" max="6923" width="9.1796875" style="233" customWidth="1"/>
    <col min="6924" max="6924" width="1.54296875" style="233" customWidth="1"/>
    <col min="6925" max="7168" width="10.81640625" style="233"/>
    <col min="7169" max="7169" width="3.54296875" style="233" customWidth="1"/>
    <col min="7170" max="7170" width="1.54296875" style="233" customWidth="1"/>
    <col min="7171" max="7171" width="71.54296875" style="233" customWidth="1"/>
    <col min="7172" max="7172" width="3.54296875" style="233" customWidth="1"/>
    <col min="7173" max="7173" width="4.54296875" style="233" customWidth="1"/>
    <col min="7174" max="7174" width="16.54296875" style="233" customWidth="1"/>
    <col min="7175" max="7175" width="4.54296875" style="233" customWidth="1"/>
    <col min="7176" max="7176" width="16.54296875" style="233" customWidth="1"/>
    <col min="7177" max="7177" width="4.54296875" style="233" customWidth="1"/>
    <col min="7178" max="7178" width="16.54296875" style="233" customWidth="1"/>
    <col min="7179" max="7179" width="9.1796875" style="233" customWidth="1"/>
    <col min="7180" max="7180" width="1.54296875" style="233" customWidth="1"/>
    <col min="7181" max="7424" width="10.81640625" style="233"/>
    <col min="7425" max="7425" width="3.54296875" style="233" customWidth="1"/>
    <col min="7426" max="7426" width="1.54296875" style="233" customWidth="1"/>
    <col min="7427" max="7427" width="71.54296875" style="233" customWidth="1"/>
    <col min="7428" max="7428" width="3.54296875" style="233" customWidth="1"/>
    <col min="7429" max="7429" width="4.54296875" style="233" customWidth="1"/>
    <col min="7430" max="7430" width="16.54296875" style="233" customWidth="1"/>
    <col min="7431" max="7431" width="4.54296875" style="233" customWidth="1"/>
    <col min="7432" max="7432" width="16.54296875" style="233" customWidth="1"/>
    <col min="7433" max="7433" width="4.54296875" style="233" customWidth="1"/>
    <col min="7434" max="7434" width="16.54296875" style="233" customWidth="1"/>
    <col min="7435" max="7435" width="9.1796875" style="233" customWidth="1"/>
    <col min="7436" max="7436" width="1.54296875" style="233" customWidth="1"/>
    <col min="7437" max="7680" width="10.81640625" style="233"/>
    <col min="7681" max="7681" width="3.54296875" style="233" customWidth="1"/>
    <col min="7682" max="7682" width="1.54296875" style="233" customWidth="1"/>
    <col min="7683" max="7683" width="71.54296875" style="233" customWidth="1"/>
    <col min="7684" max="7684" width="3.54296875" style="233" customWidth="1"/>
    <col min="7685" max="7685" width="4.54296875" style="233" customWidth="1"/>
    <col min="7686" max="7686" width="16.54296875" style="233" customWidth="1"/>
    <col min="7687" max="7687" width="4.54296875" style="233" customWidth="1"/>
    <col min="7688" max="7688" width="16.54296875" style="233" customWidth="1"/>
    <col min="7689" max="7689" width="4.54296875" style="233" customWidth="1"/>
    <col min="7690" max="7690" width="16.54296875" style="233" customWidth="1"/>
    <col min="7691" max="7691" width="9.1796875" style="233" customWidth="1"/>
    <col min="7692" max="7692" width="1.54296875" style="233" customWidth="1"/>
    <col min="7693" max="7936" width="10.81640625" style="233"/>
    <col min="7937" max="7937" width="3.54296875" style="233" customWidth="1"/>
    <col min="7938" max="7938" width="1.54296875" style="233" customWidth="1"/>
    <col min="7939" max="7939" width="71.54296875" style="233" customWidth="1"/>
    <col min="7940" max="7940" width="3.54296875" style="233" customWidth="1"/>
    <col min="7941" max="7941" width="4.54296875" style="233" customWidth="1"/>
    <col min="7942" max="7942" width="16.54296875" style="233" customWidth="1"/>
    <col min="7943" max="7943" width="4.54296875" style="233" customWidth="1"/>
    <col min="7944" max="7944" width="16.54296875" style="233" customWidth="1"/>
    <col min="7945" max="7945" width="4.54296875" style="233" customWidth="1"/>
    <col min="7946" max="7946" width="16.54296875" style="233" customWidth="1"/>
    <col min="7947" max="7947" width="9.1796875" style="233" customWidth="1"/>
    <col min="7948" max="7948" width="1.54296875" style="233" customWidth="1"/>
    <col min="7949" max="8192" width="10.81640625" style="233"/>
    <col min="8193" max="8193" width="3.54296875" style="233" customWidth="1"/>
    <col min="8194" max="8194" width="1.54296875" style="233" customWidth="1"/>
    <col min="8195" max="8195" width="71.54296875" style="233" customWidth="1"/>
    <col min="8196" max="8196" width="3.54296875" style="233" customWidth="1"/>
    <col min="8197" max="8197" width="4.54296875" style="233" customWidth="1"/>
    <col min="8198" max="8198" width="16.54296875" style="233" customWidth="1"/>
    <col min="8199" max="8199" width="4.54296875" style="233" customWidth="1"/>
    <col min="8200" max="8200" width="16.54296875" style="233" customWidth="1"/>
    <col min="8201" max="8201" width="4.54296875" style="233" customWidth="1"/>
    <col min="8202" max="8202" width="16.54296875" style="233" customWidth="1"/>
    <col min="8203" max="8203" width="9.1796875" style="233" customWidth="1"/>
    <col min="8204" max="8204" width="1.54296875" style="233" customWidth="1"/>
    <col min="8205" max="8448" width="10.81640625" style="233"/>
    <col min="8449" max="8449" width="3.54296875" style="233" customWidth="1"/>
    <col min="8450" max="8450" width="1.54296875" style="233" customWidth="1"/>
    <col min="8451" max="8451" width="71.54296875" style="233" customWidth="1"/>
    <col min="8452" max="8452" width="3.54296875" style="233" customWidth="1"/>
    <col min="8453" max="8453" width="4.54296875" style="233" customWidth="1"/>
    <col min="8454" max="8454" width="16.54296875" style="233" customWidth="1"/>
    <col min="8455" max="8455" width="4.54296875" style="233" customWidth="1"/>
    <col min="8456" max="8456" width="16.54296875" style="233" customWidth="1"/>
    <col min="8457" max="8457" width="4.54296875" style="233" customWidth="1"/>
    <col min="8458" max="8458" width="16.54296875" style="233" customWidth="1"/>
    <col min="8459" max="8459" width="9.1796875" style="233" customWidth="1"/>
    <col min="8460" max="8460" width="1.54296875" style="233" customWidth="1"/>
    <col min="8461" max="8704" width="10.81640625" style="233"/>
    <col min="8705" max="8705" width="3.54296875" style="233" customWidth="1"/>
    <col min="8706" max="8706" width="1.54296875" style="233" customWidth="1"/>
    <col min="8707" max="8707" width="71.54296875" style="233" customWidth="1"/>
    <col min="8708" max="8708" width="3.54296875" style="233" customWidth="1"/>
    <col min="8709" max="8709" width="4.54296875" style="233" customWidth="1"/>
    <col min="8710" max="8710" width="16.54296875" style="233" customWidth="1"/>
    <col min="8711" max="8711" width="4.54296875" style="233" customWidth="1"/>
    <col min="8712" max="8712" width="16.54296875" style="233" customWidth="1"/>
    <col min="8713" max="8713" width="4.54296875" style="233" customWidth="1"/>
    <col min="8714" max="8714" width="16.54296875" style="233" customWidth="1"/>
    <col min="8715" max="8715" width="9.1796875" style="233" customWidth="1"/>
    <col min="8716" max="8716" width="1.54296875" style="233" customWidth="1"/>
    <col min="8717" max="8960" width="10.81640625" style="233"/>
    <col min="8961" max="8961" width="3.54296875" style="233" customWidth="1"/>
    <col min="8962" max="8962" width="1.54296875" style="233" customWidth="1"/>
    <col min="8963" max="8963" width="71.54296875" style="233" customWidth="1"/>
    <col min="8964" max="8964" width="3.54296875" style="233" customWidth="1"/>
    <col min="8965" max="8965" width="4.54296875" style="233" customWidth="1"/>
    <col min="8966" max="8966" width="16.54296875" style="233" customWidth="1"/>
    <col min="8967" max="8967" width="4.54296875" style="233" customWidth="1"/>
    <col min="8968" max="8968" width="16.54296875" style="233" customWidth="1"/>
    <col min="8969" max="8969" width="4.54296875" style="233" customWidth="1"/>
    <col min="8970" max="8970" width="16.54296875" style="233" customWidth="1"/>
    <col min="8971" max="8971" width="9.1796875" style="233" customWidth="1"/>
    <col min="8972" max="8972" width="1.54296875" style="233" customWidth="1"/>
    <col min="8973" max="9216" width="10.81640625" style="233"/>
    <col min="9217" max="9217" width="3.54296875" style="233" customWidth="1"/>
    <col min="9218" max="9218" width="1.54296875" style="233" customWidth="1"/>
    <col min="9219" max="9219" width="71.54296875" style="233" customWidth="1"/>
    <col min="9220" max="9220" width="3.54296875" style="233" customWidth="1"/>
    <col min="9221" max="9221" width="4.54296875" style="233" customWidth="1"/>
    <col min="9222" max="9222" width="16.54296875" style="233" customWidth="1"/>
    <col min="9223" max="9223" width="4.54296875" style="233" customWidth="1"/>
    <col min="9224" max="9224" width="16.54296875" style="233" customWidth="1"/>
    <col min="9225" max="9225" width="4.54296875" style="233" customWidth="1"/>
    <col min="9226" max="9226" width="16.54296875" style="233" customWidth="1"/>
    <col min="9227" max="9227" width="9.1796875" style="233" customWidth="1"/>
    <col min="9228" max="9228" width="1.54296875" style="233" customWidth="1"/>
    <col min="9229" max="9472" width="10.81640625" style="233"/>
    <col min="9473" max="9473" width="3.54296875" style="233" customWidth="1"/>
    <col min="9474" max="9474" width="1.54296875" style="233" customWidth="1"/>
    <col min="9475" max="9475" width="71.54296875" style="233" customWidth="1"/>
    <col min="9476" max="9476" width="3.54296875" style="233" customWidth="1"/>
    <col min="9477" max="9477" width="4.54296875" style="233" customWidth="1"/>
    <col min="9478" max="9478" width="16.54296875" style="233" customWidth="1"/>
    <col min="9479" max="9479" width="4.54296875" style="233" customWidth="1"/>
    <col min="9480" max="9480" width="16.54296875" style="233" customWidth="1"/>
    <col min="9481" max="9481" width="4.54296875" style="233" customWidth="1"/>
    <col min="9482" max="9482" width="16.54296875" style="233" customWidth="1"/>
    <col min="9483" max="9483" width="9.1796875" style="233" customWidth="1"/>
    <col min="9484" max="9484" width="1.54296875" style="233" customWidth="1"/>
    <col min="9485" max="9728" width="10.81640625" style="233"/>
    <col min="9729" max="9729" width="3.54296875" style="233" customWidth="1"/>
    <col min="9730" max="9730" width="1.54296875" style="233" customWidth="1"/>
    <col min="9731" max="9731" width="71.54296875" style="233" customWidth="1"/>
    <col min="9732" max="9732" width="3.54296875" style="233" customWidth="1"/>
    <col min="9733" max="9733" width="4.54296875" style="233" customWidth="1"/>
    <col min="9734" max="9734" width="16.54296875" style="233" customWidth="1"/>
    <col min="9735" max="9735" width="4.54296875" style="233" customWidth="1"/>
    <col min="9736" max="9736" width="16.54296875" style="233" customWidth="1"/>
    <col min="9737" max="9737" width="4.54296875" style="233" customWidth="1"/>
    <col min="9738" max="9738" width="16.54296875" style="233" customWidth="1"/>
    <col min="9739" max="9739" width="9.1796875" style="233" customWidth="1"/>
    <col min="9740" max="9740" width="1.54296875" style="233" customWidth="1"/>
    <col min="9741" max="9984" width="10.81640625" style="233"/>
    <col min="9985" max="9985" width="3.54296875" style="233" customWidth="1"/>
    <col min="9986" max="9986" width="1.54296875" style="233" customWidth="1"/>
    <col min="9987" max="9987" width="71.54296875" style="233" customWidth="1"/>
    <col min="9988" max="9988" width="3.54296875" style="233" customWidth="1"/>
    <col min="9989" max="9989" width="4.54296875" style="233" customWidth="1"/>
    <col min="9990" max="9990" width="16.54296875" style="233" customWidth="1"/>
    <col min="9991" max="9991" width="4.54296875" style="233" customWidth="1"/>
    <col min="9992" max="9992" width="16.54296875" style="233" customWidth="1"/>
    <col min="9993" max="9993" width="4.54296875" style="233" customWidth="1"/>
    <col min="9994" max="9994" width="16.54296875" style="233" customWidth="1"/>
    <col min="9995" max="9995" width="9.1796875" style="233" customWidth="1"/>
    <col min="9996" max="9996" width="1.54296875" style="233" customWidth="1"/>
    <col min="9997" max="10240" width="10.81640625" style="233"/>
    <col min="10241" max="10241" width="3.54296875" style="233" customWidth="1"/>
    <col min="10242" max="10242" width="1.54296875" style="233" customWidth="1"/>
    <col min="10243" max="10243" width="71.54296875" style="233" customWidth="1"/>
    <col min="10244" max="10244" width="3.54296875" style="233" customWidth="1"/>
    <col min="10245" max="10245" width="4.54296875" style="233" customWidth="1"/>
    <col min="10246" max="10246" width="16.54296875" style="233" customWidth="1"/>
    <col min="10247" max="10247" width="4.54296875" style="233" customWidth="1"/>
    <col min="10248" max="10248" width="16.54296875" style="233" customWidth="1"/>
    <col min="10249" max="10249" width="4.54296875" style="233" customWidth="1"/>
    <col min="10250" max="10250" width="16.54296875" style="233" customWidth="1"/>
    <col min="10251" max="10251" width="9.1796875" style="233" customWidth="1"/>
    <col min="10252" max="10252" width="1.54296875" style="233" customWidth="1"/>
    <col min="10253" max="10496" width="10.81640625" style="233"/>
    <col min="10497" max="10497" width="3.54296875" style="233" customWidth="1"/>
    <col min="10498" max="10498" width="1.54296875" style="233" customWidth="1"/>
    <col min="10499" max="10499" width="71.54296875" style="233" customWidth="1"/>
    <col min="10500" max="10500" width="3.54296875" style="233" customWidth="1"/>
    <col min="10501" max="10501" width="4.54296875" style="233" customWidth="1"/>
    <col min="10502" max="10502" width="16.54296875" style="233" customWidth="1"/>
    <col min="10503" max="10503" width="4.54296875" style="233" customWidth="1"/>
    <col min="10504" max="10504" width="16.54296875" style="233" customWidth="1"/>
    <col min="10505" max="10505" width="4.54296875" style="233" customWidth="1"/>
    <col min="10506" max="10506" width="16.54296875" style="233" customWidth="1"/>
    <col min="10507" max="10507" width="9.1796875" style="233" customWidth="1"/>
    <col min="10508" max="10508" width="1.54296875" style="233" customWidth="1"/>
    <col min="10509" max="10752" width="10.81640625" style="233"/>
    <col min="10753" max="10753" width="3.54296875" style="233" customWidth="1"/>
    <col min="10754" max="10754" width="1.54296875" style="233" customWidth="1"/>
    <col min="10755" max="10755" width="71.54296875" style="233" customWidth="1"/>
    <col min="10756" max="10756" width="3.54296875" style="233" customWidth="1"/>
    <col min="10757" max="10757" width="4.54296875" style="233" customWidth="1"/>
    <col min="10758" max="10758" width="16.54296875" style="233" customWidth="1"/>
    <col min="10759" max="10759" width="4.54296875" style="233" customWidth="1"/>
    <col min="10760" max="10760" width="16.54296875" style="233" customWidth="1"/>
    <col min="10761" max="10761" width="4.54296875" style="233" customWidth="1"/>
    <col min="10762" max="10762" width="16.54296875" style="233" customWidth="1"/>
    <col min="10763" max="10763" width="9.1796875" style="233" customWidth="1"/>
    <col min="10764" max="10764" width="1.54296875" style="233" customWidth="1"/>
    <col min="10765" max="11008" width="10.81640625" style="233"/>
    <col min="11009" max="11009" width="3.54296875" style="233" customWidth="1"/>
    <col min="11010" max="11010" width="1.54296875" style="233" customWidth="1"/>
    <col min="11011" max="11011" width="71.54296875" style="233" customWidth="1"/>
    <col min="11012" max="11012" width="3.54296875" style="233" customWidth="1"/>
    <col min="11013" max="11013" width="4.54296875" style="233" customWidth="1"/>
    <col min="11014" max="11014" width="16.54296875" style="233" customWidth="1"/>
    <col min="11015" max="11015" width="4.54296875" style="233" customWidth="1"/>
    <col min="11016" max="11016" width="16.54296875" style="233" customWidth="1"/>
    <col min="11017" max="11017" width="4.54296875" style="233" customWidth="1"/>
    <col min="11018" max="11018" width="16.54296875" style="233" customWidth="1"/>
    <col min="11019" max="11019" width="9.1796875" style="233" customWidth="1"/>
    <col min="11020" max="11020" width="1.54296875" style="233" customWidth="1"/>
    <col min="11021" max="11264" width="10.81640625" style="233"/>
    <col min="11265" max="11265" width="3.54296875" style="233" customWidth="1"/>
    <col min="11266" max="11266" width="1.54296875" style="233" customWidth="1"/>
    <col min="11267" max="11267" width="71.54296875" style="233" customWidth="1"/>
    <col min="11268" max="11268" width="3.54296875" style="233" customWidth="1"/>
    <col min="11269" max="11269" width="4.54296875" style="233" customWidth="1"/>
    <col min="11270" max="11270" width="16.54296875" style="233" customWidth="1"/>
    <col min="11271" max="11271" width="4.54296875" style="233" customWidth="1"/>
    <col min="11272" max="11272" width="16.54296875" style="233" customWidth="1"/>
    <col min="11273" max="11273" width="4.54296875" style="233" customWidth="1"/>
    <col min="11274" max="11274" width="16.54296875" style="233" customWidth="1"/>
    <col min="11275" max="11275" width="9.1796875" style="233" customWidth="1"/>
    <col min="11276" max="11276" width="1.54296875" style="233" customWidth="1"/>
    <col min="11277" max="11520" width="10.81640625" style="233"/>
    <col min="11521" max="11521" width="3.54296875" style="233" customWidth="1"/>
    <col min="11522" max="11522" width="1.54296875" style="233" customWidth="1"/>
    <col min="11523" max="11523" width="71.54296875" style="233" customWidth="1"/>
    <col min="11524" max="11524" width="3.54296875" style="233" customWidth="1"/>
    <col min="11525" max="11525" width="4.54296875" style="233" customWidth="1"/>
    <col min="11526" max="11526" width="16.54296875" style="233" customWidth="1"/>
    <col min="11527" max="11527" width="4.54296875" style="233" customWidth="1"/>
    <col min="11528" max="11528" width="16.54296875" style="233" customWidth="1"/>
    <col min="11529" max="11529" width="4.54296875" style="233" customWidth="1"/>
    <col min="11530" max="11530" width="16.54296875" style="233" customWidth="1"/>
    <col min="11531" max="11531" width="9.1796875" style="233" customWidth="1"/>
    <col min="11532" max="11532" width="1.54296875" style="233" customWidth="1"/>
    <col min="11533" max="11776" width="10.81640625" style="233"/>
    <col min="11777" max="11777" width="3.54296875" style="233" customWidth="1"/>
    <col min="11778" max="11778" width="1.54296875" style="233" customWidth="1"/>
    <col min="11779" max="11779" width="71.54296875" style="233" customWidth="1"/>
    <col min="11780" max="11780" width="3.54296875" style="233" customWidth="1"/>
    <col min="11781" max="11781" width="4.54296875" style="233" customWidth="1"/>
    <col min="11782" max="11782" width="16.54296875" style="233" customWidth="1"/>
    <col min="11783" max="11783" width="4.54296875" style="233" customWidth="1"/>
    <col min="11784" max="11784" width="16.54296875" style="233" customWidth="1"/>
    <col min="11785" max="11785" width="4.54296875" style="233" customWidth="1"/>
    <col min="11786" max="11786" width="16.54296875" style="233" customWidth="1"/>
    <col min="11787" max="11787" width="9.1796875" style="233" customWidth="1"/>
    <col min="11788" max="11788" width="1.54296875" style="233" customWidth="1"/>
    <col min="11789" max="12032" width="10.81640625" style="233"/>
    <col min="12033" max="12033" width="3.54296875" style="233" customWidth="1"/>
    <col min="12034" max="12034" width="1.54296875" style="233" customWidth="1"/>
    <col min="12035" max="12035" width="71.54296875" style="233" customWidth="1"/>
    <col min="12036" max="12036" width="3.54296875" style="233" customWidth="1"/>
    <col min="12037" max="12037" width="4.54296875" style="233" customWidth="1"/>
    <col min="12038" max="12038" width="16.54296875" style="233" customWidth="1"/>
    <col min="12039" max="12039" width="4.54296875" style="233" customWidth="1"/>
    <col min="12040" max="12040" width="16.54296875" style="233" customWidth="1"/>
    <col min="12041" max="12041" width="4.54296875" style="233" customWidth="1"/>
    <col min="12042" max="12042" width="16.54296875" style="233" customWidth="1"/>
    <col min="12043" max="12043" width="9.1796875" style="233" customWidth="1"/>
    <col min="12044" max="12044" width="1.54296875" style="233" customWidth="1"/>
    <col min="12045" max="12288" width="10.81640625" style="233"/>
    <col min="12289" max="12289" width="3.54296875" style="233" customWidth="1"/>
    <col min="12290" max="12290" width="1.54296875" style="233" customWidth="1"/>
    <col min="12291" max="12291" width="71.54296875" style="233" customWidth="1"/>
    <col min="12292" max="12292" width="3.54296875" style="233" customWidth="1"/>
    <col min="12293" max="12293" width="4.54296875" style="233" customWidth="1"/>
    <col min="12294" max="12294" width="16.54296875" style="233" customWidth="1"/>
    <col min="12295" max="12295" width="4.54296875" style="233" customWidth="1"/>
    <col min="12296" max="12296" width="16.54296875" style="233" customWidth="1"/>
    <col min="12297" max="12297" width="4.54296875" style="233" customWidth="1"/>
    <col min="12298" max="12298" width="16.54296875" style="233" customWidth="1"/>
    <col min="12299" max="12299" width="9.1796875" style="233" customWidth="1"/>
    <col min="12300" max="12300" width="1.54296875" style="233" customWidth="1"/>
    <col min="12301" max="12544" width="10.81640625" style="233"/>
    <col min="12545" max="12545" width="3.54296875" style="233" customWidth="1"/>
    <col min="12546" max="12546" width="1.54296875" style="233" customWidth="1"/>
    <col min="12547" max="12547" width="71.54296875" style="233" customWidth="1"/>
    <col min="12548" max="12548" width="3.54296875" style="233" customWidth="1"/>
    <col min="12549" max="12549" width="4.54296875" style="233" customWidth="1"/>
    <col min="12550" max="12550" width="16.54296875" style="233" customWidth="1"/>
    <col min="12551" max="12551" width="4.54296875" style="233" customWidth="1"/>
    <col min="12552" max="12552" width="16.54296875" style="233" customWidth="1"/>
    <col min="12553" max="12553" width="4.54296875" style="233" customWidth="1"/>
    <col min="12554" max="12554" width="16.54296875" style="233" customWidth="1"/>
    <col min="12555" max="12555" width="9.1796875" style="233" customWidth="1"/>
    <col min="12556" max="12556" width="1.54296875" style="233" customWidth="1"/>
    <col min="12557" max="12800" width="10.81640625" style="233"/>
    <col min="12801" max="12801" width="3.54296875" style="233" customWidth="1"/>
    <col min="12802" max="12802" width="1.54296875" style="233" customWidth="1"/>
    <col min="12803" max="12803" width="71.54296875" style="233" customWidth="1"/>
    <col min="12804" max="12804" width="3.54296875" style="233" customWidth="1"/>
    <col min="12805" max="12805" width="4.54296875" style="233" customWidth="1"/>
    <col min="12806" max="12806" width="16.54296875" style="233" customWidth="1"/>
    <col min="12807" max="12807" width="4.54296875" style="233" customWidth="1"/>
    <col min="12808" max="12808" width="16.54296875" style="233" customWidth="1"/>
    <col min="12809" max="12809" width="4.54296875" style="233" customWidth="1"/>
    <col min="12810" max="12810" width="16.54296875" style="233" customWidth="1"/>
    <col min="12811" max="12811" width="9.1796875" style="233" customWidth="1"/>
    <col min="12812" max="12812" width="1.54296875" style="233" customWidth="1"/>
    <col min="12813" max="13056" width="10.81640625" style="233"/>
    <col min="13057" max="13057" width="3.54296875" style="233" customWidth="1"/>
    <col min="13058" max="13058" width="1.54296875" style="233" customWidth="1"/>
    <col min="13059" max="13059" width="71.54296875" style="233" customWidth="1"/>
    <col min="13060" max="13060" width="3.54296875" style="233" customWidth="1"/>
    <col min="13061" max="13061" width="4.54296875" style="233" customWidth="1"/>
    <col min="13062" max="13062" width="16.54296875" style="233" customWidth="1"/>
    <col min="13063" max="13063" width="4.54296875" style="233" customWidth="1"/>
    <col min="13064" max="13064" width="16.54296875" style="233" customWidth="1"/>
    <col min="13065" max="13065" width="4.54296875" style="233" customWidth="1"/>
    <col min="13066" max="13066" width="16.54296875" style="233" customWidth="1"/>
    <col min="13067" max="13067" width="9.1796875" style="233" customWidth="1"/>
    <col min="13068" max="13068" width="1.54296875" style="233" customWidth="1"/>
    <col min="13069" max="13312" width="10.81640625" style="233"/>
    <col min="13313" max="13313" width="3.54296875" style="233" customWidth="1"/>
    <col min="13314" max="13314" width="1.54296875" style="233" customWidth="1"/>
    <col min="13315" max="13315" width="71.54296875" style="233" customWidth="1"/>
    <col min="13316" max="13316" width="3.54296875" style="233" customWidth="1"/>
    <col min="13317" max="13317" width="4.54296875" style="233" customWidth="1"/>
    <col min="13318" max="13318" width="16.54296875" style="233" customWidth="1"/>
    <col min="13319" max="13319" width="4.54296875" style="233" customWidth="1"/>
    <col min="13320" max="13320" width="16.54296875" style="233" customWidth="1"/>
    <col min="13321" max="13321" width="4.54296875" style="233" customWidth="1"/>
    <col min="13322" max="13322" width="16.54296875" style="233" customWidth="1"/>
    <col min="13323" max="13323" width="9.1796875" style="233" customWidth="1"/>
    <col min="13324" max="13324" width="1.54296875" style="233" customWidth="1"/>
    <col min="13325" max="13568" width="10.81640625" style="233"/>
    <col min="13569" max="13569" width="3.54296875" style="233" customWidth="1"/>
    <col min="13570" max="13570" width="1.54296875" style="233" customWidth="1"/>
    <col min="13571" max="13571" width="71.54296875" style="233" customWidth="1"/>
    <col min="13572" max="13572" width="3.54296875" style="233" customWidth="1"/>
    <col min="13573" max="13573" width="4.54296875" style="233" customWidth="1"/>
    <col min="13574" max="13574" width="16.54296875" style="233" customWidth="1"/>
    <col min="13575" max="13575" width="4.54296875" style="233" customWidth="1"/>
    <col min="13576" max="13576" width="16.54296875" style="233" customWidth="1"/>
    <col min="13577" max="13577" width="4.54296875" style="233" customWidth="1"/>
    <col min="13578" max="13578" width="16.54296875" style="233" customWidth="1"/>
    <col min="13579" max="13579" width="9.1796875" style="233" customWidth="1"/>
    <col min="13580" max="13580" width="1.54296875" style="233" customWidth="1"/>
    <col min="13581" max="13824" width="10.81640625" style="233"/>
    <col min="13825" max="13825" width="3.54296875" style="233" customWidth="1"/>
    <col min="13826" max="13826" width="1.54296875" style="233" customWidth="1"/>
    <col min="13827" max="13827" width="71.54296875" style="233" customWidth="1"/>
    <col min="13828" max="13828" width="3.54296875" style="233" customWidth="1"/>
    <col min="13829" max="13829" width="4.54296875" style="233" customWidth="1"/>
    <col min="13830" max="13830" width="16.54296875" style="233" customWidth="1"/>
    <col min="13831" max="13831" width="4.54296875" style="233" customWidth="1"/>
    <col min="13832" max="13832" width="16.54296875" style="233" customWidth="1"/>
    <col min="13833" max="13833" width="4.54296875" style="233" customWidth="1"/>
    <col min="13834" max="13834" width="16.54296875" style="233" customWidth="1"/>
    <col min="13835" max="13835" width="9.1796875" style="233" customWidth="1"/>
    <col min="13836" max="13836" width="1.54296875" style="233" customWidth="1"/>
    <col min="13837" max="14080" width="10.81640625" style="233"/>
    <col min="14081" max="14081" width="3.54296875" style="233" customWidth="1"/>
    <col min="14082" max="14082" width="1.54296875" style="233" customWidth="1"/>
    <col min="14083" max="14083" width="71.54296875" style="233" customWidth="1"/>
    <col min="14084" max="14084" width="3.54296875" style="233" customWidth="1"/>
    <col min="14085" max="14085" width="4.54296875" style="233" customWidth="1"/>
    <col min="14086" max="14086" width="16.54296875" style="233" customWidth="1"/>
    <col min="14087" max="14087" width="4.54296875" style="233" customWidth="1"/>
    <col min="14088" max="14088" width="16.54296875" style="233" customWidth="1"/>
    <col min="14089" max="14089" width="4.54296875" style="233" customWidth="1"/>
    <col min="14090" max="14090" width="16.54296875" style="233" customWidth="1"/>
    <col min="14091" max="14091" width="9.1796875" style="233" customWidth="1"/>
    <col min="14092" max="14092" width="1.54296875" style="233" customWidth="1"/>
    <col min="14093" max="14336" width="10.81640625" style="233"/>
    <col min="14337" max="14337" width="3.54296875" style="233" customWidth="1"/>
    <col min="14338" max="14338" width="1.54296875" style="233" customWidth="1"/>
    <col min="14339" max="14339" width="71.54296875" style="233" customWidth="1"/>
    <col min="14340" max="14340" width="3.54296875" style="233" customWidth="1"/>
    <col min="14341" max="14341" width="4.54296875" style="233" customWidth="1"/>
    <col min="14342" max="14342" width="16.54296875" style="233" customWidth="1"/>
    <col min="14343" max="14343" width="4.54296875" style="233" customWidth="1"/>
    <col min="14344" max="14344" width="16.54296875" style="233" customWidth="1"/>
    <col min="14345" max="14345" width="4.54296875" style="233" customWidth="1"/>
    <col min="14346" max="14346" width="16.54296875" style="233" customWidth="1"/>
    <col min="14347" max="14347" width="9.1796875" style="233" customWidth="1"/>
    <col min="14348" max="14348" width="1.54296875" style="233" customWidth="1"/>
    <col min="14349" max="14592" width="10.81640625" style="233"/>
    <col min="14593" max="14593" width="3.54296875" style="233" customWidth="1"/>
    <col min="14594" max="14594" width="1.54296875" style="233" customWidth="1"/>
    <col min="14595" max="14595" width="71.54296875" style="233" customWidth="1"/>
    <col min="14596" max="14596" width="3.54296875" style="233" customWidth="1"/>
    <col min="14597" max="14597" width="4.54296875" style="233" customWidth="1"/>
    <col min="14598" max="14598" width="16.54296875" style="233" customWidth="1"/>
    <col min="14599" max="14599" width="4.54296875" style="233" customWidth="1"/>
    <col min="14600" max="14600" width="16.54296875" style="233" customWidth="1"/>
    <col min="14601" max="14601" width="4.54296875" style="233" customWidth="1"/>
    <col min="14602" max="14602" width="16.54296875" style="233" customWidth="1"/>
    <col min="14603" max="14603" width="9.1796875" style="233" customWidth="1"/>
    <col min="14604" max="14604" width="1.54296875" style="233" customWidth="1"/>
    <col min="14605" max="14848" width="10.81640625" style="233"/>
    <col min="14849" max="14849" width="3.54296875" style="233" customWidth="1"/>
    <col min="14850" max="14850" width="1.54296875" style="233" customWidth="1"/>
    <col min="14851" max="14851" width="71.54296875" style="233" customWidth="1"/>
    <col min="14852" max="14852" width="3.54296875" style="233" customWidth="1"/>
    <col min="14853" max="14853" width="4.54296875" style="233" customWidth="1"/>
    <col min="14854" max="14854" width="16.54296875" style="233" customWidth="1"/>
    <col min="14855" max="14855" width="4.54296875" style="233" customWidth="1"/>
    <col min="14856" max="14856" width="16.54296875" style="233" customWidth="1"/>
    <col min="14857" max="14857" width="4.54296875" style="233" customWidth="1"/>
    <col min="14858" max="14858" width="16.54296875" style="233" customWidth="1"/>
    <col min="14859" max="14859" width="9.1796875" style="233" customWidth="1"/>
    <col min="14860" max="14860" width="1.54296875" style="233" customWidth="1"/>
    <col min="14861" max="15104" width="10.81640625" style="233"/>
    <col min="15105" max="15105" width="3.54296875" style="233" customWidth="1"/>
    <col min="15106" max="15106" width="1.54296875" style="233" customWidth="1"/>
    <col min="15107" max="15107" width="71.54296875" style="233" customWidth="1"/>
    <col min="15108" max="15108" width="3.54296875" style="233" customWidth="1"/>
    <col min="15109" max="15109" width="4.54296875" style="233" customWidth="1"/>
    <col min="15110" max="15110" width="16.54296875" style="233" customWidth="1"/>
    <col min="15111" max="15111" width="4.54296875" style="233" customWidth="1"/>
    <col min="15112" max="15112" width="16.54296875" style="233" customWidth="1"/>
    <col min="15113" max="15113" width="4.54296875" style="233" customWidth="1"/>
    <col min="15114" max="15114" width="16.54296875" style="233" customWidth="1"/>
    <col min="15115" max="15115" width="9.1796875" style="233" customWidth="1"/>
    <col min="15116" max="15116" width="1.54296875" style="233" customWidth="1"/>
    <col min="15117" max="15360" width="10.81640625" style="233"/>
    <col min="15361" max="15361" width="3.54296875" style="233" customWidth="1"/>
    <col min="15362" max="15362" width="1.54296875" style="233" customWidth="1"/>
    <col min="15363" max="15363" width="71.54296875" style="233" customWidth="1"/>
    <col min="15364" max="15364" width="3.54296875" style="233" customWidth="1"/>
    <col min="15365" max="15365" width="4.54296875" style="233" customWidth="1"/>
    <col min="15366" max="15366" width="16.54296875" style="233" customWidth="1"/>
    <col min="15367" max="15367" width="4.54296875" style="233" customWidth="1"/>
    <col min="15368" max="15368" width="16.54296875" style="233" customWidth="1"/>
    <col min="15369" max="15369" width="4.54296875" style="233" customWidth="1"/>
    <col min="15370" max="15370" width="16.54296875" style="233" customWidth="1"/>
    <col min="15371" max="15371" width="9.1796875" style="233" customWidth="1"/>
    <col min="15372" max="15372" width="1.54296875" style="233" customWidth="1"/>
    <col min="15373" max="15616" width="10.81640625" style="233"/>
    <col min="15617" max="15617" width="3.54296875" style="233" customWidth="1"/>
    <col min="15618" max="15618" width="1.54296875" style="233" customWidth="1"/>
    <col min="15619" max="15619" width="71.54296875" style="233" customWidth="1"/>
    <col min="15620" max="15620" width="3.54296875" style="233" customWidth="1"/>
    <col min="15621" max="15621" width="4.54296875" style="233" customWidth="1"/>
    <col min="15622" max="15622" width="16.54296875" style="233" customWidth="1"/>
    <col min="15623" max="15623" width="4.54296875" style="233" customWidth="1"/>
    <col min="15624" max="15624" width="16.54296875" style="233" customWidth="1"/>
    <col min="15625" max="15625" width="4.54296875" style="233" customWidth="1"/>
    <col min="15626" max="15626" width="16.54296875" style="233" customWidth="1"/>
    <col min="15627" max="15627" width="9.1796875" style="233" customWidth="1"/>
    <col min="15628" max="15628" width="1.54296875" style="233" customWidth="1"/>
    <col min="15629" max="15872" width="10.81640625" style="233"/>
    <col min="15873" max="15873" width="3.54296875" style="233" customWidth="1"/>
    <col min="15874" max="15874" width="1.54296875" style="233" customWidth="1"/>
    <col min="15875" max="15875" width="71.54296875" style="233" customWidth="1"/>
    <col min="15876" max="15876" width="3.54296875" style="233" customWidth="1"/>
    <col min="15877" max="15877" width="4.54296875" style="233" customWidth="1"/>
    <col min="15878" max="15878" width="16.54296875" style="233" customWidth="1"/>
    <col min="15879" max="15879" width="4.54296875" style="233" customWidth="1"/>
    <col min="15880" max="15880" width="16.54296875" style="233" customWidth="1"/>
    <col min="15881" max="15881" width="4.54296875" style="233" customWidth="1"/>
    <col min="15882" max="15882" width="16.54296875" style="233" customWidth="1"/>
    <col min="15883" max="15883" width="9.1796875" style="233" customWidth="1"/>
    <col min="15884" max="15884" width="1.54296875" style="233" customWidth="1"/>
    <col min="15885" max="16128" width="10.81640625" style="233"/>
    <col min="16129" max="16129" width="3.54296875" style="233" customWidth="1"/>
    <col min="16130" max="16130" width="1.54296875" style="233" customWidth="1"/>
    <col min="16131" max="16131" width="71.54296875" style="233" customWidth="1"/>
    <col min="16132" max="16132" width="3.54296875" style="233" customWidth="1"/>
    <col min="16133" max="16133" width="4.54296875" style="233" customWidth="1"/>
    <col min="16134" max="16134" width="16.54296875" style="233" customWidth="1"/>
    <col min="16135" max="16135" width="4.54296875" style="233" customWidth="1"/>
    <col min="16136" max="16136" width="16.54296875" style="233" customWidth="1"/>
    <col min="16137" max="16137" width="4.54296875" style="233" customWidth="1"/>
    <col min="16138" max="16138" width="16.54296875" style="233" customWidth="1"/>
    <col min="16139" max="16139" width="9.1796875" style="233" customWidth="1"/>
    <col min="16140" max="16140" width="1.54296875" style="233" customWidth="1"/>
    <col min="16141" max="16384" width="10.81640625" style="233"/>
  </cols>
  <sheetData>
    <row r="1" spans="2:16" s="229" customFormat="1" ht="30" customHeight="1" x14ac:dyDescent="0.3">
      <c r="B1" s="230"/>
      <c r="C1" s="428" t="s">
        <v>141</v>
      </c>
      <c r="D1" s="429"/>
      <c r="E1" s="429"/>
      <c r="F1" s="429"/>
      <c r="G1" s="429"/>
      <c r="H1" s="429"/>
      <c r="I1" s="429"/>
      <c r="J1" s="429"/>
      <c r="K1" s="429"/>
      <c r="L1" s="230"/>
    </row>
    <row r="2" spans="2:16" ht="30" customHeight="1" thickBot="1" x14ac:dyDescent="0.3">
      <c r="B2" s="234"/>
      <c r="C2" s="234"/>
      <c r="D2" s="234"/>
      <c r="E2" s="235"/>
      <c r="F2" s="234"/>
      <c r="G2" s="234"/>
      <c r="H2" s="234"/>
      <c r="I2" s="234"/>
      <c r="J2" s="234"/>
      <c r="K2" s="234"/>
      <c r="L2" s="234"/>
    </row>
    <row r="3" spans="2:16" s="229" customFormat="1" ht="107.5" customHeight="1" thickBot="1" x14ac:dyDescent="0.45">
      <c r="B3" s="230"/>
      <c r="C3" s="430" t="s">
        <v>274</v>
      </c>
      <c r="D3" s="431"/>
      <c r="E3" s="431"/>
      <c r="F3" s="431"/>
      <c r="G3" s="431"/>
      <c r="H3" s="431"/>
      <c r="I3" s="431"/>
      <c r="J3" s="431"/>
      <c r="K3" s="432"/>
      <c r="L3" s="230"/>
      <c r="M3" s="232"/>
      <c r="N3" s="232"/>
      <c r="O3" s="236"/>
    </row>
    <row r="4" spans="2:16" ht="30" customHeight="1" thickBot="1" x14ac:dyDescent="0.3">
      <c r="B4" s="234"/>
      <c r="C4" s="234"/>
      <c r="D4" s="234"/>
      <c r="E4" s="235"/>
      <c r="F4" s="234"/>
      <c r="G4" s="234"/>
      <c r="H4" s="234"/>
      <c r="I4" s="234"/>
      <c r="J4" s="234"/>
      <c r="K4" s="234"/>
      <c r="L4" s="234"/>
    </row>
    <row r="5" spans="2:16" s="229" customFormat="1" ht="69.650000000000006" customHeight="1" thickBot="1" x14ac:dyDescent="0.35">
      <c r="B5" s="230"/>
      <c r="C5" s="237"/>
      <c r="D5" s="238"/>
      <c r="E5" s="433" t="s">
        <v>287</v>
      </c>
      <c r="F5" s="434"/>
      <c r="G5" s="434"/>
      <c r="H5" s="434"/>
      <c r="I5" s="434"/>
      <c r="J5" s="434"/>
      <c r="K5" s="239"/>
      <c r="L5" s="230"/>
    </row>
    <row r="6" spans="2:16" s="229" customFormat="1" ht="40" customHeight="1" x14ac:dyDescent="0.3">
      <c r="B6" s="230"/>
      <c r="C6" s="435" t="s">
        <v>276</v>
      </c>
      <c r="D6" s="240"/>
      <c r="E6" s="240" t="s">
        <v>266</v>
      </c>
      <c r="F6" s="241" t="s">
        <v>267</v>
      </c>
      <c r="G6" s="240" t="s">
        <v>266</v>
      </c>
      <c r="H6" s="242" t="s">
        <v>268</v>
      </c>
      <c r="I6" s="240" t="s">
        <v>266</v>
      </c>
      <c r="J6" s="242" t="s">
        <v>269</v>
      </c>
      <c r="K6" s="243"/>
      <c r="L6" s="230"/>
    </row>
    <row r="7" spans="2:16" s="229" customFormat="1" ht="40" customHeight="1" x14ac:dyDescent="0.3">
      <c r="B7" s="230"/>
      <c r="C7" s="426"/>
      <c r="D7" s="240"/>
      <c r="E7" s="240" t="s">
        <v>266</v>
      </c>
      <c r="F7" s="242" t="s">
        <v>270</v>
      </c>
      <c r="G7" s="240"/>
      <c r="H7" s="242"/>
      <c r="I7" s="242"/>
      <c r="J7" s="242"/>
      <c r="K7" s="243"/>
      <c r="L7" s="230"/>
    </row>
    <row r="8" spans="2:16" s="229" customFormat="1" ht="18" customHeight="1" x14ac:dyDescent="0.35">
      <c r="B8" s="230"/>
      <c r="C8" s="422"/>
      <c r="D8" s="240"/>
      <c r="E8" s="244"/>
      <c r="F8" s="242"/>
      <c r="G8" s="240"/>
      <c r="H8" s="242"/>
      <c r="I8" s="242"/>
      <c r="J8" s="242"/>
      <c r="K8" s="243"/>
      <c r="L8" s="230"/>
      <c r="P8" s="245"/>
    </row>
    <row r="9" spans="2:16" ht="40" customHeight="1" x14ac:dyDescent="0.25">
      <c r="B9" s="234"/>
      <c r="C9" s="246" t="s">
        <v>234</v>
      </c>
      <c r="D9" s="247"/>
      <c r="E9" s="248" t="s">
        <v>266</v>
      </c>
      <c r="F9" s="249" t="s">
        <v>271</v>
      </c>
      <c r="G9" s="248" t="s">
        <v>266</v>
      </c>
      <c r="H9" s="249" t="s">
        <v>272</v>
      </c>
      <c r="I9" s="249"/>
      <c r="J9" s="249"/>
      <c r="K9" s="250"/>
      <c r="L9" s="234"/>
    </row>
    <row r="10" spans="2:16" ht="10" customHeight="1" x14ac:dyDescent="0.35">
      <c r="B10" s="234"/>
      <c r="C10" s="251"/>
      <c r="D10" s="252"/>
      <c r="E10" s="253"/>
      <c r="F10" s="253"/>
      <c r="G10" s="253"/>
      <c r="H10" s="253"/>
      <c r="I10" s="254"/>
      <c r="J10" s="254"/>
      <c r="K10" s="243"/>
      <c r="L10" s="234"/>
    </row>
    <row r="11" spans="2:16" ht="20.149999999999999" customHeight="1" x14ac:dyDescent="0.35">
      <c r="B11" s="234"/>
      <c r="C11" s="436" t="s">
        <v>277</v>
      </c>
      <c r="D11" s="252"/>
      <c r="E11" s="240" t="s">
        <v>266</v>
      </c>
      <c r="F11" s="242" t="s">
        <v>271</v>
      </c>
      <c r="G11" s="240" t="s">
        <v>266</v>
      </c>
      <c r="H11" s="242" t="s">
        <v>272</v>
      </c>
      <c r="I11" s="254"/>
      <c r="J11" s="254"/>
      <c r="K11" s="243"/>
      <c r="L11" s="234"/>
    </row>
    <row r="12" spans="2:16" ht="40" customHeight="1" x14ac:dyDescent="0.25">
      <c r="B12" s="234"/>
      <c r="C12" s="436"/>
      <c r="D12" s="252"/>
      <c r="E12" s="437" t="s">
        <v>278</v>
      </c>
      <c r="F12" s="438"/>
      <c r="G12" s="438"/>
      <c r="H12" s="438"/>
      <c r="I12" s="438"/>
      <c r="J12" s="438"/>
      <c r="K12" s="243"/>
      <c r="L12" s="234"/>
    </row>
    <row r="13" spans="2:16" ht="20.149999999999999" customHeight="1" x14ac:dyDescent="0.25">
      <c r="B13" s="234"/>
      <c r="C13" s="436"/>
      <c r="D13" s="252"/>
      <c r="E13" s="240" t="s">
        <v>266</v>
      </c>
      <c r="F13" s="242" t="s">
        <v>279</v>
      </c>
      <c r="G13" s="240"/>
      <c r="H13" s="242"/>
      <c r="I13" s="242"/>
      <c r="J13" s="242"/>
      <c r="K13" s="243"/>
      <c r="L13" s="234"/>
    </row>
    <row r="14" spans="2:16" ht="20.149999999999999" customHeight="1" x14ac:dyDescent="0.25">
      <c r="B14" s="234"/>
      <c r="C14" s="436"/>
      <c r="D14" s="252"/>
      <c r="E14" s="240" t="s">
        <v>266</v>
      </c>
      <c r="F14" s="242" t="s">
        <v>280</v>
      </c>
      <c r="G14" s="240"/>
      <c r="H14" s="242"/>
      <c r="I14" s="242"/>
      <c r="J14" s="242"/>
      <c r="K14" s="243"/>
      <c r="L14" s="234"/>
    </row>
    <row r="15" spans="2:16" ht="20.149999999999999" customHeight="1" x14ac:dyDescent="0.25">
      <c r="B15" s="234"/>
      <c r="C15" s="436"/>
      <c r="D15" s="252"/>
      <c r="E15" s="240" t="s">
        <v>266</v>
      </c>
      <c r="F15" s="242" t="s">
        <v>281</v>
      </c>
      <c r="G15" s="240"/>
      <c r="H15" s="242"/>
      <c r="I15" s="242"/>
      <c r="J15" s="242"/>
      <c r="K15" s="243"/>
      <c r="L15" s="234"/>
    </row>
    <row r="16" spans="2:16" ht="20.149999999999999" customHeight="1" x14ac:dyDescent="0.25">
      <c r="B16" s="234"/>
      <c r="C16" s="436"/>
      <c r="D16" s="252"/>
      <c r="E16" s="240" t="s">
        <v>266</v>
      </c>
      <c r="F16" s="242" t="s">
        <v>282</v>
      </c>
      <c r="G16" s="240"/>
      <c r="H16" s="242"/>
      <c r="I16" s="242"/>
      <c r="J16" s="242"/>
      <c r="K16" s="243"/>
      <c r="L16" s="234"/>
    </row>
    <row r="17" spans="2:12" ht="20.149999999999999" customHeight="1" x14ac:dyDescent="0.25">
      <c r="B17" s="234"/>
      <c r="C17" s="436"/>
      <c r="D17" s="252"/>
      <c r="E17" s="240" t="s">
        <v>266</v>
      </c>
      <c r="F17" s="242" t="s">
        <v>283</v>
      </c>
      <c r="G17" s="240"/>
      <c r="H17" s="242"/>
      <c r="I17" s="242"/>
      <c r="J17" s="242"/>
      <c r="K17" s="243"/>
      <c r="L17" s="234"/>
    </row>
    <row r="18" spans="2:12" ht="20.149999999999999" customHeight="1" x14ac:dyDescent="0.25">
      <c r="B18" s="234"/>
      <c r="C18" s="436"/>
      <c r="D18" s="252"/>
      <c r="E18" s="240" t="s">
        <v>266</v>
      </c>
      <c r="F18" s="242" t="s">
        <v>284</v>
      </c>
      <c r="G18" s="439"/>
      <c r="H18" s="439"/>
      <c r="I18" s="439"/>
      <c r="J18" s="439"/>
      <c r="K18" s="243"/>
      <c r="L18" s="234"/>
    </row>
    <row r="19" spans="2:12" ht="15" customHeight="1" x14ac:dyDescent="0.25">
      <c r="B19" s="234"/>
      <c r="C19" s="255"/>
      <c r="D19" s="252"/>
      <c r="E19" s="240"/>
      <c r="F19" s="242"/>
      <c r="G19" s="240"/>
      <c r="H19" s="242"/>
      <c r="I19" s="242"/>
      <c r="J19" s="242"/>
      <c r="K19" s="243"/>
      <c r="L19" s="234"/>
    </row>
    <row r="20" spans="2:12" ht="35.15" customHeight="1" x14ac:dyDescent="0.25">
      <c r="B20" s="234"/>
      <c r="C20" s="421" t="s">
        <v>285</v>
      </c>
      <c r="D20" s="256"/>
      <c r="E20" s="257" t="s">
        <v>266</v>
      </c>
      <c r="F20" s="258" t="s">
        <v>271</v>
      </c>
      <c r="G20" s="257" t="s">
        <v>266</v>
      </c>
      <c r="H20" s="258" t="s">
        <v>272</v>
      </c>
      <c r="I20" s="258"/>
      <c r="J20" s="258"/>
      <c r="K20" s="259"/>
      <c r="L20" s="234"/>
    </row>
    <row r="21" spans="2:12" ht="40" customHeight="1" x14ac:dyDescent="0.25">
      <c r="B21" s="234"/>
      <c r="C21" s="422"/>
      <c r="D21" s="260"/>
      <c r="E21" s="261"/>
      <c r="F21" s="261"/>
      <c r="G21" s="261"/>
      <c r="H21" s="261"/>
      <c r="I21" s="261"/>
      <c r="J21" s="261"/>
      <c r="K21" s="262"/>
      <c r="L21" s="234"/>
    </row>
    <row r="22" spans="2:12" ht="35.15" customHeight="1" x14ac:dyDescent="0.25">
      <c r="B22" s="234"/>
      <c r="C22" s="426" t="s">
        <v>286</v>
      </c>
      <c r="D22" s="252"/>
      <c r="E22" s="240" t="s">
        <v>266</v>
      </c>
      <c r="F22" s="242" t="s">
        <v>271</v>
      </c>
      <c r="G22" s="240" t="s">
        <v>266</v>
      </c>
      <c r="H22" s="242" t="s">
        <v>272</v>
      </c>
      <c r="I22" s="242"/>
      <c r="J22" s="242"/>
      <c r="K22" s="243"/>
      <c r="L22" s="234"/>
    </row>
    <row r="23" spans="2:12" ht="40" customHeight="1" thickBot="1" x14ac:dyDescent="0.3">
      <c r="B23" s="234"/>
      <c r="C23" s="427"/>
      <c r="D23" s="263"/>
      <c r="E23" s="264"/>
      <c r="F23" s="264"/>
      <c r="G23" s="264"/>
      <c r="H23" s="264"/>
      <c r="I23" s="264"/>
      <c r="J23" s="264"/>
      <c r="K23" s="265"/>
      <c r="L23" s="234"/>
    </row>
    <row r="24" spans="2:12" s="266" customFormat="1" ht="25" customHeight="1" thickBot="1" x14ac:dyDescent="0.5">
      <c r="B24" s="267"/>
      <c r="C24" s="423" t="s">
        <v>142</v>
      </c>
      <c r="D24" s="424"/>
      <c r="E24" s="424"/>
      <c r="F24" s="424"/>
      <c r="G24" s="424"/>
      <c r="H24" s="424"/>
      <c r="I24" s="424"/>
      <c r="J24" s="424"/>
      <c r="K24" s="425"/>
      <c r="L24" s="267"/>
    </row>
    <row r="25" spans="2:12" x14ac:dyDescent="0.25">
      <c r="B25" s="234"/>
      <c r="C25" s="234"/>
      <c r="D25" s="234"/>
      <c r="E25" s="235"/>
      <c r="F25" s="234"/>
      <c r="G25" s="234"/>
      <c r="H25" s="234"/>
      <c r="I25" s="234"/>
      <c r="J25" s="234"/>
      <c r="K25" s="234"/>
      <c r="L25" s="234"/>
    </row>
  </sheetData>
  <sheetProtection algorithmName="SHA-512" hashValue="EyLehoViXIWqtVVJsgothd9IBZRi7Db9L9MAkohHDZw3bj5sMBvprMtnOVyG0iq718AXJOD1weUX+ILVipIE0g==" saltValue="fklqXcVTTpKQLRwORp6Xew==" spinCount="100000" sheet="1" objects="1" scenarios="1"/>
  <mergeCells count="10">
    <mergeCell ref="C20:C21"/>
    <mergeCell ref="C24:K24"/>
    <mergeCell ref="C22:C23"/>
    <mergeCell ref="C1:K1"/>
    <mergeCell ref="C3:K3"/>
    <mergeCell ref="E5:J5"/>
    <mergeCell ref="C6:C8"/>
    <mergeCell ref="C11:C18"/>
    <mergeCell ref="E12:J12"/>
    <mergeCell ref="G18:J18"/>
  </mergeCells>
  <hyperlinks>
    <hyperlink ref="C3:H3" r:id="rId1"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Musicaction.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 xr:uid="{8194A533-519B-42C4-80DE-9554649EB8C4}"/>
  </hyperlinks>
  <pageMargins left="0.70866141732283472" right="0.70866141732283472" top="0.74803149606299213" bottom="0.74803149606299213" header="0.31496062992125984" footer="0.31496062992125984"/>
  <pageSetup scale="69"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Pour cocher" prompt="Veuillez sélectionner" xr:uid="{20B26A40-E6B5-4C86-8E60-C8E7822A8787}">
          <x14:formula1>
            <xm:f>"✔,☐"</xm:f>
          </x14:formula1>
          <xm: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E6:E7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E65542:E65543 JA65542:JA65543 SW65542:SW65543 ACS65542:ACS65543 AMO65542:AMO65543 AWK65542:AWK65543 BGG65542:BGG65543 BQC65542:BQC65543 BZY65542:BZY65543 CJU65542:CJU65543 CTQ65542:CTQ65543 DDM65542:DDM65543 DNI65542:DNI65543 DXE65542:DXE65543 EHA65542:EHA65543 EQW65542:EQW65543 FAS65542:FAS65543 FKO65542:FKO65543 FUK65542:FUK65543 GEG65542:GEG65543 GOC65542:GOC65543 GXY65542:GXY65543 HHU65542:HHU65543 HRQ65542:HRQ65543 IBM65542:IBM65543 ILI65542:ILI65543 IVE65542:IVE65543 JFA65542:JFA65543 JOW65542:JOW65543 JYS65542:JYS65543 KIO65542:KIO65543 KSK65542:KSK65543 LCG65542:LCG65543 LMC65542:LMC65543 LVY65542:LVY65543 MFU65542:MFU65543 MPQ65542:MPQ65543 MZM65542:MZM65543 NJI65542:NJI65543 NTE65542:NTE65543 ODA65542:ODA65543 OMW65542:OMW65543 OWS65542:OWS65543 PGO65542:PGO65543 PQK65542:PQK65543 QAG65542:QAG65543 QKC65542:QKC65543 QTY65542:QTY65543 RDU65542:RDU65543 RNQ65542:RNQ65543 RXM65542:RXM65543 SHI65542:SHI65543 SRE65542:SRE65543 TBA65542:TBA65543 TKW65542:TKW65543 TUS65542:TUS65543 UEO65542:UEO65543 UOK65542:UOK65543 UYG65542:UYG65543 VIC65542:VIC65543 VRY65542:VRY65543 WBU65542:WBU65543 WLQ65542:WLQ65543 WVM65542:WVM65543 E131078:E131079 JA131078:JA131079 SW131078:SW131079 ACS131078:ACS131079 AMO131078:AMO131079 AWK131078:AWK131079 BGG131078:BGG131079 BQC131078:BQC131079 BZY131078:BZY131079 CJU131078:CJU131079 CTQ131078:CTQ131079 DDM131078:DDM131079 DNI131078:DNI131079 DXE131078:DXE131079 EHA131078:EHA131079 EQW131078:EQW131079 FAS131078:FAS131079 FKO131078:FKO131079 FUK131078:FUK131079 GEG131078:GEG131079 GOC131078:GOC131079 GXY131078:GXY131079 HHU131078:HHU131079 HRQ131078:HRQ131079 IBM131078:IBM131079 ILI131078:ILI131079 IVE131078:IVE131079 JFA131078:JFA131079 JOW131078:JOW131079 JYS131078:JYS131079 KIO131078:KIO131079 KSK131078:KSK131079 LCG131078:LCG131079 LMC131078:LMC131079 LVY131078:LVY131079 MFU131078:MFU131079 MPQ131078:MPQ131079 MZM131078:MZM131079 NJI131078:NJI131079 NTE131078:NTE131079 ODA131078:ODA131079 OMW131078:OMW131079 OWS131078:OWS131079 PGO131078:PGO131079 PQK131078:PQK131079 QAG131078:QAG131079 QKC131078:QKC131079 QTY131078:QTY131079 RDU131078:RDU131079 RNQ131078:RNQ131079 RXM131078:RXM131079 SHI131078:SHI131079 SRE131078:SRE131079 TBA131078:TBA131079 TKW131078:TKW131079 TUS131078:TUS131079 UEO131078:UEO131079 UOK131078:UOK131079 UYG131078:UYG131079 VIC131078:VIC131079 VRY131078:VRY131079 WBU131078:WBU131079 WLQ131078:WLQ131079 WVM131078:WVM131079 E196614:E196615 JA196614:JA196615 SW196614:SW196615 ACS196614:ACS196615 AMO196614:AMO196615 AWK196614:AWK196615 BGG196614:BGG196615 BQC196614:BQC196615 BZY196614:BZY196615 CJU196614:CJU196615 CTQ196614:CTQ196615 DDM196614:DDM196615 DNI196614:DNI196615 DXE196614:DXE196615 EHA196614:EHA196615 EQW196614:EQW196615 FAS196614:FAS196615 FKO196614:FKO196615 FUK196614:FUK196615 GEG196614:GEG196615 GOC196614:GOC196615 GXY196614:GXY196615 HHU196614:HHU196615 HRQ196614:HRQ196615 IBM196614:IBM196615 ILI196614:ILI196615 IVE196614:IVE196615 JFA196614:JFA196615 JOW196614:JOW196615 JYS196614:JYS196615 KIO196614:KIO196615 KSK196614:KSK196615 LCG196614:LCG196615 LMC196614:LMC196615 LVY196614:LVY196615 MFU196614:MFU196615 MPQ196614:MPQ196615 MZM196614:MZM196615 NJI196614:NJI196615 NTE196614:NTE196615 ODA196614:ODA196615 OMW196614:OMW196615 OWS196614:OWS196615 PGO196614:PGO196615 PQK196614:PQK196615 QAG196614:QAG196615 QKC196614:QKC196615 QTY196614:QTY196615 RDU196614:RDU196615 RNQ196614:RNQ196615 RXM196614:RXM196615 SHI196614:SHI196615 SRE196614:SRE196615 TBA196614:TBA196615 TKW196614:TKW196615 TUS196614:TUS196615 UEO196614:UEO196615 UOK196614:UOK196615 UYG196614:UYG196615 VIC196614:VIC196615 VRY196614:VRY196615 WBU196614:WBU196615 WLQ196614:WLQ196615 WVM196614:WVM196615 E262150:E262151 JA262150:JA262151 SW262150:SW262151 ACS262150:ACS262151 AMO262150:AMO262151 AWK262150:AWK262151 BGG262150:BGG262151 BQC262150:BQC262151 BZY262150:BZY262151 CJU262150:CJU262151 CTQ262150:CTQ262151 DDM262150:DDM262151 DNI262150:DNI262151 DXE262150:DXE262151 EHA262150:EHA262151 EQW262150:EQW262151 FAS262150:FAS262151 FKO262150:FKO262151 FUK262150:FUK262151 GEG262150:GEG262151 GOC262150:GOC262151 GXY262150:GXY262151 HHU262150:HHU262151 HRQ262150:HRQ262151 IBM262150:IBM262151 ILI262150:ILI262151 IVE262150:IVE262151 JFA262150:JFA262151 JOW262150:JOW262151 JYS262150:JYS262151 KIO262150:KIO262151 KSK262150:KSK262151 LCG262150:LCG262151 LMC262150:LMC262151 LVY262150:LVY262151 MFU262150:MFU262151 MPQ262150:MPQ262151 MZM262150:MZM262151 NJI262150:NJI262151 NTE262150:NTE262151 ODA262150:ODA262151 OMW262150:OMW262151 OWS262150:OWS262151 PGO262150:PGO262151 PQK262150:PQK262151 QAG262150:QAG262151 QKC262150:QKC262151 QTY262150:QTY262151 RDU262150:RDU262151 RNQ262150:RNQ262151 RXM262150:RXM262151 SHI262150:SHI262151 SRE262150:SRE262151 TBA262150:TBA262151 TKW262150:TKW262151 TUS262150:TUS262151 UEO262150:UEO262151 UOK262150:UOK262151 UYG262150:UYG262151 VIC262150:VIC262151 VRY262150:VRY262151 WBU262150:WBU262151 WLQ262150:WLQ262151 WVM262150:WVM262151 E327686:E327687 JA327686:JA327687 SW327686:SW327687 ACS327686:ACS327687 AMO327686:AMO327687 AWK327686:AWK327687 BGG327686:BGG327687 BQC327686:BQC327687 BZY327686:BZY327687 CJU327686:CJU327687 CTQ327686:CTQ327687 DDM327686:DDM327687 DNI327686:DNI327687 DXE327686:DXE327687 EHA327686:EHA327687 EQW327686:EQW327687 FAS327686:FAS327687 FKO327686:FKO327687 FUK327686:FUK327687 GEG327686:GEG327687 GOC327686:GOC327687 GXY327686:GXY327687 HHU327686:HHU327687 HRQ327686:HRQ327687 IBM327686:IBM327687 ILI327686:ILI327687 IVE327686:IVE327687 JFA327686:JFA327687 JOW327686:JOW327687 JYS327686:JYS327687 KIO327686:KIO327687 KSK327686:KSK327687 LCG327686:LCG327687 LMC327686:LMC327687 LVY327686:LVY327687 MFU327686:MFU327687 MPQ327686:MPQ327687 MZM327686:MZM327687 NJI327686:NJI327687 NTE327686:NTE327687 ODA327686:ODA327687 OMW327686:OMW327687 OWS327686:OWS327687 PGO327686:PGO327687 PQK327686:PQK327687 QAG327686:QAG327687 QKC327686:QKC327687 QTY327686:QTY327687 RDU327686:RDU327687 RNQ327686:RNQ327687 RXM327686:RXM327687 SHI327686:SHI327687 SRE327686:SRE327687 TBA327686:TBA327687 TKW327686:TKW327687 TUS327686:TUS327687 UEO327686:UEO327687 UOK327686:UOK327687 UYG327686:UYG327687 VIC327686:VIC327687 VRY327686:VRY327687 WBU327686:WBU327687 WLQ327686:WLQ327687 WVM327686:WVM327687 E393222:E393223 JA393222:JA393223 SW393222:SW393223 ACS393222:ACS393223 AMO393222:AMO393223 AWK393222:AWK393223 BGG393222:BGG393223 BQC393222:BQC393223 BZY393222:BZY393223 CJU393222:CJU393223 CTQ393222:CTQ393223 DDM393222:DDM393223 DNI393222:DNI393223 DXE393222:DXE393223 EHA393222:EHA393223 EQW393222:EQW393223 FAS393222:FAS393223 FKO393222:FKO393223 FUK393222:FUK393223 GEG393222:GEG393223 GOC393222:GOC393223 GXY393222:GXY393223 HHU393222:HHU393223 HRQ393222:HRQ393223 IBM393222:IBM393223 ILI393222:ILI393223 IVE393222:IVE393223 JFA393222:JFA393223 JOW393222:JOW393223 JYS393222:JYS393223 KIO393222:KIO393223 KSK393222:KSK393223 LCG393222:LCG393223 LMC393222:LMC393223 LVY393222:LVY393223 MFU393222:MFU393223 MPQ393222:MPQ393223 MZM393222:MZM393223 NJI393222:NJI393223 NTE393222:NTE393223 ODA393222:ODA393223 OMW393222:OMW393223 OWS393222:OWS393223 PGO393222:PGO393223 PQK393222:PQK393223 QAG393222:QAG393223 QKC393222:QKC393223 QTY393222:QTY393223 RDU393222:RDU393223 RNQ393222:RNQ393223 RXM393222:RXM393223 SHI393222:SHI393223 SRE393222:SRE393223 TBA393222:TBA393223 TKW393222:TKW393223 TUS393222:TUS393223 UEO393222:UEO393223 UOK393222:UOK393223 UYG393222:UYG393223 VIC393222:VIC393223 VRY393222:VRY393223 WBU393222:WBU393223 WLQ393222:WLQ393223 WVM393222:WVM393223 E458758:E458759 JA458758:JA458759 SW458758:SW458759 ACS458758:ACS458759 AMO458758:AMO458759 AWK458758:AWK458759 BGG458758:BGG458759 BQC458758:BQC458759 BZY458758:BZY458759 CJU458758:CJU458759 CTQ458758:CTQ458759 DDM458758:DDM458759 DNI458758:DNI458759 DXE458758:DXE458759 EHA458758:EHA458759 EQW458758:EQW458759 FAS458758:FAS458759 FKO458758:FKO458759 FUK458758:FUK458759 GEG458758:GEG458759 GOC458758:GOC458759 GXY458758:GXY458759 HHU458758:HHU458759 HRQ458758:HRQ458759 IBM458758:IBM458759 ILI458758:ILI458759 IVE458758:IVE458759 JFA458758:JFA458759 JOW458758:JOW458759 JYS458758:JYS458759 KIO458758:KIO458759 KSK458758:KSK458759 LCG458758:LCG458759 LMC458758:LMC458759 LVY458758:LVY458759 MFU458758:MFU458759 MPQ458758:MPQ458759 MZM458758:MZM458759 NJI458758:NJI458759 NTE458758:NTE458759 ODA458758:ODA458759 OMW458758:OMW458759 OWS458758:OWS458759 PGO458758:PGO458759 PQK458758:PQK458759 QAG458758:QAG458759 QKC458758:QKC458759 QTY458758:QTY458759 RDU458758:RDU458759 RNQ458758:RNQ458759 RXM458758:RXM458759 SHI458758:SHI458759 SRE458758:SRE458759 TBA458758:TBA458759 TKW458758:TKW458759 TUS458758:TUS458759 UEO458758:UEO458759 UOK458758:UOK458759 UYG458758:UYG458759 VIC458758:VIC458759 VRY458758:VRY458759 WBU458758:WBU458759 WLQ458758:WLQ458759 WVM458758:WVM458759 E524294:E524295 JA524294:JA524295 SW524294:SW524295 ACS524294:ACS524295 AMO524294:AMO524295 AWK524294:AWK524295 BGG524294:BGG524295 BQC524294:BQC524295 BZY524294:BZY524295 CJU524294:CJU524295 CTQ524294:CTQ524295 DDM524294:DDM524295 DNI524294:DNI524295 DXE524294:DXE524295 EHA524294:EHA524295 EQW524294:EQW524295 FAS524294:FAS524295 FKO524294:FKO524295 FUK524294:FUK524295 GEG524294:GEG524295 GOC524294:GOC524295 GXY524294:GXY524295 HHU524294:HHU524295 HRQ524294:HRQ524295 IBM524294:IBM524295 ILI524294:ILI524295 IVE524294:IVE524295 JFA524294:JFA524295 JOW524294:JOW524295 JYS524294:JYS524295 KIO524294:KIO524295 KSK524294:KSK524295 LCG524294:LCG524295 LMC524294:LMC524295 LVY524294:LVY524295 MFU524294:MFU524295 MPQ524294:MPQ524295 MZM524294:MZM524295 NJI524294:NJI524295 NTE524294:NTE524295 ODA524294:ODA524295 OMW524294:OMW524295 OWS524294:OWS524295 PGO524294:PGO524295 PQK524294:PQK524295 QAG524294:QAG524295 QKC524294:QKC524295 QTY524294:QTY524295 RDU524294:RDU524295 RNQ524294:RNQ524295 RXM524294:RXM524295 SHI524294:SHI524295 SRE524294:SRE524295 TBA524294:TBA524295 TKW524294:TKW524295 TUS524294:TUS524295 UEO524294:UEO524295 UOK524294:UOK524295 UYG524294:UYG524295 VIC524294:VIC524295 VRY524294:VRY524295 WBU524294:WBU524295 WLQ524294:WLQ524295 WVM524294:WVM524295 E589830:E589831 JA589830:JA589831 SW589830:SW589831 ACS589830:ACS589831 AMO589830:AMO589831 AWK589830:AWK589831 BGG589830:BGG589831 BQC589830:BQC589831 BZY589830:BZY589831 CJU589830:CJU589831 CTQ589830:CTQ589831 DDM589830:DDM589831 DNI589830:DNI589831 DXE589830:DXE589831 EHA589830:EHA589831 EQW589830:EQW589831 FAS589830:FAS589831 FKO589830:FKO589831 FUK589830:FUK589831 GEG589830:GEG589831 GOC589830:GOC589831 GXY589830:GXY589831 HHU589830:HHU589831 HRQ589830:HRQ589831 IBM589830:IBM589831 ILI589830:ILI589831 IVE589830:IVE589831 JFA589830:JFA589831 JOW589830:JOW589831 JYS589830:JYS589831 KIO589830:KIO589831 KSK589830:KSK589831 LCG589830:LCG589831 LMC589830:LMC589831 LVY589830:LVY589831 MFU589830:MFU589831 MPQ589830:MPQ589831 MZM589830:MZM589831 NJI589830:NJI589831 NTE589830:NTE589831 ODA589830:ODA589831 OMW589830:OMW589831 OWS589830:OWS589831 PGO589830:PGO589831 PQK589830:PQK589831 QAG589830:QAG589831 QKC589830:QKC589831 QTY589830:QTY589831 RDU589830:RDU589831 RNQ589830:RNQ589831 RXM589830:RXM589831 SHI589830:SHI589831 SRE589830:SRE589831 TBA589830:TBA589831 TKW589830:TKW589831 TUS589830:TUS589831 UEO589830:UEO589831 UOK589830:UOK589831 UYG589830:UYG589831 VIC589830:VIC589831 VRY589830:VRY589831 WBU589830:WBU589831 WLQ589830:WLQ589831 WVM589830:WVM589831 E655366:E655367 JA655366:JA655367 SW655366:SW655367 ACS655366:ACS655367 AMO655366:AMO655367 AWK655366:AWK655367 BGG655366:BGG655367 BQC655366:BQC655367 BZY655366:BZY655367 CJU655366:CJU655367 CTQ655366:CTQ655367 DDM655366:DDM655367 DNI655366:DNI655367 DXE655366:DXE655367 EHA655366:EHA655367 EQW655366:EQW655367 FAS655366:FAS655367 FKO655366:FKO655367 FUK655366:FUK655367 GEG655366:GEG655367 GOC655366:GOC655367 GXY655366:GXY655367 HHU655366:HHU655367 HRQ655366:HRQ655367 IBM655366:IBM655367 ILI655366:ILI655367 IVE655366:IVE655367 JFA655366:JFA655367 JOW655366:JOW655367 JYS655366:JYS655367 KIO655366:KIO655367 KSK655366:KSK655367 LCG655366:LCG655367 LMC655366:LMC655367 LVY655366:LVY655367 MFU655366:MFU655367 MPQ655366:MPQ655367 MZM655366:MZM655367 NJI655366:NJI655367 NTE655366:NTE655367 ODA655366:ODA655367 OMW655366:OMW655367 OWS655366:OWS655367 PGO655366:PGO655367 PQK655366:PQK655367 QAG655366:QAG655367 QKC655366:QKC655367 QTY655366:QTY655367 RDU655366:RDU655367 RNQ655366:RNQ655367 RXM655366:RXM655367 SHI655366:SHI655367 SRE655366:SRE655367 TBA655366:TBA655367 TKW655366:TKW655367 TUS655366:TUS655367 UEO655366:UEO655367 UOK655366:UOK655367 UYG655366:UYG655367 VIC655366:VIC655367 VRY655366:VRY655367 WBU655366:WBU655367 WLQ655366:WLQ655367 WVM655366:WVM655367 E720902:E720903 JA720902:JA720903 SW720902:SW720903 ACS720902:ACS720903 AMO720902:AMO720903 AWK720902:AWK720903 BGG720902:BGG720903 BQC720902:BQC720903 BZY720902:BZY720903 CJU720902:CJU720903 CTQ720902:CTQ720903 DDM720902:DDM720903 DNI720902:DNI720903 DXE720902:DXE720903 EHA720902:EHA720903 EQW720902:EQW720903 FAS720902:FAS720903 FKO720902:FKO720903 FUK720902:FUK720903 GEG720902:GEG720903 GOC720902:GOC720903 GXY720902:GXY720903 HHU720902:HHU720903 HRQ720902:HRQ720903 IBM720902:IBM720903 ILI720902:ILI720903 IVE720902:IVE720903 JFA720902:JFA720903 JOW720902:JOW720903 JYS720902:JYS720903 KIO720902:KIO720903 KSK720902:KSK720903 LCG720902:LCG720903 LMC720902:LMC720903 LVY720902:LVY720903 MFU720902:MFU720903 MPQ720902:MPQ720903 MZM720902:MZM720903 NJI720902:NJI720903 NTE720902:NTE720903 ODA720902:ODA720903 OMW720902:OMW720903 OWS720902:OWS720903 PGO720902:PGO720903 PQK720902:PQK720903 QAG720902:QAG720903 QKC720902:QKC720903 QTY720902:QTY720903 RDU720902:RDU720903 RNQ720902:RNQ720903 RXM720902:RXM720903 SHI720902:SHI720903 SRE720902:SRE720903 TBA720902:TBA720903 TKW720902:TKW720903 TUS720902:TUS720903 UEO720902:UEO720903 UOK720902:UOK720903 UYG720902:UYG720903 VIC720902:VIC720903 VRY720902:VRY720903 WBU720902:WBU720903 WLQ720902:WLQ720903 WVM720902:WVM720903 E786438:E786439 JA786438:JA786439 SW786438:SW786439 ACS786438:ACS786439 AMO786438:AMO786439 AWK786438:AWK786439 BGG786438:BGG786439 BQC786438:BQC786439 BZY786438:BZY786439 CJU786438:CJU786439 CTQ786438:CTQ786439 DDM786438:DDM786439 DNI786438:DNI786439 DXE786438:DXE786439 EHA786438:EHA786439 EQW786438:EQW786439 FAS786438:FAS786439 FKO786438:FKO786439 FUK786438:FUK786439 GEG786438:GEG786439 GOC786438:GOC786439 GXY786438:GXY786439 HHU786438:HHU786439 HRQ786438:HRQ786439 IBM786438:IBM786439 ILI786438:ILI786439 IVE786438:IVE786439 JFA786438:JFA786439 JOW786438:JOW786439 JYS786438:JYS786439 KIO786438:KIO786439 KSK786438:KSK786439 LCG786438:LCG786439 LMC786438:LMC786439 LVY786438:LVY786439 MFU786438:MFU786439 MPQ786438:MPQ786439 MZM786438:MZM786439 NJI786438:NJI786439 NTE786438:NTE786439 ODA786438:ODA786439 OMW786438:OMW786439 OWS786438:OWS786439 PGO786438:PGO786439 PQK786438:PQK786439 QAG786438:QAG786439 QKC786438:QKC786439 QTY786438:QTY786439 RDU786438:RDU786439 RNQ786438:RNQ786439 RXM786438:RXM786439 SHI786438:SHI786439 SRE786438:SRE786439 TBA786438:TBA786439 TKW786438:TKW786439 TUS786438:TUS786439 UEO786438:UEO786439 UOK786438:UOK786439 UYG786438:UYG786439 VIC786438:VIC786439 VRY786438:VRY786439 WBU786438:WBU786439 WLQ786438:WLQ786439 WVM786438:WVM786439 E851974:E851975 JA851974:JA851975 SW851974:SW851975 ACS851974:ACS851975 AMO851974:AMO851975 AWK851974:AWK851975 BGG851974:BGG851975 BQC851974:BQC851975 BZY851974:BZY851975 CJU851974:CJU851975 CTQ851974:CTQ851975 DDM851974:DDM851975 DNI851974:DNI851975 DXE851974:DXE851975 EHA851974:EHA851975 EQW851974:EQW851975 FAS851974:FAS851975 FKO851974:FKO851975 FUK851974:FUK851975 GEG851974:GEG851975 GOC851974:GOC851975 GXY851974:GXY851975 HHU851974:HHU851975 HRQ851974:HRQ851975 IBM851974:IBM851975 ILI851974:ILI851975 IVE851974:IVE851975 JFA851974:JFA851975 JOW851974:JOW851975 JYS851974:JYS851975 KIO851974:KIO851975 KSK851974:KSK851975 LCG851974:LCG851975 LMC851974:LMC851975 LVY851974:LVY851975 MFU851974:MFU851975 MPQ851974:MPQ851975 MZM851974:MZM851975 NJI851974:NJI851975 NTE851974:NTE851975 ODA851974:ODA851975 OMW851974:OMW851975 OWS851974:OWS851975 PGO851974:PGO851975 PQK851974:PQK851975 QAG851974:QAG851975 QKC851974:QKC851975 QTY851974:QTY851975 RDU851974:RDU851975 RNQ851974:RNQ851975 RXM851974:RXM851975 SHI851974:SHI851975 SRE851974:SRE851975 TBA851974:TBA851975 TKW851974:TKW851975 TUS851974:TUS851975 UEO851974:UEO851975 UOK851974:UOK851975 UYG851974:UYG851975 VIC851974:VIC851975 VRY851974:VRY851975 WBU851974:WBU851975 WLQ851974:WLQ851975 WVM851974:WVM851975 E917510:E917511 JA917510:JA917511 SW917510:SW917511 ACS917510:ACS917511 AMO917510:AMO917511 AWK917510:AWK917511 BGG917510:BGG917511 BQC917510:BQC917511 BZY917510:BZY917511 CJU917510:CJU917511 CTQ917510:CTQ917511 DDM917510:DDM917511 DNI917510:DNI917511 DXE917510:DXE917511 EHA917510:EHA917511 EQW917510:EQW917511 FAS917510:FAS917511 FKO917510:FKO917511 FUK917510:FUK917511 GEG917510:GEG917511 GOC917510:GOC917511 GXY917510:GXY917511 HHU917510:HHU917511 HRQ917510:HRQ917511 IBM917510:IBM917511 ILI917510:ILI917511 IVE917510:IVE917511 JFA917510:JFA917511 JOW917510:JOW917511 JYS917510:JYS917511 KIO917510:KIO917511 KSK917510:KSK917511 LCG917510:LCG917511 LMC917510:LMC917511 LVY917510:LVY917511 MFU917510:MFU917511 MPQ917510:MPQ917511 MZM917510:MZM917511 NJI917510:NJI917511 NTE917510:NTE917511 ODA917510:ODA917511 OMW917510:OMW917511 OWS917510:OWS917511 PGO917510:PGO917511 PQK917510:PQK917511 QAG917510:QAG917511 QKC917510:QKC917511 QTY917510:QTY917511 RDU917510:RDU917511 RNQ917510:RNQ917511 RXM917510:RXM917511 SHI917510:SHI917511 SRE917510:SRE917511 TBA917510:TBA917511 TKW917510:TKW917511 TUS917510:TUS917511 UEO917510:UEO917511 UOK917510:UOK917511 UYG917510:UYG917511 VIC917510:VIC917511 VRY917510:VRY917511 WBU917510:WBU917511 WLQ917510:WLQ917511 WVM917510:WVM917511 E983046:E983047 JA983046:JA983047 SW983046:SW983047 ACS983046:ACS983047 AMO983046:AMO983047 AWK983046:AWK983047 BGG983046:BGG983047 BQC983046:BQC983047 BZY983046:BZY983047 CJU983046:CJU983047 CTQ983046:CTQ983047 DDM983046:DDM983047 DNI983046:DNI983047 DXE983046:DXE983047 EHA983046:EHA983047 EQW983046:EQW983047 FAS983046:FAS983047 FKO983046:FKO983047 FUK983046:FUK983047 GEG983046:GEG983047 GOC983046:GOC983047 GXY983046:GXY983047 HHU983046:HHU983047 HRQ983046:HRQ983047 IBM983046:IBM983047 ILI983046:ILI983047 IVE983046:IVE983047 JFA983046:JFA983047 JOW983046:JOW983047 JYS983046:JYS983047 KIO983046:KIO983047 KSK983046:KSK983047 LCG983046:LCG983047 LMC983046:LMC983047 LVY983046:LVY983047 MFU983046:MFU983047 MPQ983046:MPQ983047 MZM983046:MZM983047 NJI983046:NJI983047 NTE983046:NTE983047 ODA983046:ODA983047 OMW983046:OMW983047 OWS983046:OWS983047 PGO983046:PGO983047 PQK983046:PQK983047 QAG983046:QAG983047 QKC983046:QKC983047 QTY983046:QTY983047 RDU983046:RDU983047 RNQ983046:RNQ983047 RXM983046:RXM983047 SHI983046:SHI983047 SRE983046:SRE983047 TBA983046:TBA983047 TKW983046:TKW983047 TUS983046:TUS983047 UEO983046:UEO983047 UOK983046:UOK983047 UYG983046:UYG983047 VIC983046:VIC983047 VRY983046:VRY983047 WBU983046:WBU983047 WLQ983046:WLQ983047 WVM983046:WVM983047 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E13:E20 JA13:JA20 SW13:SW20 ACS13:ACS20 AMO13:AMO20 AWK13:AWK20 BGG13:BGG20 BQC13:BQC20 BZY13:BZY20 CJU13:CJU20 CTQ13:CTQ20 DDM13:DDM20 DNI13:DNI20 DXE13:DXE20 EHA13:EHA20 EQW13:EQW20 FAS13:FAS20 FKO13:FKO20 FUK13:FUK20 GEG13:GEG20 GOC13:GOC20 GXY13:GXY20 HHU13:HHU20 HRQ13:HRQ20 IBM13:IBM20 ILI13:ILI20 IVE13:IVE20 JFA13:JFA20 JOW13:JOW20 JYS13:JYS20 KIO13:KIO20 KSK13:KSK20 LCG13:LCG20 LMC13:LMC20 LVY13:LVY20 MFU13:MFU20 MPQ13:MPQ20 MZM13:MZM20 NJI13:NJI20 NTE13:NTE20 ODA13:ODA20 OMW13:OMW20 OWS13:OWS20 PGO13:PGO20 PQK13:PQK20 QAG13:QAG20 QKC13:QKC20 QTY13:QTY20 RDU13:RDU20 RNQ13:RNQ20 RXM13:RXM20 SHI13:SHI20 SRE13:SRE20 TBA13:TBA20 TKW13:TKW20 TUS13:TUS20 UEO13:UEO20 UOK13:UOK20 UYG13:UYG20 VIC13:VIC20 VRY13:VRY20 WBU13:WBU20 WLQ13:WLQ20 WVM13:WVM20 E65549:E65556 JA65549:JA65556 SW65549:SW65556 ACS65549:ACS65556 AMO65549:AMO65556 AWK65549:AWK65556 BGG65549:BGG65556 BQC65549:BQC65556 BZY65549:BZY65556 CJU65549:CJU65556 CTQ65549:CTQ65556 DDM65549:DDM65556 DNI65549:DNI65556 DXE65549:DXE65556 EHA65549:EHA65556 EQW65549:EQW65556 FAS65549:FAS65556 FKO65549:FKO65556 FUK65549:FUK65556 GEG65549:GEG65556 GOC65549:GOC65556 GXY65549:GXY65556 HHU65549:HHU65556 HRQ65549:HRQ65556 IBM65549:IBM65556 ILI65549:ILI65556 IVE65549:IVE65556 JFA65549:JFA65556 JOW65549:JOW65556 JYS65549:JYS65556 KIO65549:KIO65556 KSK65549:KSK65556 LCG65549:LCG65556 LMC65549:LMC65556 LVY65549:LVY65556 MFU65549:MFU65556 MPQ65549:MPQ65556 MZM65549:MZM65556 NJI65549:NJI65556 NTE65549:NTE65556 ODA65549:ODA65556 OMW65549:OMW65556 OWS65549:OWS65556 PGO65549:PGO65556 PQK65549:PQK65556 QAG65549:QAG65556 QKC65549:QKC65556 QTY65549:QTY65556 RDU65549:RDU65556 RNQ65549:RNQ65556 RXM65549:RXM65556 SHI65549:SHI65556 SRE65549:SRE65556 TBA65549:TBA65556 TKW65549:TKW65556 TUS65549:TUS65556 UEO65549:UEO65556 UOK65549:UOK65556 UYG65549:UYG65556 VIC65549:VIC65556 VRY65549:VRY65556 WBU65549:WBU65556 WLQ65549:WLQ65556 WVM65549:WVM65556 E131085:E131092 JA131085:JA131092 SW131085:SW131092 ACS131085:ACS131092 AMO131085:AMO131092 AWK131085:AWK131092 BGG131085:BGG131092 BQC131085:BQC131092 BZY131085:BZY131092 CJU131085:CJU131092 CTQ131085:CTQ131092 DDM131085:DDM131092 DNI131085:DNI131092 DXE131085:DXE131092 EHA131085:EHA131092 EQW131085:EQW131092 FAS131085:FAS131092 FKO131085:FKO131092 FUK131085:FUK131092 GEG131085:GEG131092 GOC131085:GOC131092 GXY131085:GXY131092 HHU131085:HHU131092 HRQ131085:HRQ131092 IBM131085:IBM131092 ILI131085:ILI131092 IVE131085:IVE131092 JFA131085:JFA131092 JOW131085:JOW131092 JYS131085:JYS131092 KIO131085:KIO131092 KSK131085:KSK131092 LCG131085:LCG131092 LMC131085:LMC131092 LVY131085:LVY131092 MFU131085:MFU131092 MPQ131085:MPQ131092 MZM131085:MZM131092 NJI131085:NJI131092 NTE131085:NTE131092 ODA131085:ODA131092 OMW131085:OMW131092 OWS131085:OWS131092 PGO131085:PGO131092 PQK131085:PQK131092 QAG131085:QAG131092 QKC131085:QKC131092 QTY131085:QTY131092 RDU131085:RDU131092 RNQ131085:RNQ131092 RXM131085:RXM131092 SHI131085:SHI131092 SRE131085:SRE131092 TBA131085:TBA131092 TKW131085:TKW131092 TUS131085:TUS131092 UEO131085:UEO131092 UOK131085:UOK131092 UYG131085:UYG131092 VIC131085:VIC131092 VRY131085:VRY131092 WBU131085:WBU131092 WLQ131085:WLQ131092 WVM131085:WVM131092 E196621:E196628 JA196621:JA196628 SW196621:SW196628 ACS196621:ACS196628 AMO196621:AMO196628 AWK196621:AWK196628 BGG196621:BGG196628 BQC196621:BQC196628 BZY196621:BZY196628 CJU196621:CJU196628 CTQ196621:CTQ196628 DDM196621:DDM196628 DNI196621:DNI196628 DXE196621:DXE196628 EHA196621:EHA196628 EQW196621:EQW196628 FAS196621:FAS196628 FKO196621:FKO196628 FUK196621:FUK196628 GEG196621:GEG196628 GOC196621:GOC196628 GXY196621:GXY196628 HHU196621:HHU196628 HRQ196621:HRQ196628 IBM196621:IBM196628 ILI196621:ILI196628 IVE196621:IVE196628 JFA196621:JFA196628 JOW196621:JOW196628 JYS196621:JYS196628 KIO196621:KIO196628 KSK196621:KSK196628 LCG196621:LCG196628 LMC196621:LMC196628 LVY196621:LVY196628 MFU196621:MFU196628 MPQ196621:MPQ196628 MZM196621:MZM196628 NJI196621:NJI196628 NTE196621:NTE196628 ODA196621:ODA196628 OMW196621:OMW196628 OWS196621:OWS196628 PGO196621:PGO196628 PQK196621:PQK196628 QAG196621:QAG196628 QKC196621:QKC196628 QTY196621:QTY196628 RDU196621:RDU196628 RNQ196621:RNQ196628 RXM196621:RXM196628 SHI196621:SHI196628 SRE196621:SRE196628 TBA196621:TBA196628 TKW196621:TKW196628 TUS196621:TUS196628 UEO196621:UEO196628 UOK196621:UOK196628 UYG196621:UYG196628 VIC196621:VIC196628 VRY196621:VRY196628 WBU196621:WBU196628 WLQ196621:WLQ196628 WVM196621:WVM196628 E262157:E262164 JA262157:JA262164 SW262157:SW262164 ACS262157:ACS262164 AMO262157:AMO262164 AWK262157:AWK262164 BGG262157:BGG262164 BQC262157:BQC262164 BZY262157:BZY262164 CJU262157:CJU262164 CTQ262157:CTQ262164 DDM262157:DDM262164 DNI262157:DNI262164 DXE262157:DXE262164 EHA262157:EHA262164 EQW262157:EQW262164 FAS262157:FAS262164 FKO262157:FKO262164 FUK262157:FUK262164 GEG262157:GEG262164 GOC262157:GOC262164 GXY262157:GXY262164 HHU262157:HHU262164 HRQ262157:HRQ262164 IBM262157:IBM262164 ILI262157:ILI262164 IVE262157:IVE262164 JFA262157:JFA262164 JOW262157:JOW262164 JYS262157:JYS262164 KIO262157:KIO262164 KSK262157:KSK262164 LCG262157:LCG262164 LMC262157:LMC262164 LVY262157:LVY262164 MFU262157:MFU262164 MPQ262157:MPQ262164 MZM262157:MZM262164 NJI262157:NJI262164 NTE262157:NTE262164 ODA262157:ODA262164 OMW262157:OMW262164 OWS262157:OWS262164 PGO262157:PGO262164 PQK262157:PQK262164 QAG262157:QAG262164 QKC262157:QKC262164 QTY262157:QTY262164 RDU262157:RDU262164 RNQ262157:RNQ262164 RXM262157:RXM262164 SHI262157:SHI262164 SRE262157:SRE262164 TBA262157:TBA262164 TKW262157:TKW262164 TUS262157:TUS262164 UEO262157:UEO262164 UOK262157:UOK262164 UYG262157:UYG262164 VIC262157:VIC262164 VRY262157:VRY262164 WBU262157:WBU262164 WLQ262157:WLQ262164 WVM262157:WVM262164 E327693:E327700 JA327693:JA327700 SW327693:SW327700 ACS327693:ACS327700 AMO327693:AMO327700 AWK327693:AWK327700 BGG327693:BGG327700 BQC327693:BQC327700 BZY327693:BZY327700 CJU327693:CJU327700 CTQ327693:CTQ327700 DDM327693:DDM327700 DNI327693:DNI327700 DXE327693:DXE327700 EHA327693:EHA327700 EQW327693:EQW327700 FAS327693:FAS327700 FKO327693:FKO327700 FUK327693:FUK327700 GEG327693:GEG327700 GOC327693:GOC327700 GXY327693:GXY327700 HHU327693:HHU327700 HRQ327693:HRQ327700 IBM327693:IBM327700 ILI327693:ILI327700 IVE327693:IVE327700 JFA327693:JFA327700 JOW327693:JOW327700 JYS327693:JYS327700 KIO327693:KIO327700 KSK327693:KSK327700 LCG327693:LCG327700 LMC327693:LMC327700 LVY327693:LVY327700 MFU327693:MFU327700 MPQ327693:MPQ327700 MZM327693:MZM327700 NJI327693:NJI327700 NTE327693:NTE327700 ODA327693:ODA327700 OMW327693:OMW327700 OWS327693:OWS327700 PGO327693:PGO327700 PQK327693:PQK327700 QAG327693:QAG327700 QKC327693:QKC327700 QTY327693:QTY327700 RDU327693:RDU327700 RNQ327693:RNQ327700 RXM327693:RXM327700 SHI327693:SHI327700 SRE327693:SRE327700 TBA327693:TBA327700 TKW327693:TKW327700 TUS327693:TUS327700 UEO327693:UEO327700 UOK327693:UOK327700 UYG327693:UYG327700 VIC327693:VIC327700 VRY327693:VRY327700 WBU327693:WBU327700 WLQ327693:WLQ327700 WVM327693:WVM327700 E393229:E393236 JA393229:JA393236 SW393229:SW393236 ACS393229:ACS393236 AMO393229:AMO393236 AWK393229:AWK393236 BGG393229:BGG393236 BQC393229:BQC393236 BZY393229:BZY393236 CJU393229:CJU393236 CTQ393229:CTQ393236 DDM393229:DDM393236 DNI393229:DNI393236 DXE393229:DXE393236 EHA393229:EHA393236 EQW393229:EQW393236 FAS393229:FAS393236 FKO393229:FKO393236 FUK393229:FUK393236 GEG393229:GEG393236 GOC393229:GOC393236 GXY393229:GXY393236 HHU393229:HHU393236 HRQ393229:HRQ393236 IBM393229:IBM393236 ILI393229:ILI393236 IVE393229:IVE393236 JFA393229:JFA393236 JOW393229:JOW393236 JYS393229:JYS393236 KIO393229:KIO393236 KSK393229:KSK393236 LCG393229:LCG393236 LMC393229:LMC393236 LVY393229:LVY393236 MFU393229:MFU393236 MPQ393229:MPQ393236 MZM393229:MZM393236 NJI393229:NJI393236 NTE393229:NTE393236 ODA393229:ODA393236 OMW393229:OMW393236 OWS393229:OWS393236 PGO393229:PGO393236 PQK393229:PQK393236 QAG393229:QAG393236 QKC393229:QKC393236 QTY393229:QTY393236 RDU393229:RDU393236 RNQ393229:RNQ393236 RXM393229:RXM393236 SHI393229:SHI393236 SRE393229:SRE393236 TBA393229:TBA393236 TKW393229:TKW393236 TUS393229:TUS393236 UEO393229:UEO393236 UOK393229:UOK393236 UYG393229:UYG393236 VIC393229:VIC393236 VRY393229:VRY393236 WBU393229:WBU393236 WLQ393229:WLQ393236 WVM393229:WVM393236 E458765:E458772 JA458765:JA458772 SW458765:SW458772 ACS458765:ACS458772 AMO458765:AMO458772 AWK458765:AWK458772 BGG458765:BGG458772 BQC458765:BQC458772 BZY458765:BZY458772 CJU458765:CJU458772 CTQ458765:CTQ458772 DDM458765:DDM458772 DNI458765:DNI458772 DXE458765:DXE458772 EHA458765:EHA458772 EQW458765:EQW458772 FAS458765:FAS458772 FKO458765:FKO458772 FUK458765:FUK458772 GEG458765:GEG458772 GOC458765:GOC458772 GXY458765:GXY458772 HHU458765:HHU458772 HRQ458765:HRQ458772 IBM458765:IBM458772 ILI458765:ILI458772 IVE458765:IVE458772 JFA458765:JFA458772 JOW458765:JOW458772 JYS458765:JYS458772 KIO458765:KIO458772 KSK458765:KSK458772 LCG458765:LCG458772 LMC458765:LMC458772 LVY458765:LVY458772 MFU458765:MFU458772 MPQ458765:MPQ458772 MZM458765:MZM458772 NJI458765:NJI458772 NTE458765:NTE458772 ODA458765:ODA458772 OMW458765:OMW458772 OWS458765:OWS458772 PGO458765:PGO458772 PQK458765:PQK458772 QAG458765:QAG458772 QKC458765:QKC458772 QTY458765:QTY458772 RDU458765:RDU458772 RNQ458765:RNQ458772 RXM458765:RXM458772 SHI458765:SHI458772 SRE458765:SRE458772 TBA458765:TBA458772 TKW458765:TKW458772 TUS458765:TUS458772 UEO458765:UEO458772 UOK458765:UOK458772 UYG458765:UYG458772 VIC458765:VIC458772 VRY458765:VRY458772 WBU458765:WBU458772 WLQ458765:WLQ458772 WVM458765:WVM458772 E524301:E524308 JA524301:JA524308 SW524301:SW524308 ACS524301:ACS524308 AMO524301:AMO524308 AWK524301:AWK524308 BGG524301:BGG524308 BQC524301:BQC524308 BZY524301:BZY524308 CJU524301:CJU524308 CTQ524301:CTQ524308 DDM524301:DDM524308 DNI524301:DNI524308 DXE524301:DXE524308 EHA524301:EHA524308 EQW524301:EQW524308 FAS524301:FAS524308 FKO524301:FKO524308 FUK524301:FUK524308 GEG524301:GEG524308 GOC524301:GOC524308 GXY524301:GXY524308 HHU524301:HHU524308 HRQ524301:HRQ524308 IBM524301:IBM524308 ILI524301:ILI524308 IVE524301:IVE524308 JFA524301:JFA524308 JOW524301:JOW524308 JYS524301:JYS524308 KIO524301:KIO524308 KSK524301:KSK524308 LCG524301:LCG524308 LMC524301:LMC524308 LVY524301:LVY524308 MFU524301:MFU524308 MPQ524301:MPQ524308 MZM524301:MZM524308 NJI524301:NJI524308 NTE524301:NTE524308 ODA524301:ODA524308 OMW524301:OMW524308 OWS524301:OWS524308 PGO524301:PGO524308 PQK524301:PQK524308 QAG524301:QAG524308 QKC524301:QKC524308 QTY524301:QTY524308 RDU524301:RDU524308 RNQ524301:RNQ524308 RXM524301:RXM524308 SHI524301:SHI524308 SRE524301:SRE524308 TBA524301:TBA524308 TKW524301:TKW524308 TUS524301:TUS524308 UEO524301:UEO524308 UOK524301:UOK524308 UYG524301:UYG524308 VIC524301:VIC524308 VRY524301:VRY524308 WBU524301:WBU524308 WLQ524301:WLQ524308 WVM524301:WVM524308 E589837:E589844 JA589837:JA589844 SW589837:SW589844 ACS589837:ACS589844 AMO589837:AMO589844 AWK589837:AWK589844 BGG589837:BGG589844 BQC589837:BQC589844 BZY589837:BZY589844 CJU589837:CJU589844 CTQ589837:CTQ589844 DDM589837:DDM589844 DNI589837:DNI589844 DXE589837:DXE589844 EHA589837:EHA589844 EQW589837:EQW589844 FAS589837:FAS589844 FKO589837:FKO589844 FUK589837:FUK589844 GEG589837:GEG589844 GOC589837:GOC589844 GXY589837:GXY589844 HHU589837:HHU589844 HRQ589837:HRQ589844 IBM589837:IBM589844 ILI589837:ILI589844 IVE589837:IVE589844 JFA589837:JFA589844 JOW589837:JOW589844 JYS589837:JYS589844 KIO589837:KIO589844 KSK589837:KSK589844 LCG589837:LCG589844 LMC589837:LMC589844 LVY589837:LVY589844 MFU589837:MFU589844 MPQ589837:MPQ589844 MZM589837:MZM589844 NJI589837:NJI589844 NTE589837:NTE589844 ODA589837:ODA589844 OMW589837:OMW589844 OWS589837:OWS589844 PGO589837:PGO589844 PQK589837:PQK589844 QAG589837:QAG589844 QKC589837:QKC589844 QTY589837:QTY589844 RDU589837:RDU589844 RNQ589837:RNQ589844 RXM589837:RXM589844 SHI589837:SHI589844 SRE589837:SRE589844 TBA589837:TBA589844 TKW589837:TKW589844 TUS589837:TUS589844 UEO589837:UEO589844 UOK589837:UOK589844 UYG589837:UYG589844 VIC589837:VIC589844 VRY589837:VRY589844 WBU589837:WBU589844 WLQ589837:WLQ589844 WVM589837:WVM589844 E655373:E655380 JA655373:JA655380 SW655373:SW655380 ACS655373:ACS655380 AMO655373:AMO655380 AWK655373:AWK655380 BGG655373:BGG655380 BQC655373:BQC655380 BZY655373:BZY655380 CJU655373:CJU655380 CTQ655373:CTQ655380 DDM655373:DDM655380 DNI655373:DNI655380 DXE655373:DXE655380 EHA655373:EHA655380 EQW655373:EQW655380 FAS655373:FAS655380 FKO655373:FKO655380 FUK655373:FUK655380 GEG655373:GEG655380 GOC655373:GOC655380 GXY655373:GXY655380 HHU655373:HHU655380 HRQ655373:HRQ655380 IBM655373:IBM655380 ILI655373:ILI655380 IVE655373:IVE655380 JFA655373:JFA655380 JOW655373:JOW655380 JYS655373:JYS655380 KIO655373:KIO655380 KSK655373:KSK655380 LCG655373:LCG655380 LMC655373:LMC655380 LVY655373:LVY655380 MFU655373:MFU655380 MPQ655373:MPQ655380 MZM655373:MZM655380 NJI655373:NJI655380 NTE655373:NTE655380 ODA655373:ODA655380 OMW655373:OMW655380 OWS655373:OWS655380 PGO655373:PGO655380 PQK655373:PQK655380 QAG655373:QAG655380 QKC655373:QKC655380 QTY655373:QTY655380 RDU655373:RDU655380 RNQ655373:RNQ655380 RXM655373:RXM655380 SHI655373:SHI655380 SRE655373:SRE655380 TBA655373:TBA655380 TKW655373:TKW655380 TUS655373:TUS655380 UEO655373:UEO655380 UOK655373:UOK655380 UYG655373:UYG655380 VIC655373:VIC655380 VRY655373:VRY655380 WBU655373:WBU655380 WLQ655373:WLQ655380 WVM655373:WVM655380 E720909:E720916 JA720909:JA720916 SW720909:SW720916 ACS720909:ACS720916 AMO720909:AMO720916 AWK720909:AWK720916 BGG720909:BGG720916 BQC720909:BQC720916 BZY720909:BZY720916 CJU720909:CJU720916 CTQ720909:CTQ720916 DDM720909:DDM720916 DNI720909:DNI720916 DXE720909:DXE720916 EHA720909:EHA720916 EQW720909:EQW720916 FAS720909:FAS720916 FKO720909:FKO720916 FUK720909:FUK720916 GEG720909:GEG720916 GOC720909:GOC720916 GXY720909:GXY720916 HHU720909:HHU720916 HRQ720909:HRQ720916 IBM720909:IBM720916 ILI720909:ILI720916 IVE720909:IVE720916 JFA720909:JFA720916 JOW720909:JOW720916 JYS720909:JYS720916 KIO720909:KIO720916 KSK720909:KSK720916 LCG720909:LCG720916 LMC720909:LMC720916 LVY720909:LVY720916 MFU720909:MFU720916 MPQ720909:MPQ720916 MZM720909:MZM720916 NJI720909:NJI720916 NTE720909:NTE720916 ODA720909:ODA720916 OMW720909:OMW720916 OWS720909:OWS720916 PGO720909:PGO720916 PQK720909:PQK720916 QAG720909:QAG720916 QKC720909:QKC720916 QTY720909:QTY720916 RDU720909:RDU720916 RNQ720909:RNQ720916 RXM720909:RXM720916 SHI720909:SHI720916 SRE720909:SRE720916 TBA720909:TBA720916 TKW720909:TKW720916 TUS720909:TUS720916 UEO720909:UEO720916 UOK720909:UOK720916 UYG720909:UYG720916 VIC720909:VIC720916 VRY720909:VRY720916 WBU720909:WBU720916 WLQ720909:WLQ720916 WVM720909:WVM720916 E786445:E786452 JA786445:JA786452 SW786445:SW786452 ACS786445:ACS786452 AMO786445:AMO786452 AWK786445:AWK786452 BGG786445:BGG786452 BQC786445:BQC786452 BZY786445:BZY786452 CJU786445:CJU786452 CTQ786445:CTQ786452 DDM786445:DDM786452 DNI786445:DNI786452 DXE786445:DXE786452 EHA786445:EHA786452 EQW786445:EQW786452 FAS786445:FAS786452 FKO786445:FKO786452 FUK786445:FUK786452 GEG786445:GEG786452 GOC786445:GOC786452 GXY786445:GXY786452 HHU786445:HHU786452 HRQ786445:HRQ786452 IBM786445:IBM786452 ILI786445:ILI786452 IVE786445:IVE786452 JFA786445:JFA786452 JOW786445:JOW786452 JYS786445:JYS786452 KIO786445:KIO786452 KSK786445:KSK786452 LCG786445:LCG786452 LMC786445:LMC786452 LVY786445:LVY786452 MFU786445:MFU786452 MPQ786445:MPQ786452 MZM786445:MZM786452 NJI786445:NJI786452 NTE786445:NTE786452 ODA786445:ODA786452 OMW786445:OMW786452 OWS786445:OWS786452 PGO786445:PGO786452 PQK786445:PQK786452 QAG786445:QAG786452 QKC786445:QKC786452 QTY786445:QTY786452 RDU786445:RDU786452 RNQ786445:RNQ786452 RXM786445:RXM786452 SHI786445:SHI786452 SRE786445:SRE786452 TBA786445:TBA786452 TKW786445:TKW786452 TUS786445:TUS786452 UEO786445:UEO786452 UOK786445:UOK786452 UYG786445:UYG786452 VIC786445:VIC786452 VRY786445:VRY786452 WBU786445:WBU786452 WLQ786445:WLQ786452 WVM786445:WVM786452 E851981:E851988 JA851981:JA851988 SW851981:SW851988 ACS851981:ACS851988 AMO851981:AMO851988 AWK851981:AWK851988 BGG851981:BGG851988 BQC851981:BQC851988 BZY851981:BZY851988 CJU851981:CJU851988 CTQ851981:CTQ851988 DDM851981:DDM851988 DNI851981:DNI851988 DXE851981:DXE851988 EHA851981:EHA851988 EQW851981:EQW851988 FAS851981:FAS851988 FKO851981:FKO851988 FUK851981:FUK851988 GEG851981:GEG851988 GOC851981:GOC851988 GXY851981:GXY851988 HHU851981:HHU851988 HRQ851981:HRQ851988 IBM851981:IBM851988 ILI851981:ILI851988 IVE851981:IVE851988 JFA851981:JFA851988 JOW851981:JOW851988 JYS851981:JYS851988 KIO851981:KIO851988 KSK851981:KSK851988 LCG851981:LCG851988 LMC851981:LMC851988 LVY851981:LVY851988 MFU851981:MFU851988 MPQ851981:MPQ851988 MZM851981:MZM851988 NJI851981:NJI851988 NTE851981:NTE851988 ODA851981:ODA851988 OMW851981:OMW851988 OWS851981:OWS851988 PGO851981:PGO851988 PQK851981:PQK851988 QAG851981:QAG851988 QKC851981:QKC851988 QTY851981:QTY851988 RDU851981:RDU851988 RNQ851981:RNQ851988 RXM851981:RXM851988 SHI851981:SHI851988 SRE851981:SRE851988 TBA851981:TBA851988 TKW851981:TKW851988 TUS851981:TUS851988 UEO851981:UEO851988 UOK851981:UOK851988 UYG851981:UYG851988 VIC851981:VIC851988 VRY851981:VRY851988 WBU851981:WBU851988 WLQ851981:WLQ851988 WVM851981:WVM851988 E917517:E917524 JA917517:JA917524 SW917517:SW917524 ACS917517:ACS917524 AMO917517:AMO917524 AWK917517:AWK917524 BGG917517:BGG917524 BQC917517:BQC917524 BZY917517:BZY917524 CJU917517:CJU917524 CTQ917517:CTQ917524 DDM917517:DDM917524 DNI917517:DNI917524 DXE917517:DXE917524 EHA917517:EHA917524 EQW917517:EQW917524 FAS917517:FAS917524 FKO917517:FKO917524 FUK917517:FUK917524 GEG917517:GEG917524 GOC917517:GOC917524 GXY917517:GXY917524 HHU917517:HHU917524 HRQ917517:HRQ917524 IBM917517:IBM917524 ILI917517:ILI917524 IVE917517:IVE917524 JFA917517:JFA917524 JOW917517:JOW917524 JYS917517:JYS917524 KIO917517:KIO917524 KSK917517:KSK917524 LCG917517:LCG917524 LMC917517:LMC917524 LVY917517:LVY917524 MFU917517:MFU917524 MPQ917517:MPQ917524 MZM917517:MZM917524 NJI917517:NJI917524 NTE917517:NTE917524 ODA917517:ODA917524 OMW917517:OMW917524 OWS917517:OWS917524 PGO917517:PGO917524 PQK917517:PQK917524 QAG917517:QAG917524 QKC917517:QKC917524 QTY917517:QTY917524 RDU917517:RDU917524 RNQ917517:RNQ917524 RXM917517:RXM917524 SHI917517:SHI917524 SRE917517:SRE917524 TBA917517:TBA917524 TKW917517:TKW917524 TUS917517:TUS917524 UEO917517:UEO917524 UOK917517:UOK917524 UYG917517:UYG917524 VIC917517:VIC917524 VRY917517:VRY917524 WBU917517:WBU917524 WLQ917517:WLQ917524 WVM917517:WVM917524 E983053:E983060 JA983053:JA983060 SW983053:SW983060 ACS983053:ACS983060 AMO983053:AMO983060 AWK983053:AWK983060 BGG983053:BGG983060 BQC983053:BQC983060 BZY983053:BZY983060 CJU983053:CJU983060 CTQ983053:CTQ983060 DDM983053:DDM983060 DNI983053:DNI983060 DXE983053:DXE983060 EHA983053:EHA983060 EQW983053:EQW983060 FAS983053:FAS983060 FKO983053:FKO983060 FUK983053:FUK983060 GEG983053:GEG983060 GOC983053:GOC983060 GXY983053:GXY983060 HHU983053:HHU983060 HRQ983053:HRQ983060 IBM983053:IBM983060 ILI983053:ILI983060 IVE983053:IVE983060 JFA983053:JFA983060 JOW983053:JOW983060 JYS983053:JYS983060 KIO983053:KIO983060 KSK983053:KSK983060 LCG983053:LCG983060 LMC983053:LMC983060 LVY983053:LVY983060 MFU983053:MFU983060 MPQ983053:MPQ983060 MZM983053:MZM983060 NJI983053:NJI983060 NTE983053:NTE983060 ODA983053:ODA983060 OMW983053:OMW983060 OWS983053:OWS983060 PGO983053:PGO983060 PQK983053:PQK983060 QAG983053:QAG983060 QKC983053:QKC983060 QTY983053:QTY983060 RDU983053:RDU983060 RNQ983053:RNQ983060 RXM983053:RXM983060 SHI983053:SHI983060 SRE983053:SRE983060 TBA983053:TBA983060 TKW983053:TKW983060 TUS983053:TUS983060 UEO983053:UEO983060 UOK983053:UOK983060 UYG983053:UYG983060 VIC983053:VIC983060 VRY983053:VRY983060 WBU983053:WBU983060 WLQ983053:WLQ983060 WVM983053:WVM983060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A0D5-8BA2-4577-B4D6-6029824D473D}">
  <sheetPr>
    <tabColor theme="7" tint="0.79998168889431442"/>
    <pageSetUpPr fitToPage="1"/>
  </sheetPr>
  <dimension ref="B1:P27"/>
  <sheetViews>
    <sheetView zoomScaleNormal="100" workbookViewId="0">
      <selection activeCell="D3" sqref="D3:K3"/>
    </sheetView>
  </sheetViews>
  <sheetFormatPr baseColWidth="10" defaultColWidth="10.81640625" defaultRowHeight="12.5" x14ac:dyDescent="0.25"/>
  <cols>
    <col min="1" max="1" width="3.54296875" style="233" customWidth="1"/>
    <col min="2" max="2" width="1.54296875" style="233" customWidth="1"/>
    <col min="3" max="3" width="71.54296875" style="233" customWidth="1"/>
    <col min="4" max="4" width="3.54296875" style="233" customWidth="1"/>
    <col min="5" max="5" width="4.54296875" style="268" customWidth="1"/>
    <col min="6" max="6" width="16.54296875" style="233" customWidth="1"/>
    <col min="7" max="7" width="4.54296875" style="233" customWidth="1"/>
    <col min="8" max="8" width="16.54296875" style="233" customWidth="1"/>
    <col min="9" max="9" width="4.54296875" style="233" customWidth="1"/>
    <col min="10" max="10" width="16.54296875" style="233" customWidth="1"/>
    <col min="11" max="11" width="9.1796875" style="233" customWidth="1"/>
    <col min="12" max="12" width="1.54296875" style="233" customWidth="1"/>
    <col min="13" max="256" width="10.81640625" style="233"/>
    <col min="257" max="257" width="3.54296875" style="233" customWidth="1"/>
    <col min="258" max="258" width="1.54296875" style="233" customWidth="1"/>
    <col min="259" max="259" width="71.54296875" style="233" customWidth="1"/>
    <col min="260" max="260" width="3.54296875" style="233" customWidth="1"/>
    <col min="261" max="261" width="4.54296875" style="233" customWidth="1"/>
    <col min="262" max="262" width="16.54296875" style="233" customWidth="1"/>
    <col min="263" max="263" width="4.54296875" style="233" customWidth="1"/>
    <col min="264" max="264" width="16.54296875" style="233" customWidth="1"/>
    <col min="265" max="265" width="4.54296875" style="233" customWidth="1"/>
    <col min="266" max="266" width="16.54296875" style="233" customWidth="1"/>
    <col min="267" max="267" width="9.1796875" style="233" customWidth="1"/>
    <col min="268" max="268" width="1.54296875" style="233" customWidth="1"/>
    <col min="269" max="512" width="10.81640625" style="233"/>
    <col min="513" max="513" width="3.54296875" style="233" customWidth="1"/>
    <col min="514" max="514" width="1.54296875" style="233" customWidth="1"/>
    <col min="515" max="515" width="71.54296875" style="233" customWidth="1"/>
    <col min="516" max="516" width="3.54296875" style="233" customWidth="1"/>
    <col min="517" max="517" width="4.54296875" style="233" customWidth="1"/>
    <col min="518" max="518" width="16.54296875" style="233" customWidth="1"/>
    <col min="519" max="519" width="4.54296875" style="233" customWidth="1"/>
    <col min="520" max="520" width="16.54296875" style="233" customWidth="1"/>
    <col min="521" max="521" width="4.54296875" style="233" customWidth="1"/>
    <col min="522" max="522" width="16.54296875" style="233" customWidth="1"/>
    <col min="523" max="523" width="9.1796875" style="233" customWidth="1"/>
    <col min="524" max="524" width="1.54296875" style="233" customWidth="1"/>
    <col min="525" max="768" width="10.81640625" style="233"/>
    <col min="769" max="769" width="3.54296875" style="233" customWidth="1"/>
    <col min="770" max="770" width="1.54296875" style="233" customWidth="1"/>
    <col min="771" max="771" width="71.54296875" style="233" customWidth="1"/>
    <col min="772" max="772" width="3.54296875" style="233" customWidth="1"/>
    <col min="773" max="773" width="4.54296875" style="233" customWidth="1"/>
    <col min="774" max="774" width="16.54296875" style="233" customWidth="1"/>
    <col min="775" max="775" width="4.54296875" style="233" customWidth="1"/>
    <col min="776" max="776" width="16.54296875" style="233" customWidth="1"/>
    <col min="777" max="777" width="4.54296875" style="233" customWidth="1"/>
    <col min="778" max="778" width="16.54296875" style="233" customWidth="1"/>
    <col min="779" max="779" width="9.1796875" style="233" customWidth="1"/>
    <col min="780" max="780" width="1.54296875" style="233" customWidth="1"/>
    <col min="781" max="1024" width="10.81640625" style="233"/>
    <col min="1025" max="1025" width="3.54296875" style="233" customWidth="1"/>
    <col min="1026" max="1026" width="1.54296875" style="233" customWidth="1"/>
    <col min="1027" max="1027" width="71.54296875" style="233" customWidth="1"/>
    <col min="1028" max="1028" width="3.54296875" style="233" customWidth="1"/>
    <col min="1029" max="1029" width="4.54296875" style="233" customWidth="1"/>
    <col min="1030" max="1030" width="16.54296875" style="233" customWidth="1"/>
    <col min="1031" max="1031" width="4.54296875" style="233" customWidth="1"/>
    <col min="1032" max="1032" width="16.54296875" style="233" customWidth="1"/>
    <col min="1033" max="1033" width="4.54296875" style="233" customWidth="1"/>
    <col min="1034" max="1034" width="16.54296875" style="233" customWidth="1"/>
    <col min="1035" max="1035" width="9.1796875" style="233" customWidth="1"/>
    <col min="1036" max="1036" width="1.54296875" style="233" customWidth="1"/>
    <col min="1037" max="1280" width="10.81640625" style="233"/>
    <col min="1281" max="1281" width="3.54296875" style="233" customWidth="1"/>
    <col min="1282" max="1282" width="1.54296875" style="233" customWidth="1"/>
    <col min="1283" max="1283" width="71.54296875" style="233" customWidth="1"/>
    <col min="1284" max="1284" width="3.54296875" style="233" customWidth="1"/>
    <col min="1285" max="1285" width="4.54296875" style="233" customWidth="1"/>
    <col min="1286" max="1286" width="16.54296875" style="233" customWidth="1"/>
    <col min="1287" max="1287" width="4.54296875" style="233" customWidth="1"/>
    <col min="1288" max="1288" width="16.54296875" style="233" customWidth="1"/>
    <col min="1289" max="1289" width="4.54296875" style="233" customWidth="1"/>
    <col min="1290" max="1290" width="16.54296875" style="233" customWidth="1"/>
    <col min="1291" max="1291" width="9.1796875" style="233" customWidth="1"/>
    <col min="1292" max="1292" width="1.54296875" style="233" customWidth="1"/>
    <col min="1293" max="1536" width="10.81640625" style="233"/>
    <col min="1537" max="1537" width="3.54296875" style="233" customWidth="1"/>
    <col min="1538" max="1538" width="1.54296875" style="233" customWidth="1"/>
    <col min="1539" max="1539" width="71.54296875" style="233" customWidth="1"/>
    <col min="1540" max="1540" width="3.54296875" style="233" customWidth="1"/>
    <col min="1541" max="1541" width="4.54296875" style="233" customWidth="1"/>
    <col min="1542" max="1542" width="16.54296875" style="233" customWidth="1"/>
    <col min="1543" max="1543" width="4.54296875" style="233" customWidth="1"/>
    <col min="1544" max="1544" width="16.54296875" style="233" customWidth="1"/>
    <col min="1545" max="1545" width="4.54296875" style="233" customWidth="1"/>
    <col min="1546" max="1546" width="16.54296875" style="233" customWidth="1"/>
    <col min="1547" max="1547" width="9.1796875" style="233" customWidth="1"/>
    <col min="1548" max="1548" width="1.54296875" style="233" customWidth="1"/>
    <col min="1549" max="1792" width="10.81640625" style="233"/>
    <col min="1793" max="1793" width="3.54296875" style="233" customWidth="1"/>
    <col min="1794" max="1794" width="1.54296875" style="233" customWidth="1"/>
    <col min="1795" max="1795" width="71.54296875" style="233" customWidth="1"/>
    <col min="1796" max="1796" width="3.54296875" style="233" customWidth="1"/>
    <col min="1797" max="1797" width="4.54296875" style="233" customWidth="1"/>
    <col min="1798" max="1798" width="16.54296875" style="233" customWidth="1"/>
    <col min="1799" max="1799" width="4.54296875" style="233" customWidth="1"/>
    <col min="1800" max="1800" width="16.54296875" style="233" customWidth="1"/>
    <col min="1801" max="1801" width="4.54296875" style="233" customWidth="1"/>
    <col min="1802" max="1802" width="16.54296875" style="233" customWidth="1"/>
    <col min="1803" max="1803" width="9.1796875" style="233" customWidth="1"/>
    <col min="1804" max="1804" width="1.54296875" style="233" customWidth="1"/>
    <col min="1805" max="2048" width="10.81640625" style="233"/>
    <col min="2049" max="2049" width="3.54296875" style="233" customWidth="1"/>
    <col min="2050" max="2050" width="1.54296875" style="233" customWidth="1"/>
    <col min="2051" max="2051" width="71.54296875" style="233" customWidth="1"/>
    <col min="2052" max="2052" width="3.54296875" style="233" customWidth="1"/>
    <col min="2053" max="2053" width="4.54296875" style="233" customWidth="1"/>
    <col min="2054" max="2054" width="16.54296875" style="233" customWidth="1"/>
    <col min="2055" max="2055" width="4.54296875" style="233" customWidth="1"/>
    <col min="2056" max="2056" width="16.54296875" style="233" customWidth="1"/>
    <col min="2057" max="2057" width="4.54296875" style="233" customWidth="1"/>
    <col min="2058" max="2058" width="16.54296875" style="233" customWidth="1"/>
    <col min="2059" max="2059" width="9.1796875" style="233" customWidth="1"/>
    <col min="2060" max="2060" width="1.54296875" style="233" customWidth="1"/>
    <col min="2061" max="2304" width="10.81640625" style="233"/>
    <col min="2305" max="2305" width="3.54296875" style="233" customWidth="1"/>
    <col min="2306" max="2306" width="1.54296875" style="233" customWidth="1"/>
    <col min="2307" max="2307" width="71.54296875" style="233" customWidth="1"/>
    <col min="2308" max="2308" width="3.54296875" style="233" customWidth="1"/>
    <col min="2309" max="2309" width="4.54296875" style="233" customWidth="1"/>
    <col min="2310" max="2310" width="16.54296875" style="233" customWidth="1"/>
    <col min="2311" max="2311" width="4.54296875" style="233" customWidth="1"/>
    <col min="2312" max="2312" width="16.54296875" style="233" customWidth="1"/>
    <col min="2313" max="2313" width="4.54296875" style="233" customWidth="1"/>
    <col min="2314" max="2314" width="16.54296875" style="233" customWidth="1"/>
    <col min="2315" max="2315" width="9.1796875" style="233" customWidth="1"/>
    <col min="2316" max="2316" width="1.54296875" style="233" customWidth="1"/>
    <col min="2317" max="2560" width="10.81640625" style="233"/>
    <col min="2561" max="2561" width="3.54296875" style="233" customWidth="1"/>
    <col min="2562" max="2562" width="1.54296875" style="233" customWidth="1"/>
    <col min="2563" max="2563" width="71.54296875" style="233" customWidth="1"/>
    <col min="2564" max="2564" width="3.54296875" style="233" customWidth="1"/>
    <col min="2565" max="2565" width="4.54296875" style="233" customWidth="1"/>
    <col min="2566" max="2566" width="16.54296875" style="233" customWidth="1"/>
    <col min="2567" max="2567" width="4.54296875" style="233" customWidth="1"/>
    <col min="2568" max="2568" width="16.54296875" style="233" customWidth="1"/>
    <col min="2569" max="2569" width="4.54296875" style="233" customWidth="1"/>
    <col min="2570" max="2570" width="16.54296875" style="233" customWidth="1"/>
    <col min="2571" max="2571" width="9.1796875" style="233" customWidth="1"/>
    <col min="2572" max="2572" width="1.54296875" style="233" customWidth="1"/>
    <col min="2573" max="2816" width="10.81640625" style="233"/>
    <col min="2817" max="2817" width="3.54296875" style="233" customWidth="1"/>
    <col min="2818" max="2818" width="1.54296875" style="233" customWidth="1"/>
    <col min="2819" max="2819" width="71.54296875" style="233" customWidth="1"/>
    <col min="2820" max="2820" width="3.54296875" style="233" customWidth="1"/>
    <col min="2821" max="2821" width="4.54296875" style="233" customWidth="1"/>
    <col min="2822" max="2822" width="16.54296875" style="233" customWidth="1"/>
    <col min="2823" max="2823" width="4.54296875" style="233" customWidth="1"/>
    <col min="2824" max="2824" width="16.54296875" style="233" customWidth="1"/>
    <col min="2825" max="2825" width="4.54296875" style="233" customWidth="1"/>
    <col min="2826" max="2826" width="16.54296875" style="233" customWidth="1"/>
    <col min="2827" max="2827" width="9.1796875" style="233" customWidth="1"/>
    <col min="2828" max="2828" width="1.54296875" style="233" customWidth="1"/>
    <col min="2829" max="3072" width="10.81640625" style="233"/>
    <col min="3073" max="3073" width="3.54296875" style="233" customWidth="1"/>
    <col min="3074" max="3074" width="1.54296875" style="233" customWidth="1"/>
    <col min="3075" max="3075" width="71.54296875" style="233" customWidth="1"/>
    <col min="3076" max="3076" width="3.54296875" style="233" customWidth="1"/>
    <col min="3077" max="3077" width="4.54296875" style="233" customWidth="1"/>
    <col min="3078" max="3078" width="16.54296875" style="233" customWidth="1"/>
    <col min="3079" max="3079" width="4.54296875" style="233" customWidth="1"/>
    <col min="3080" max="3080" width="16.54296875" style="233" customWidth="1"/>
    <col min="3081" max="3081" width="4.54296875" style="233" customWidth="1"/>
    <col min="3082" max="3082" width="16.54296875" style="233" customWidth="1"/>
    <col min="3083" max="3083" width="9.1796875" style="233" customWidth="1"/>
    <col min="3084" max="3084" width="1.54296875" style="233" customWidth="1"/>
    <col min="3085" max="3328" width="10.81640625" style="233"/>
    <col min="3329" max="3329" width="3.54296875" style="233" customWidth="1"/>
    <col min="3330" max="3330" width="1.54296875" style="233" customWidth="1"/>
    <col min="3331" max="3331" width="71.54296875" style="233" customWidth="1"/>
    <col min="3332" max="3332" width="3.54296875" style="233" customWidth="1"/>
    <col min="3333" max="3333" width="4.54296875" style="233" customWidth="1"/>
    <col min="3334" max="3334" width="16.54296875" style="233" customWidth="1"/>
    <col min="3335" max="3335" width="4.54296875" style="233" customWidth="1"/>
    <col min="3336" max="3336" width="16.54296875" style="233" customWidth="1"/>
    <col min="3337" max="3337" width="4.54296875" style="233" customWidth="1"/>
    <col min="3338" max="3338" width="16.54296875" style="233" customWidth="1"/>
    <col min="3339" max="3339" width="9.1796875" style="233" customWidth="1"/>
    <col min="3340" max="3340" width="1.54296875" style="233" customWidth="1"/>
    <col min="3341" max="3584" width="10.81640625" style="233"/>
    <col min="3585" max="3585" width="3.54296875" style="233" customWidth="1"/>
    <col min="3586" max="3586" width="1.54296875" style="233" customWidth="1"/>
    <col min="3587" max="3587" width="71.54296875" style="233" customWidth="1"/>
    <col min="3588" max="3588" width="3.54296875" style="233" customWidth="1"/>
    <col min="3589" max="3589" width="4.54296875" style="233" customWidth="1"/>
    <col min="3590" max="3590" width="16.54296875" style="233" customWidth="1"/>
    <col min="3591" max="3591" width="4.54296875" style="233" customWidth="1"/>
    <col min="3592" max="3592" width="16.54296875" style="233" customWidth="1"/>
    <col min="3593" max="3593" width="4.54296875" style="233" customWidth="1"/>
    <col min="3594" max="3594" width="16.54296875" style="233" customWidth="1"/>
    <col min="3595" max="3595" width="9.1796875" style="233" customWidth="1"/>
    <col min="3596" max="3596" width="1.54296875" style="233" customWidth="1"/>
    <col min="3597" max="3840" width="10.81640625" style="233"/>
    <col min="3841" max="3841" width="3.54296875" style="233" customWidth="1"/>
    <col min="3842" max="3842" width="1.54296875" style="233" customWidth="1"/>
    <col min="3843" max="3843" width="71.54296875" style="233" customWidth="1"/>
    <col min="3844" max="3844" width="3.54296875" style="233" customWidth="1"/>
    <col min="3845" max="3845" width="4.54296875" style="233" customWidth="1"/>
    <col min="3846" max="3846" width="16.54296875" style="233" customWidth="1"/>
    <col min="3847" max="3847" width="4.54296875" style="233" customWidth="1"/>
    <col min="3848" max="3848" width="16.54296875" style="233" customWidth="1"/>
    <col min="3849" max="3849" width="4.54296875" style="233" customWidth="1"/>
    <col min="3850" max="3850" width="16.54296875" style="233" customWidth="1"/>
    <col min="3851" max="3851" width="9.1796875" style="233" customWidth="1"/>
    <col min="3852" max="3852" width="1.54296875" style="233" customWidth="1"/>
    <col min="3853" max="4096" width="10.81640625" style="233"/>
    <col min="4097" max="4097" width="3.54296875" style="233" customWidth="1"/>
    <col min="4098" max="4098" width="1.54296875" style="233" customWidth="1"/>
    <col min="4099" max="4099" width="71.54296875" style="233" customWidth="1"/>
    <col min="4100" max="4100" width="3.54296875" style="233" customWidth="1"/>
    <col min="4101" max="4101" width="4.54296875" style="233" customWidth="1"/>
    <col min="4102" max="4102" width="16.54296875" style="233" customWidth="1"/>
    <col min="4103" max="4103" width="4.54296875" style="233" customWidth="1"/>
    <col min="4104" max="4104" width="16.54296875" style="233" customWidth="1"/>
    <col min="4105" max="4105" width="4.54296875" style="233" customWidth="1"/>
    <col min="4106" max="4106" width="16.54296875" style="233" customWidth="1"/>
    <col min="4107" max="4107" width="9.1796875" style="233" customWidth="1"/>
    <col min="4108" max="4108" width="1.54296875" style="233" customWidth="1"/>
    <col min="4109" max="4352" width="10.81640625" style="233"/>
    <col min="4353" max="4353" width="3.54296875" style="233" customWidth="1"/>
    <col min="4354" max="4354" width="1.54296875" style="233" customWidth="1"/>
    <col min="4355" max="4355" width="71.54296875" style="233" customWidth="1"/>
    <col min="4356" max="4356" width="3.54296875" style="233" customWidth="1"/>
    <col min="4357" max="4357" width="4.54296875" style="233" customWidth="1"/>
    <col min="4358" max="4358" width="16.54296875" style="233" customWidth="1"/>
    <col min="4359" max="4359" width="4.54296875" style="233" customWidth="1"/>
    <col min="4360" max="4360" width="16.54296875" style="233" customWidth="1"/>
    <col min="4361" max="4361" width="4.54296875" style="233" customWidth="1"/>
    <col min="4362" max="4362" width="16.54296875" style="233" customWidth="1"/>
    <col min="4363" max="4363" width="9.1796875" style="233" customWidth="1"/>
    <col min="4364" max="4364" width="1.54296875" style="233" customWidth="1"/>
    <col min="4365" max="4608" width="10.81640625" style="233"/>
    <col min="4609" max="4609" width="3.54296875" style="233" customWidth="1"/>
    <col min="4610" max="4610" width="1.54296875" style="233" customWidth="1"/>
    <col min="4611" max="4611" width="71.54296875" style="233" customWidth="1"/>
    <col min="4612" max="4612" width="3.54296875" style="233" customWidth="1"/>
    <col min="4613" max="4613" width="4.54296875" style="233" customWidth="1"/>
    <col min="4614" max="4614" width="16.54296875" style="233" customWidth="1"/>
    <col min="4615" max="4615" width="4.54296875" style="233" customWidth="1"/>
    <col min="4616" max="4616" width="16.54296875" style="233" customWidth="1"/>
    <col min="4617" max="4617" width="4.54296875" style="233" customWidth="1"/>
    <col min="4618" max="4618" width="16.54296875" style="233" customWidth="1"/>
    <col min="4619" max="4619" width="9.1796875" style="233" customWidth="1"/>
    <col min="4620" max="4620" width="1.54296875" style="233" customWidth="1"/>
    <col min="4621" max="4864" width="10.81640625" style="233"/>
    <col min="4865" max="4865" width="3.54296875" style="233" customWidth="1"/>
    <col min="4866" max="4866" width="1.54296875" style="233" customWidth="1"/>
    <col min="4867" max="4867" width="71.54296875" style="233" customWidth="1"/>
    <col min="4868" max="4868" width="3.54296875" style="233" customWidth="1"/>
    <col min="4869" max="4869" width="4.54296875" style="233" customWidth="1"/>
    <col min="4870" max="4870" width="16.54296875" style="233" customWidth="1"/>
    <col min="4871" max="4871" width="4.54296875" style="233" customWidth="1"/>
    <col min="4872" max="4872" width="16.54296875" style="233" customWidth="1"/>
    <col min="4873" max="4873" width="4.54296875" style="233" customWidth="1"/>
    <col min="4874" max="4874" width="16.54296875" style="233" customWidth="1"/>
    <col min="4875" max="4875" width="9.1796875" style="233" customWidth="1"/>
    <col min="4876" max="4876" width="1.54296875" style="233" customWidth="1"/>
    <col min="4877" max="5120" width="10.81640625" style="233"/>
    <col min="5121" max="5121" width="3.54296875" style="233" customWidth="1"/>
    <col min="5122" max="5122" width="1.54296875" style="233" customWidth="1"/>
    <col min="5123" max="5123" width="71.54296875" style="233" customWidth="1"/>
    <col min="5124" max="5124" width="3.54296875" style="233" customWidth="1"/>
    <col min="5125" max="5125" width="4.54296875" style="233" customWidth="1"/>
    <col min="5126" max="5126" width="16.54296875" style="233" customWidth="1"/>
    <col min="5127" max="5127" width="4.54296875" style="233" customWidth="1"/>
    <col min="5128" max="5128" width="16.54296875" style="233" customWidth="1"/>
    <col min="5129" max="5129" width="4.54296875" style="233" customWidth="1"/>
    <col min="5130" max="5130" width="16.54296875" style="233" customWidth="1"/>
    <col min="5131" max="5131" width="9.1796875" style="233" customWidth="1"/>
    <col min="5132" max="5132" width="1.54296875" style="233" customWidth="1"/>
    <col min="5133" max="5376" width="10.81640625" style="233"/>
    <col min="5377" max="5377" width="3.54296875" style="233" customWidth="1"/>
    <col min="5378" max="5378" width="1.54296875" style="233" customWidth="1"/>
    <col min="5379" max="5379" width="71.54296875" style="233" customWidth="1"/>
    <col min="5380" max="5380" width="3.54296875" style="233" customWidth="1"/>
    <col min="5381" max="5381" width="4.54296875" style="233" customWidth="1"/>
    <col min="5382" max="5382" width="16.54296875" style="233" customWidth="1"/>
    <col min="5383" max="5383" width="4.54296875" style="233" customWidth="1"/>
    <col min="5384" max="5384" width="16.54296875" style="233" customWidth="1"/>
    <col min="5385" max="5385" width="4.54296875" style="233" customWidth="1"/>
    <col min="5386" max="5386" width="16.54296875" style="233" customWidth="1"/>
    <col min="5387" max="5387" width="9.1796875" style="233" customWidth="1"/>
    <col min="5388" max="5388" width="1.54296875" style="233" customWidth="1"/>
    <col min="5389" max="5632" width="10.81640625" style="233"/>
    <col min="5633" max="5633" width="3.54296875" style="233" customWidth="1"/>
    <col min="5634" max="5634" width="1.54296875" style="233" customWidth="1"/>
    <col min="5635" max="5635" width="71.54296875" style="233" customWidth="1"/>
    <col min="5636" max="5636" width="3.54296875" style="233" customWidth="1"/>
    <col min="5637" max="5637" width="4.54296875" style="233" customWidth="1"/>
    <col min="5638" max="5638" width="16.54296875" style="233" customWidth="1"/>
    <col min="5639" max="5639" width="4.54296875" style="233" customWidth="1"/>
    <col min="5640" max="5640" width="16.54296875" style="233" customWidth="1"/>
    <col min="5641" max="5641" width="4.54296875" style="233" customWidth="1"/>
    <col min="5642" max="5642" width="16.54296875" style="233" customWidth="1"/>
    <col min="5643" max="5643" width="9.1796875" style="233" customWidth="1"/>
    <col min="5644" max="5644" width="1.54296875" style="233" customWidth="1"/>
    <col min="5645" max="5888" width="10.81640625" style="233"/>
    <col min="5889" max="5889" width="3.54296875" style="233" customWidth="1"/>
    <col min="5890" max="5890" width="1.54296875" style="233" customWidth="1"/>
    <col min="5891" max="5891" width="71.54296875" style="233" customWidth="1"/>
    <col min="5892" max="5892" width="3.54296875" style="233" customWidth="1"/>
    <col min="5893" max="5893" width="4.54296875" style="233" customWidth="1"/>
    <col min="5894" max="5894" width="16.54296875" style="233" customWidth="1"/>
    <col min="5895" max="5895" width="4.54296875" style="233" customWidth="1"/>
    <col min="5896" max="5896" width="16.54296875" style="233" customWidth="1"/>
    <col min="5897" max="5897" width="4.54296875" style="233" customWidth="1"/>
    <col min="5898" max="5898" width="16.54296875" style="233" customWidth="1"/>
    <col min="5899" max="5899" width="9.1796875" style="233" customWidth="1"/>
    <col min="5900" max="5900" width="1.54296875" style="233" customWidth="1"/>
    <col min="5901" max="6144" width="10.81640625" style="233"/>
    <col min="6145" max="6145" width="3.54296875" style="233" customWidth="1"/>
    <col min="6146" max="6146" width="1.54296875" style="233" customWidth="1"/>
    <col min="6147" max="6147" width="71.54296875" style="233" customWidth="1"/>
    <col min="6148" max="6148" width="3.54296875" style="233" customWidth="1"/>
    <col min="6149" max="6149" width="4.54296875" style="233" customWidth="1"/>
    <col min="6150" max="6150" width="16.54296875" style="233" customWidth="1"/>
    <col min="6151" max="6151" width="4.54296875" style="233" customWidth="1"/>
    <col min="6152" max="6152" width="16.54296875" style="233" customWidth="1"/>
    <col min="6153" max="6153" width="4.54296875" style="233" customWidth="1"/>
    <col min="6154" max="6154" width="16.54296875" style="233" customWidth="1"/>
    <col min="6155" max="6155" width="9.1796875" style="233" customWidth="1"/>
    <col min="6156" max="6156" width="1.54296875" style="233" customWidth="1"/>
    <col min="6157" max="6400" width="10.81640625" style="233"/>
    <col min="6401" max="6401" width="3.54296875" style="233" customWidth="1"/>
    <col min="6402" max="6402" width="1.54296875" style="233" customWidth="1"/>
    <col min="6403" max="6403" width="71.54296875" style="233" customWidth="1"/>
    <col min="6404" max="6404" width="3.54296875" style="233" customWidth="1"/>
    <col min="6405" max="6405" width="4.54296875" style="233" customWidth="1"/>
    <col min="6406" max="6406" width="16.54296875" style="233" customWidth="1"/>
    <col min="6407" max="6407" width="4.54296875" style="233" customWidth="1"/>
    <col min="6408" max="6408" width="16.54296875" style="233" customWidth="1"/>
    <col min="6409" max="6409" width="4.54296875" style="233" customWidth="1"/>
    <col min="6410" max="6410" width="16.54296875" style="233" customWidth="1"/>
    <col min="6411" max="6411" width="9.1796875" style="233" customWidth="1"/>
    <col min="6412" max="6412" width="1.54296875" style="233" customWidth="1"/>
    <col min="6413" max="6656" width="10.81640625" style="233"/>
    <col min="6657" max="6657" width="3.54296875" style="233" customWidth="1"/>
    <col min="6658" max="6658" width="1.54296875" style="233" customWidth="1"/>
    <col min="6659" max="6659" width="71.54296875" style="233" customWidth="1"/>
    <col min="6660" max="6660" width="3.54296875" style="233" customWidth="1"/>
    <col min="6661" max="6661" width="4.54296875" style="233" customWidth="1"/>
    <col min="6662" max="6662" width="16.54296875" style="233" customWidth="1"/>
    <col min="6663" max="6663" width="4.54296875" style="233" customWidth="1"/>
    <col min="6664" max="6664" width="16.54296875" style="233" customWidth="1"/>
    <col min="6665" max="6665" width="4.54296875" style="233" customWidth="1"/>
    <col min="6666" max="6666" width="16.54296875" style="233" customWidth="1"/>
    <col min="6667" max="6667" width="9.1796875" style="233" customWidth="1"/>
    <col min="6668" max="6668" width="1.54296875" style="233" customWidth="1"/>
    <col min="6669" max="6912" width="10.81640625" style="233"/>
    <col min="6913" max="6913" width="3.54296875" style="233" customWidth="1"/>
    <col min="6914" max="6914" width="1.54296875" style="233" customWidth="1"/>
    <col min="6915" max="6915" width="71.54296875" style="233" customWidth="1"/>
    <col min="6916" max="6916" width="3.54296875" style="233" customWidth="1"/>
    <col min="6917" max="6917" width="4.54296875" style="233" customWidth="1"/>
    <col min="6918" max="6918" width="16.54296875" style="233" customWidth="1"/>
    <col min="6919" max="6919" width="4.54296875" style="233" customWidth="1"/>
    <col min="6920" max="6920" width="16.54296875" style="233" customWidth="1"/>
    <col min="6921" max="6921" width="4.54296875" style="233" customWidth="1"/>
    <col min="6922" max="6922" width="16.54296875" style="233" customWidth="1"/>
    <col min="6923" max="6923" width="9.1796875" style="233" customWidth="1"/>
    <col min="6924" max="6924" width="1.54296875" style="233" customWidth="1"/>
    <col min="6925" max="7168" width="10.81640625" style="233"/>
    <col min="7169" max="7169" width="3.54296875" style="233" customWidth="1"/>
    <col min="7170" max="7170" width="1.54296875" style="233" customWidth="1"/>
    <col min="7171" max="7171" width="71.54296875" style="233" customWidth="1"/>
    <col min="7172" max="7172" width="3.54296875" style="233" customWidth="1"/>
    <col min="7173" max="7173" width="4.54296875" style="233" customWidth="1"/>
    <col min="7174" max="7174" width="16.54296875" style="233" customWidth="1"/>
    <col min="7175" max="7175" width="4.54296875" style="233" customWidth="1"/>
    <col min="7176" max="7176" width="16.54296875" style="233" customWidth="1"/>
    <col min="7177" max="7177" width="4.54296875" style="233" customWidth="1"/>
    <col min="7178" max="7178" width="16.54296875" style="233" customWidth="1"/>
    <col min="7179" max="7179" width="9.1796875" style="233" customWidth="1"/>
    <col min="7180" max="7180" width="1.54296875" style="233" customWidth="1"/>
    <col min="7181" max="7424" width="10.81640625" style="233"/>
    <col min="7425" max="7425" width="3.54296875" style="233" customWidth="1"/>
    <col min="7426" max="7426" width="1.54296875" style="233" customWidth="1"/>
    <col min="7427" max="7427" width="71.54296875" style="233" customWidth="1"/>
    <col min="7428" max="7428" width="3.54296875" style="233" customWidth="1"/>
    <col min="7429" max="7429" width="4.54296875" style="233" customWidth="1"/>
    <col min="7430" max="7430" width="16.54296875" style="233" customWidth="1"/>
    <col min="7431" max="7431" width="4.54296875" style="233" customWidth="1"/>
    <col min="7432" max="7432" width="16.54296875" style="233" customWidth="1"/>
    <col min="7433" max="7433" width="4.54296875" style="233" customWidth="1"/>
    <col min="7434" max="7434" width="16.54296875" style="233" customWidth="1"/>
    <col min="7435" max="7435" width="9.1796875" style="233" customWidth="1"/>
    <col min="7436" max="7436" width="1.54296875" style="233" customWidth="1"/>
    <col min="7437" max="7680" width="10.81640625" style="233"/>
    <col min="7681" max="7681" width="3.54296875" style="233" customWidth="1"/>
    <col min="7682" max="7682" width="1.54296875" style="233" customWidth="1"/>
    <col min="7683" max="7683" width="71.54296875" style="233" customWidth="1"/>
    <col min="7684" max="7684" width="3.54296875" style="233" customWidth="1"/>
    <col min="7685" max="7685" width="4.54296875" style="233" customWidth="1"/>
    <col min="7686" max="7686" width="16.54296875" style="233" customWidth="1"/>
    <col min="7687" max="7687" width="4.54296875" style="233" customWidth="1"/>
    <col min="7688" max="7688" width="16.54296875" style="233" customWidth="1"/>
    <col min="7689" max="7689" width="4.54296875" style="233" customWidth="1"/>
    <col min="7690" max="7690" width="16.54296875" style="233" customWidth="1"/>
    <col min="7691" max="7691" width="9.1796875" style="233" customWidth="1"/>
    <col min="7692" max="7692" width="1.54296875" style="233" customWidth="1"/>
    <col min="7693" max="7936" width="10.81640625" style="233"/>
    <col min="7937" max="7937" width="3.54296875" style="233" customWidth="1"/>
    <col min="7938" max="7938" width="1.54296875" style="233" customWidth="1"/>
    <col min="7939" max="7939" width="71.54296875" style="233" customWidth="1"/>
    <col min="7940" max="7940" width="3.54296875" style="233" customWidth="1"/>
    <col min="7941" max="7941" width="4.54296875" style="233" customWidth="1"/>
    <col min="7942" max="7942" width="16.54296875" style="233" customWidth="1"/>
    <col min="7943" max="7943" width="4.54296875" style="233" customWidth="1"/>
    <col min="7944" max="7944" width="16.54296875" style="233" customWidth="1"/>
    <col min="7945" max="7945" width="4.54296875" style="233" customWidth="1"/>
    <col min="7946" max="7946" width="16.54296875" style="233" customWidth="1"/>
    <col min="7947" max="7947" width="9.1796875" style="233" customWidth="1"/>
    <col min="7948" max="7948" width="1.54296875" style="233" customWidth="1"/>
    <col min="7949" max="8192" width="10.81640625" style="233"/>
    <col min="8193" max="8193" width="3.54296875" style="233" customWidth="1"/>
    <col min="8194" max="8194" width="1.54296875" style="233" customWidth="1"/>
    <col min="8195" max="8195" width="71.54296875" style="233" customWidth="1"/>
    <col min="8196" max="8196" width="3.54296875" style="233" customWidth="1"/>
    <col min="8197" max="8197" width="4.54296875" style="233" customWidth="1"/>
    <col min="8198" max="8198" width="16.54296875" style="233" customWidth="1"/>
    <col min="8199" max="8199" width="4.54296875" style="233" customWidth="1"/>
    <col min="8200" max="8200" width="16.54296875" style="233" customWidth="1"/>
    <col min="8201" max="8201" width="4.54296875" style="233" customWidth="1"/>
    <col min="8202" max="8202" width="16.54296875" style="233" customWidth="1"/>
    <col min="8203" max="8203" width="9.1796875" style="233" customWidth="1"/>
    <col min="8204" max="8204" width="1.54296875" style="233" customWidth="1"/>
    <col min="8205" max="8448" width="10.81640625" style="233"/>
    <col min="8449" max="8449" width="3.54296875" style="233" customWidth="1"/>
    <col min="8450" max="8450" width="1.54296875" style="233" customWidth="1"/>
    <col min="8451" max="8451" width="71.54296875" style="233" customWidth="1"/>
    <col min="8452" max="8452" width="3.54296875" style="233" customWidth="1"/>
    <col min="8453" max="8453" width="4.54296875" style="233" customWidth="1"/>
    <col min="8454" max="8454" width="16.54296875" style="233" customWidth="1"/>
    <col min="8455" max="8455" width="4.54296875" style="233" customWidth="1"/>
    <col min="8456" max="8456" width="16.54296875" style="233" customWidth="1"/>
    <col min="8457" max="8457" width="4.54296875" style="233" customWidth="1"/>
    <col min="8458" max="8458" width="16.54296875" style="233" customWidth="1"/>
    <col min="8459" max="8459" width="9.1796875" style="233" customWidth="1"/>
    <col min="8460" max="8460" width="1.54296875" style="233" customWidth="1"/>
    <col min="8461" max="8704" width="10.81640625" style="233"/>
    <col min="8705" max="8705" width="3.54296875" style="233" customWidth="1"/>
    <col min="8706" max="8706" width="1.54296875" style="233" customWidth="1"/>
    <col min="8707" max="8707" width="71.54296875" style="233" customWidth="1"/>
    <col min="8708" max="8708" width="3.54296875" style="233" customWidth="1"/>
    <col min="8709" max="8709" width="4.54296875" style="233" customWidth="1"/>
    <col min="8710" max="8710" width="16.54296875" style="233" customWidth="1"/>
    <col min="8711" max="8711" width="4.54296875" style="233" customWidth="1"/>
    <col min="8712" max="8712" width="16.54296875" style="233" customWidth="1"/>
    <col min="8713" max="8713" width="4.54296875" style="233" customWidth="1"/>
    <col min="8714" max="8714" width="16.54296875" style="233" customWidth="1"/>
    <col min="8715" max="8715" width="9.1796875" style="233" customWidth="1"/>
    <col min="8716" max="8716" width="1.54296875" style="233" customWidth="1"/>
    <col min="8717" max="8960" width="10.81640625" style="233"/>
    <col min="8961" max="8961" width="3.54296875" style="233" customWidth="1"/>
    <col min="8962" max="8962" width="1.54296875" style="233" customWidth="1"/>
    <col min="8963" max="8963" width="71.54296875" style="233" customWidth="1"/>
    <col min="8964" max="8964" width="3.54296875" style="233" customWidth="1"/>
    <col min="8965" max="8965" width="4.54296875" style="233" customWidth="1"/>
    <col min="8966" max="8966" width="16.54296875" style="233" customWidth="1"/>
    <col min="8967" max="8967" width="4.54296875" style="233" customWidth="1"/>
    <col min="8968" max="8968" width="16.54296875" style="233" customWidth="1"/>
    <col min="8969" max="8969" width="4.54296875" style="233" customWidth="1"/>
    <col min="8970" max="8970" width="16.54296875" style="233" customWidth="1"/>
    <col min="8971" max="8971" width="9.1796875" style="233" customWidth="1"/>
    <col min="8972" max="8972" width="1.54296875" style="233" customWidth="1"/>
    <col min="8973" max="9216" width="10.81640625" style="233"/>
    <col min="9217" max="9217" width="3.54296875" style="233" customWidth="1"/>
    <col min="9218" max="9218" width="1.54296875" style="233" customWidth="1"/>
    <col min="9219" max="9219" width="71.54296875" style="233" customWidth="1"/>
    <col min="9220" max="9220" width="3.54296875" style="233" customWidth="1"/>
    <col min="9221" max="9221" width="4.54296875" style="233" customWidth="1"/>
    <col min="9222" max="9222" width="16.54296875" style="233" customWidth="1"/>
    <col min="9223" max="9223" width="4.54296875" style="233" customWidth="1"/>
    <col min="9224" max="9224" width="16.54296875" style="233" customWidth="1"/>
    <col min="9225" max="9225" width="4.54296875" style="233" customWidth="1"/>
    <col min="9226" max="9226" width="16.54296875" style="233" customWidth="1"/>
    <col min="9227" max="9227" width="9.1796875" style="233" customWidth="1"/>
    <col min="9228" max="9228" width="1.54296875" style="233" customWidth="1"/>
    <col min="9229" max="9472" width="10.81640625" style="233"/>
    <col min="9473" max="9473" width="3.54296875" style="233" customWidth="1"/>
    <col min="9474" max="9474" width="1.54296875" style="233" customWidth="1"/>
    <col min="9475" max="9475" width="71.54296875" style="233" customWidth="1"/>
    <col min="9476" max="9476" width="3.54296875" style="233" customWidth="1"/>
    <col min="9477" max="9477" width="4.54296875" style="233" customWidth="1"/>
    <col min="9478" max="9478" width="16.54296875" style="233" customWidth="1"/>
    <col min="9479" max="9479" width="4.54296875" style="233" customWidth="1"/>
    <col min="9480" max="9480" width="16.54296875" style="233" customWidth="1"/>
    <col min="9481" max="9481" width="4.54296875" style="233" customWidth="1"/>
    <col min="9482" max="9482" width="16.54296875" style="233" customWidth="1"/>
    <col min="9483" max="9483" width="9.1796875" style="233" customWidth="1"/>
    <col min="9484" max="9484" width="1.54296875" style="233" customWidth="1"/>
    <col min="9485" max="9728" width="10.81640625" style="233"/>
    <col min="9729" max="9729" width="3.54296875" style="233" customWidth="1"/>
    <col min="9730" max="9730" width="1.54296875" style="233" customWidth="1"/>
    <col min="9731" max="9731" width="71.54296875" style="233" customWidth="1"/>
    <col min="9732" max="9732" width="3.54296875" style="233" customWidth="1"/>
    <col min="9733" max="9733" width="4.54296875" style="233" customWidth="1"/>
    <col min="9734" max="9734" width="16.54296875" style="233" customWidth="1"/>
    <col min="9735" max="9735" width="4.54296875" style="233" customWidth="1"/>
    <col min="9736" max="9736" width="16.54296875" style="233" customWidth="1"/>
    <col min="9737" max="9737" width="4.54296875" style="233" customWidth="1"/>
    <col min="9738" max="9738" width="16.54296875" style="233" customWidth="1"/>
    <col min="9739" max="9739" width="9.1796875" style="233" customWidth="1"/>
    <col min="9740" max="9740" width="1.54296875" style="233" customWidth="1"/>
    <col min="9741" max="9984" width="10.81640625" style="233"/>
    <col min="9985" max="9985" width="3.54296875" style="233" customWidth="1"/>
    <col min="9986" max="9986" width="1.54296875" style="233" customWidth="1"/>
    <col min="9987" max="9987" width="71.54296875" style="233" customWidth="1"/>
    <col min="9988" max="9988" width="3.54296875" style="233" customWidth="1"/>
    <col min="9989" max="9989" width="4.54296875" style="233" customWidth="1"/>
    <col min="9990" max="9990" width="16.54296875" style="233" customWidth="1"/>
    <col min="9991" max="9991" width="4.54296875" style="233" customWidth="1"/>
    <col min="9992" max="9992" width="16.54296875" style="233" customWidth="1"/>
    <col min="9993" max="9993" width="4.54296875" style="233" customWidth="1"/>
    <col min="9994" max="9994" width="16.54296875" style="233" customWidth="1"/>
    <col min="9995" max="9995" width="9.1796875" style="233" customWidth="1"/>
    <col min="9996" max="9996" width="1.54296875" style="233" customWidth="1"/>
    <col min="9997" max="10240" width="10.81640625" style="233"/>
    <col min="10241" max="10241" width="3.54296875" style="233" customWidth="1"/>
    <col min="10242" max="10242" width="1.54296875" style="233" customWidth="1"/>
    <col min="10243" max="10243" width="71.54296875" style="233" customWidth="1"/>
    <col min="10244" max="10244" width="3.54296875" style="233" customWidth="1"/>
    <col min="10245" max="10245" width="4.54296875" style="233" customWidth="1"/>
    <col min="10246" max="10246" width="16.54296875" style="233" customWidth="1"/>
    <col min="10247" max="10247" width="4.54296875" style="233" customWidth="1"/>
    <col min="10248" max="10248" width="16.54296875" style="233" customWidth="1"/>
    <col min="10249" max="10249" width="4.54296875" style="233" customWidth="1"/>
    <col min="10250" max="10250" width="16.54296875" style="233" customWidth="1"/>
    <col min="10251" max="10251" width="9.1796875" style="233" customWidth="1"/>
    <col min="10252" max="10252" width="1.54296875" style="233" customWidth="1"/>
    <col min="10253" max="10496" width="10.81640625" style="233"/>
    <col min="10497" max="10497" width="3.54296875" style="233" customWidth="1"/>
    <col min="10498" max="10498" width="1.54296875" style="233" customWidth="1"/>
    <col min="10499" max="10499" width="71.54296875" style="233" customWidth="1"/>
    <col min="10500" max="10500" width="3.54296875" style="233" customWidth="1"/>
    <col min="10501" max="10501" width="4.54296875" style="233" customWidth="1"/>
    <col min="10502" max="10502" width="16.54296875" style="233" customWidth="1"/>
    <col min="10503" max="10503" width="4.54296875" style="233" customWidth="1"/>
    <col min="10504" max="10504" width="16.54296875" style="233" customWidth="1"/>
    <col min="10505" max="10505" width="4.54296875" style="233" customWidth="1"/>
    <col min="10506" max="10506" width="16.54296875" style="233" customWidth="1"/>
    <col min="10507" max="10507" width="9.1796875" style="233" customWidth="1"/>
    <col min="10508" max="10508" width="1.54296875" style="233" customWidth="1"/>
    <col min="10509" max="10752" width="10.81640625" style="233"/>
    <col min="10753" max="10753" width="3.54296875" style="233" customWidth="1"/>
    <col min="10754" max="10754" width="1.54296875" style="233" customWidth="1"/>
    <col min="10755" max="10755" width="71.54296875" style="233" customWidth="1"/>
    <col min="10756" max="10756" width="3.54296875" style="233" customWidth="1"/>
    <col min="10757" max="10757" width="4.54296875" style="233" customWidth="1"/>
    <col min="10758" max="10758" width="16.54296875" style="233" customWidth="1"/>
    <col min="10759" max="10759" width="4.54296875" style="233" customWidth="1"/>
    <col min="10760" max="10760" width="16.54296875" style="233" customWidth="1"/>
    <col min="10761" max="10761" width="4.54296875" style="233" customWidth="1"/>
    <col min="10762" max="10762" width="16.54296875" style="233" customWidth="1"/>
    <col min="10763" max="10763" width="9.1796875" style="233" customWidth="1"/>
    <col min="10764" max="10764" width="1.54296875" style="233" customWidth="1"/>
    <col min="10765" max="11008" width="10.81640625" style="233"/>
    <col min="11009" max="11009" width="3.54296875" style="233" customWidth="1"/>
    <col min="11010" max="11010" width="1.54296875" style="233" customWidth="1"/>
    <col min="11011" max="11011" width="71.54296875" style="233" customWidth="1"/>
    <col min="11012" max="11012" width="3.54296875" style="233" customWidth="1"/>
    <col min="11013" max="11013" width="4.54296875" style="233" customWidth="1"/>
    <col min="11014" max="11014" width="16.54296875" style="233" customWidth="1"/>
    <col min="11015" max="11015" width="4.54296875" style="233" customWidth="1"/>
    <col min="11016" max="11016" width="16.54296875" style="233" customWidth="1"/>
    <col min="11017" max="11017" width="4.54296875" style="233" customWidth="1"/>
    <col min="11018" max="11018" width="16.54296875" style="233" customWidth="1"/>
    <col min="11019" max="11019" width="9.1796875" style="233" customWidth="1"/>
    <col min="11020" max="11020" width="1.54296875" style="233" customWidth="1"/>
    <col min="11021" max="11264" width="10.81640625" style="233"/>
    <col min="11265" max="11265" width="3.54296875" style="233" customWidth="1"/>
    <col min="11266" max="11266" width="1.54296875" style="233" customWidth="1"/>
    <col min="11267" max="11267" width="71.54296875" style="233" customWidth="1"/>
    <col min="11268" max="11268" width="3.54296875" style="233" customWidth="1"/>
    <col min="11269" max="11269" width="4.54296875" style="233" customWidth="1"/>
    <col min="11270" max="11270" width="16.54296875" style="233" customWidth="1"/>
    <col min="11271" max="11271" width="4.54296875" style="233" customWidth="1"/>
    <col min="11272" max="11272" width="16.54296875" style="233" customWidth="1"/>
    <col min="11273" max="11273" width="4.54296875" style="233" customWidth="1"/>
    <col min="11274" max="11274" width="16.54296875" style="233" customWidth="1"/>
    <col min="11275" max="11275" width="9.1796875" style="233" customWidth="1"/>
    <col min="11276" max="11276" width="1.54296875" style="233" customWidth="1"/>
    <col min="11277" max="11520" width="10.81640625" style="233"/>
    <col min="11521" max="11521" width="3.54296875" style="233" customWidth="1"/>
    <col min="11522" max="11522" width="1.54296875" style="233" customWidth="1"/>
    <col min="11523" max="11523" width="71.54296875" style="233" customWidth="1"/>
    <col min="11524" max="11524" width="3.54296875" style="233" customWidth="1"/>
    <col min="11525" max="11525" width="4.54296875" style="233" customWidth="1"/>
    <col min="11526" max="11526" width="16.54296875" style="233" customWidth="1"/>
    <col min="11527" max="11527" width="4.54296875" style="233" customWidth="1"/>
    <col min="11528" max="11528" width="16.54296875" style="233" customWidth="1"/>
    <col min="11529" max="11529" width="4.54296875" style="233" customWidth="1"/>
    <col min="11530" max="11530" width="16.54296875" style="233" customWidth="1"/>
    <col min="11531" max="11531" width="9.1796875" style="233" customWidth="1"/>
    <col min="11532" max="11532" width="1.54296875" style="233" customWidth="1"/>
    <col min="11533" max="11776" width="10.81640625" style="233"/>
    <col min="11777" max="11777" width="3.54296875" style="233" customWidth="1"/>
    <col min="11778" max="11778" width="1.54296875" style="233" customWidth="1"/>
    <col min="11779" max="11779" width="71.54296875" style="233" customWidth="1"/>
    <col min="11780" max="11780" width="3.54296875" style="233" customWidth="1"/>
    <col min="11781" max="11781" width="4.54296875" style="233" customWidth="1"/>
    <col min="11782" max="11782" width="16.54296875" style="233" customWidth="1"/>
    <col min="11783" max="11783" width="4.54296875" style="233" customWidth="1"/>
    <col min="11784" max="11784" width="16.54296875" style="233" customWidth="1"/>
    <col min="11785" max="11785" width="4.54296875" style="233" customWidth="1"/>
    <col min="11786" max="11786" width="16.54296875" style="233" customWidth="1"/>
    <col min="11787" max="11787" width="9.1796875" style="233" customWidth="1"/>
    <col min="11788" max="11788" width="1.54296875" style="233" customWidth="1"/>
    <col min="11789" max="12032" width="10.81640625" style="233"/>
    <col min="12033" max="12033" width="3.54296875" style="233" customWidth="1"/>
    <col min="12034" max="12034" width="1.54296875" style="233" customWidth="1"/>
    <col min="12035" max="12035" width="71.54296875" style="233" customWidth="1"/>
    <col min="12036" max="12036" width="3.54296875" style="233" customWidth="1"/>
    <col min="12037" max="12037" width="4.54296875" style="233" customWidth="1"/>
    <col min="12038" max="12038" width="16.54296875" style="233" customWidth="1"/>
    <col min="12039" max="12039" width="4.54296875" style="233" customWidth="1"/>
    <col min="12040" max="12040" width="16.54296875" style="233" customWidth="1"/>
    <col min="12041" max="12041" width="4.54296875" style="233" customWidth="1"/>
    <col min="12042" max="12042" width="16.54296875" style="233" customWidth="1"/>
    <col min="12043" max="12043" width="9.1796875" style="233" customWidth="1"/>
    <col min="12044" max="12044" width="1.54296875" style="233" customWidth="1"/>
    <col min="12045" max="12288" width="10.81640625" style="233"/>
    <col min="12289" max="12289" width="3.54296875" style="233" customWidth="1"/>
    <col min="12290" max="12290" width="1.54296875" style="233" customWidth="1"/>
    <col min="12291" max="12291" width="71.54296875" style="233" customWidth="1"/>
    <col min="12292" max="12292" width="3.54296875" style="233" customWidth="1"/>
    <col min="12293" max="12293" width="4.54296875" style="233" customWidth="1"/>
    <col min="12294" max="12294" width="16.54296875" style="233" customWidth="1"/>
    <col min="12295" max="12295" width="4.54296875" style="233" customWidth="1"/>
    <col min="12296" max="12296" width="16.54296875" style="233" customWidth="1"/>
    <col min="12297" max="12297" width="4.54296875" style="233" customWidth="1"/>
    <col min="12298" max="12298" width="16.54296875" style="233" customWidth="1"/>
    <col min="12299" max="12299" width="9.1796875" style="233" customWidth="1"/>
    <col min="12300" max="12300" width="1.54296875" style="233" customWidth="1"/>
    <col min="12301" max="12544" width="10.81640625" style="233"/>
    <col min="12545" max="12545" width="3.54296875" style="233" customWidth="1"/>
    <col min="12546" max="12546" width="1.54296875" style="233" customWidth="1"/>
    <col min="12547" max="12547" width="71.54296875" style="233" customWidth="1"/>
    <col min="12548" max="12548" width="3.54296875" style="233" customWidth="1"/>
    <col min="12549" max="12549" width="4.54296875" style="233" customWidth="1"/>
    <col min="12550" max="12550" width="16.54296875" style="233" customWidth="1"/>
    <col min="12551" max="12551" width="4.54296875" style="233" customWidth="1"/>
    <col min="12552" max="12552" width="16.54296875" style="233" customWidth="1"/>
    <col min="12553" max="12553" width="4.54296875" style="233" customWidth="1"/>
    <col min="12554" max="12554" width="16.54296875" style="233" customWidth="1"/>
    <col min="12555" max="12555" width="9.1796875" style="233" customWidth="1"/>
    <col min="12556" max="12556" width="1.54296875" style="233" customWidth="1"/>
    <col min="12557" max="12800" width="10.81640625" style="233"/>
    <col min="12801" max="12801" width="3.54296875" style="233" customWidth="1"/>
    <col min="12802" max="12802" width="1.54296875" style="233" customWidth="1"/>
    <col min="12803" max="12803" width="71.54296875" style="233" customWidth="1"/>
    <col min="12804" max="12804" width="3.54296875" style="233" customWidth="1"/>
    <col min="12805" max="12805" width="4.54296875" style="233" customWidth="1"/>
    <col min="12806" max="12806" width="16.54296875" style="233" customWidth="1"/>
    <col min="12807" max="12807" width="4.54296875" style="233" customWidth="1"/>
    <col min="12808" max="12808" width="16.54296875" style="233" customWidth="1"/>
    <col min="12809" max="12809" width="4.54296875" style="233" customWidth="1"/>
    <col min="12810" max="12810" width="16.54296875" style="233" customWidth="1"/>
    <col min="12811" max="12811" width="9.1796875" style="233" customWidth="1"/>
    <col min="12812" max="12812" width="1.54296875" style="233" customWidth="1"/>
    <col min="12813" max="13056" width="10.81640625" style="233"/>
    <col min="13057" max="13057" width="3.54296875" style="233" customWidth="1"/>
    <col min="13058" max="13058" width="1.54296875" style="233" customWidth="1"/>
    <col min="13059" max="13059" width="71.54296875" style="233" customWidth="1"/>
    <col min="13060" max="13060" width="3.54296875" style="233" customWidth="1"/>
    <col min="13061" max="13061" width="4.54296875" style="233" customWidth="1"/>
    <col min="13062" max="13062" width="16.54296875" style="233" customWidth="1"/>
    <col min="13063" max="13063" width="4.54296875" style="233" customWidth="1"/>
    <col min="13064" max="13064" width="16.54296875" style="233" customWidth="1"/>
    <col min="13065" max="13065" width="4.54296875" style="233" customWidth="1"/>
    <col min="13066" max="13066" width="16.54296875" style="233" customWidth="1"/>
    <col min="13067" max="13067" width="9.1796875" style="233" customWidth="1"/>
    <col min="13068" max="13068" width="1.54296875" style="233" customWidth="1"/>
    <col min="13069" max="13312" width="10.81640625" style="233"/>
    <col min="13313" max="13313" width="3.54296875" style="233" customWidth="1"/>
    <col min="13314" max="13314" width="1.54296875" style="233" customWidth="1"/>
    <col min="13315" max="13315" width="71.54296875" style="233" customWidth="1"/>
    <col min="13316" max="13316" width="3.54296875" style="233" customWidth="1"/>
    <col min="13317" max="13317" width="4.54296875" style="233" customWidth="1"/>
    <col min="13318" max="13318" width="16.54296875" style="233" customWidth="1"/>
    <col min="13319" max="13319" width="4.54296875" style="233" customWidth="1"/>
    <col min="13320" max="13320" width="16.54296875" style="233" customWidth="1"/>
    <col min="13321" max="13321" width="4.54296875" style="233" customWidth="1"/>
    <col min="13322" max="13322" width="16.54296875" style="233" customWidth="1"/>
    <col min="13323" max="13323" width="9.1796875" style="233" customWidth="1"/>
    <col min="13324" max="13324" width="1.54296875" style="233" customWidth="1"/>
    <col min="13325" max="13568" width="10.81640625" style="233"/>
    <col min="13569" max="13569" width="3.54296875" style="233" customWidth="1"/>
    <col min="13570" max="13570" width="1.54296875" style="233" customWidth="1"/>
    <col min="13571" max="13571" width="71.54296875" style="233" customWidth="1"/>
    <col min="13572" max="13572" width="3.54296875" style="233" customWidth="1"/>
    <col min="13573" max="13573" width="4.54296875" style="233" customWidth="1"/>
    <col min="13574" max="13574" width="16.54296875" style="233" customWidth="1"/>
    <col min="13575" max="13575" width="4.54296875" style="233" customWidth="1"/>
    <col min="13576" max="13576" width="16.54296875" style="233" customWidth="1"/>
    <col min="13577" max="13577" width="4.54296875" style="233" customWidth="1"/>
    <col min="13578" max="13578" width="16.54296875" style="233" customWidth="1"/>
    <col min="13579" max="13579" width="9.1796875" style="233" customWidth="1"/>
    <col min="13580" max="13580" width="1.54296875" style="233" customWidth="1"/>
    <col min="13581" max="13824" width="10.81640625" style="233"/>
    <col min="13825" max="13825" width="3.54296875" style="233" customWidth="1"/>
    <col min="13826" max="13826" width="1.54296875" style="233" customWidth="1"/>
    <col min="13827" max="13827" width="71.54296875" style="233" customWidth="1"/>
    <col min="13828" max="13828" width="3.54296875" style="233" customWidth="1"/>
    <col min="13829" max="13829" width="4.54296875" style="233" customWidth="1"/>
    <col min="13830" max="13830" width="16.54296875" style="233" customWidth="1"/>
    <col min="13831" max="13831" width="4.54296875" style="233" customWidth="1"/>
    <col min="13832" max="13832" width="16.54296875" style="233" customWidth="1"/>
    <col min="13833" max="13833" width="4.54296875" style="233" customWidth="1"/>
    <col min="13834" max="13834" width="16.54296875" style="233" customWidth="1"/>
    <col min="13835" max="13835" width="9.1796875" style="233" customWidth="1"/>
    <col min="13836" max="13836" width="1.54296875" style="233" customWidth="1"/>
    <col min="13837" max="14080" width="10.81640625" style="233"/>
    <col min="14081" max="14081" width="3.54296875" style="233" customWidth="1"/>
    <col min="14082" max="14082" width="1.54296875" style="233" customWidth="1"/>
    <col min="14083" max="14083" width="71.54296875" style="233" customWidth="1"/>
    <col min="14084" max="14084" width="3.54296875" style="233" customWidth="1"/>
    <col min="14085" max="14085" width="4.54296875" style="233" customWidth="1"/>
    <col min="14086" max="14086" width="16.54296875" style="233" customWidth="1"/>
    <col min="14087" max="14087" width="4.54296875" style="233" customWidth="1"/>
    <col min="14088" max="14088" width="16.54296875" style="233" customWidth="1"/>
    <col min="14089" max="14089" width="4.54296875" style="233" customWidth="1"/>
    <col min="14090" max="14090" width="16.54296875" style="233" customWidth="1"/>
    <col min="14091" max="14091" width="9.1796875" style="233" customWidth="1"/>
    <col min="14092" max="14092" width="1.54296875" style="233" customWidth="1"/>
    <col min="14093" max="14336" width="10.81640625" style="233"/>
    <col min="14337" max="14337" width="3.54296875" style="233" customWidth="1"/>
    <col min="14338" max="14338" width="1.54296875" style="233" customWidth="1"/>
    <col min="14339" max="14339" width="71.54296875" style="233" customWidth="1"/>
    <col min="14340" max="14340" width="3.54296875" style="233" customWidth="1"/>
    <col min="14341" max="14341" width="4.54296875" style="233" customWidth="1"/>
    <col min="14342" max="14342" width="16.54296875" style="233" customWidth="1"/>
    <col min="14343" max="14343" width="4.54296875" style="233" customWidth="1"/>
    <col min="14344" max="14344" width="16.54296875" style="233" customWidth="1"/>
    <col min="14345" max="14345" width="4.54296875" style="233" customWidth="1"/>
    <col min="14346" max="14346" width="16.54296875" style="233" customWidth="1"/>
    <col min="14347" max="14347" width="9.1796875" style="233" customWidth="1"/>
    <col min="14348" max="14348" width="1.54296875" style="233" customWidth="1"/>
    <col min="14349" max="14592" width="10.81640625" style="233"/>
    <col min="14593" max="14593" width="3.54296875" style="233" customWidth="1"/>
    <col min="14594" max="14594" width="1.54296875" style="233" customWidth="1"/>
    <col min="14595" max="14595" width="71.54296875" style="233" customWidth="1"/>
    <col min="14596" max="14596" width="3.54296875" style="233" customWidth="1"/>
    <col min="14597" max="14597" width="4.54296875" style="233" customWidth="1"/>
    <col min="14598" max="14598" width="16.54296875" style="233" customWidth="1"/>
    <col min="14599" max="14599" width="4.54296875" style="233" customWidth="1"/>
    <col min="14600" max="14600" width="16.54296875" style="233" customWidth="1"/>
    <col min="14601" max="14601" width="4.54296875" style="233" customWidth="1"/>
    <col min="14602" max="14602" width="16.54296875" style="233" customWidth="1"/>
    <col min="14603" max="14603" width="9.1796875" style="233" customWidth="1"/>
    <col min="14604" max="14604" width="1.54296875" style="233" customWidth="1"/>
    <col min="14605" max="14848" width="10.81640625" style="233"/>
    <col min="14849" max="14849" width="3.54296875" style="233" customWidth="1"/>
    <col min="14850" max="14850" width="1.54296875" style="233" customWidth="1"/>
    <col min="14851" max="14851" width="71.54296875" style="233" customWidth="1"/>
    <col min="14852" max="14852" width="3.54296875" style="233" customWidth="1"/>
    <col min="14853" max="14853" width="4.54296875" style="233" customWidth="1"/>
    <col min="14854" max="14854" width="16.54296875" style="233" customWidth="1"/>
    <col min="14855" max="14855" width="4.54296875" style="233" customWidth="1"/>
    <col min="14856" max="14856" width="16.54296875" style="233" customWidth="1"/>
    <col min="14857" max="14857" width="4.54296875" style="233" customWidth="1"/>
    <col min="14858" max="14858" width="16.54296875" style="233" customWidth="1"/>
    <col min="14859" max="14859" width="9.1796875" style="233" customWidth="1"/>
    <col min="14860" max="14860" width="1.54296875" style="233" customWidth="1"/>
    <col min="14861" max="15104" width="10.81640625" style="233"/>
    <col min="15105" max="15105" width="3.54296875" style="233" customWidth="1"/>
    <col min="15106" max="15106" width="1.54296875" style="233" customWidth="1"/>
    <col min="15107" max="15107" width="71.54296875" style="233" customWidth="1"/>
    <col min="15108" max="15108" width="3.54296875" style="233" customWidth="1"/>
    <col min="15109" max="15109" width="4.54296875" style="233" customWidth="1"/>
    <col min="15110" max="15110" width="16.54296875" style="233" customWidth="1"/>
    <col min="15111" max="15111" width="4.54296875" style="233" customWidth="1"/>
    <col min="15112" max="15112" width="16.54296875" style="233" customWidth="1"/>
    <col min="15113" max="15113" width="4.54296875" style="233" customWidth="1"/>
    <col min="15114" max="15114" width="16.54296875" style="233" customWidth="1"/>
    <col min="15115" max="15115" width="9.1796875" style="233" customWidth="1"/>
    <col min="15116" max="15116" width="1.54296875" style="233" customWidth="1"/>
    <col min="15117" max="15360" width="10.81640625" style="233"/>
    <col min="15361" max="15361" width="3.54296875" style="233" customWidth="1"/>
    <col min="15362" max="15362" width="1.54296875" style="233" customWidth="1"/>
    <col min="15363" max="15363" width="71.54296875" style="233" customWidth="1"/>
    <col min="15364" max="15364" width="3.54296875" style="233" customWidth="1"/>
    <col min="15365" max="15365" width="4.54296875" style="233" customWidth="1"/>
    <col min="15366" max="15366" width="16.54296875" style="233" customWidth="1"/>
    <col min="15367" max="15367" width="4.54296875" style="233" customWidth="1"/>
    <col min="15368" max="15368" width="16.54296875" style="233" customWidth="1"/>
    <col min="15369" max="15369" width="4.54296875" style="233" customWidth="1"/>
    <col min="15370" max="15370" width="16.54296875" style="233" customWidth="1"/>
    <col min="15371" max="15371" width="9.1796875" style="233" customWidth="1"/>
    <col min="15372" max="15372" width="1.54296875" style="233" customWidth="1"/>
    <col min="15373" max="15616" width="10.81640625" style="233"/>
    <col min="15617" max="15617" width="3.54296875" style="233" customWidth="1"/>
    <col min="15618" max="15618" width="1.54296875" style="233" customWidth="1"/>
    <col min="15619" max="15619" width="71.54296875" style="233" customWidth="1"/>
    <col min="15620" max="15620" width="3.54296875" style="233" customWidth="1"/>
    <col min="15621" max="15621" width="4.54296875" style="233" customWidth="1"/>
    <col min="15622" max="15622" width="16.54296875" style="233" customWidth="1"/>
    <col min="15623" max="15623" width="4.54296875" style="233" customWidth="1"/>
    <col min="15624" max="15624" width="16.54296875" style="233" customWidth="1"/>
    <col min="15625" max="15625" width="4.54296875" style="233" customWidth="1"/>
    <col min="15626" max="15626" width="16.54296875" style="233" customWidth="1"/>
    <col min="15627" max="15627" width="9.1796875" style="233" customWidth="1"/>
    <col min="15628" max="15628" width="1.54296875" style="233" customWidth="1"/>
    <col min="15629" max="15872" width="10.81640625" style="233"/>
    <col min="15873" max="15873" width="3.54296875" style="233" customWidth="1"/>
    <col min="15874" max="15874" width="1.54296875" style="233" customWidth="1"/>
    <col min="15875" max="15875" width="71.54296875" style="233" customWidth="1"/>
    <col min="15876" max="15876" width="3.54296875" style="233" customWidth="1"/>
    <col min="15877" max="15877" width="4.54296875" style="233" customWidth="1"/>
    <col min="15878" max="15878" width="16.54296875" style="233" customWidth="1"/>
    <col min="15879" max="15879" width="4.54296875" style="233" customWidth="1"/>
    <col min="15880" max="15880" width="16.54296875" style="233" customWidth="1"/>
    <col min="15881" max="15881" width="4.54296875" style="233" customWidth="1"/>
    <col min="15882" max="15882" width="16.54296875" style="233" customWidth="1"/>
    <col min="15883" max="15883" width="9.1796875" style="233" customWidth="1"/>
    <col min="15884" max="15884" width="1.54296875" style="233" customWidth="1"/>
    <col min="15885" max="16128" width="10.81640625" style="233"/>
    <col min="16129" max="16129" width="3.54296875" style="233" customWidth="1"/>
    <col min="16130" max="16130" width="1.54296875" style="233" customWidth="1"/>
    <col min="16131" max="16131" width="71.54296875" style="233" customWidth="1"/>
    <col min="16132" max="16132" width="3.54296875" style="233" customWidth="1"/>
    <col min="16133" max="16133" width="4.54296875" style="233" customWidth="1"/>
    <col min="16134" max="16134" width="16.54296875" style="233" customWidth="1"/>
    <col min="16135" max="16135" width="4.54296875" style="233" customWidth="1"/>
    <col min="16136" max="16136" width="16.54296875" style="233" customWidth="1"/>
    <col min="16137" max="16137" width="4.54296875" style="233" customWidth="1"/>
    <col min="16138" max="16138" width="16.54296875" style="233" customWidth="1"/>
    <col min="16139" max="16139" width="9.1796875" style="233" customWidth="1"/>
    <col min="16140" max="16140" width="1.54296875" style="233" customWidth="1"/>
    <col min="16141" max="16384" width="10.81640625" style="233"/>
  </cols>
  <sheetData>
    <row r="1" spans="2:16" s="229" customFormat="1" ht="30" customHeight="1" x14ac:dyDescent="0.3">
      <c r="B1" s="230"/>
      <c r="C1" s="428" t="s">
        <v>141</v>
      </c>
      <c r="D1" s="429"/>
      <c r="E1" s="429"/>
      <c r="F1" s="429"/>
      <c r="G1" s="429"/>
      <c r="H1" s="429"/>
      <c r="I1" s="429"/>
      <c r="J1" s="429"/>
      <c r="K1" s="429"/>
      <c r="L1" s="230"/>
    </row>
    <row r="2" spans="2:16" s="229" customFormat="1" ht="53.15" customHeight="1" thickBot="1" x14ac:dyDescent="0.35">
      <c r="B2" s="230"/>
      <c r="C2" s="442" t="s">
        <v>273</v>
      </c>
      <c r="D2" s="442"/>
      <c r="E2" s="442"/>
      <c r="F2" s="442"/>
      <c r="G2" s="442"/>
      <c r="H2" s="442"/>
      <c r="I2" s="442"/>
      <c r="J2" s="442"/>
      <c r="K2" s="442"/>
      <c r="L2" s="230"/>
    </row>
    <row r="3" spans="2:16" s="229" customFormat="1" ht="45.65" customHeight="1" thickBot="1" x14ac:dyDescent="0.45">
      <c r="B3" s="230"/>
      <c r="C3" s="231" t="s">
        <v>143</v>
      </c>
      <c r="D3" s="443"/>
      <c r="E3" s="444"/>
      <c r="F3" s="444"/>
      <c r="G3" s="444"/>
      <c r="H3" s="444"/>
      <c r="I3" s="444"/>
      <c r="J3" s="444"/>
      <c r="K3" s="445"/>
      <c r="L3" s="230"/>
      <c r="M3" s="232"/>
    </row>
    <row r="4" spans="2:16" ht="30" customHeight="1" thickBot="1" x14ac:dyDescent="0.3">
      <c r="B4" s="234"/>
      <c r="C4" s="234"/>
      <c r="D4" s="234"/>
      <c r="E4" s="235"/>
      <c r="F4" s="234"/>
      <c r="G4" s="234"/>
      <c r="H4" s="234"/>
      <c r="I4" s="234"/>
      <c r="J4" s="234"/>
      <c r="K4" s="234"/>
      <c r="L4" s="234"/>
    </row>
    <row r="5" spans="2:16" s="229" customFormat="1" ht="107.5" customHeight="1" thickBot="1" x14ac:dyDescent="0.45">
      <c r="B5" s="230"/>
      <c r="C5" s="430" t="s">
        <v>274</v>
      </c>
      <c r="D5" s="431"/>
      <c r="E5" s="431"/>
      <c r="F5" s="431"/>
      <c r="G5" s="431"/>
      <c r="H5" s="431"/>
      <c r="I5" s="431"/>
      <c r="J5" s="431"/>
      <c r="K5" s="432"/>
      <c r="L5" s="230"/>
      <c r="M5" s="232"/>
      <c r="N5" s="232"/>
      <c r="O5" s="236"/>
    </row>
    <row r="6" spans="2:16" ht="30" customHeight="1" thickBot="1" x14ac:dyDescent="0.3">
      <c r="B6" s="234"/>
      <c r="C6" s="234"/>
      <c r="D6" s="234"/>
      <c r="E6" s="235"/>
      <c r="F6" s="234"/>
      <c r="G6" s="234"/>
      <c r="H6" s="234"/>
      <c r="I6" s="234"/>
      <c r="J6" s="234"/>
      <c r="K6" s="234"/>
      <c r="L6" s="234"/>
    </row>
    <row r="7" spans="2:16" s="229" customFormat="1" ht="69.650000000000006" customHeight="1" thickBot="1" x14ac:dyDescent="0.35">
      <c r="B7" s="230"/>
      <c r="C7" s="237"/>
      <c r="D7" s="238"/>
      <c r="E7" s="434" t="s">
        <v>275</v>
      </c>
      <c r="F7" s="434"/>
      <c r="G7" s="434"/>
      <c r="H7" s="434"/>
      <c r="I7" s="434"/>
      <c r="J7" s="434"/>
      <c r="K7" s="239"/>
      <c r="L7" s="230"/>
    </row>
    <row r="8" spans="2:16" s="229" customFormat="1" ht="40" customHeight="1" thickBot="1" x14ac:dyDescent="0.35">
      <c r="B8" s="230"/>
      <c r="C8" s="440" t="s">
        <v>276</v>
      </c>
      <c r="D8" s="240"/>
      <c r="E8" s="240" t="s">
        <v>266</v>
      </c>
      <c r="F8" s="241" t="s">
        <v>267</v>
      </c>
      <c r="G8" s="240" t="s">
        <v>266</v>
      </c>
      <c r="H8" s="242" t="s">
        <v>268</v>
      </c>
      <c r="I8" s="240" t="s">
        <v>266</v>
      </c>
      <c r="J8" s="242" t="s">
        <v>269</v>
      </c>
      <c r="K8" s="243"/>
      <c r="L8" s="230"/>
    </row>
    <row r="9" spans="2:16" s="229" customFormat="1" ht="40" customHeight="1" thickBot="1" x14ac:dyDescent="0.35">
      <c r="B9" s="230"/>
      <c r="C9" s="440"/>
      <c r="D9" s="240"/>
      <c r="E9" s="240" t="s">
        <v>266</v>
      </c>
      <c r="F9" s="242" t="s">
        <v>270</v>
      </c>
      <c r="G9" s="240"/>
      <c r="H9" s="242"/>
      <c r="I9" s="242"/>
      <c r="J9" s="242"/>
      <c r="K9" s="243"/>
      <c r="L9" s="230"/>
    </row>
    <row r="10" spans="2:16" s="229" customFormat="1" ht="18" customHeight="1" x14ac:dyDescent="0.35">
      <c r="B10" s="230"/>
      <c r="C10" s="441"/>
      <c r="D10" s="240"/>
      <c r="E10" s="244"/>
      <c r="F10" s="242"/>
      <c r="G10" s="240"/>
      <c r="H10" s="242"/>
      <c r="I10" s="242"/>
      <c r="J10" s="242"/>
      <c r="K10" s="243"/>
      <c r="L10" s="230"/>
      <c r="P10" s="245"/>
    </row>
    <row r="11" spans="2:16" ht="40" customHeight="1" x14ac:dyDescent="0.25">
      <c r="B11" s="234"/>
      <c r="C11" s="246" t="s">
        <v>234</v>
      </c>
      <c r="D11" s="247"/>
      <c r="E11" s="248" t="s">
        <v>266</v>
      </c>
      <c r="F11" s="249" t="s">
        <v>271</v>
      </c>
      <c r="G11" s="248" t="s">
        <v>266</v>
      </c>
      <c r="H11" s="249" t="s">
        <v>272</v>
      </c>
      <c r="I11" s="249"/>
      <c r="J11" s="249"/>
      <c r="K11" s="250"/>
      <c r="L11" s="234"/>
    </row>
    <row r="12" spans="2:16" ht="10" customHeight="1" x14ac:dyDescent="0.35">
      <c r="B12" s="234"/>
      <c r="C12" s="251"/>
      <c r="D12" s="252"/>
      <c r="E12" s="253"/>
      <c r="F12" s="253"/>
      <c r="G12" s="253"/>
      <c r="H12" s="253"/>
      <c r="I12" s="254"/>
      <c r="J12" s="254"/>
      <c r="K12" s="243"/>
      <c r="L12" s="234"/>
    </row>
    <row r="13" spans="2:16" ht="20.149999999999999" customHeight="1" x14ac:dyDescent="0.35">
      <c r="B13" s="234"/>
      <c r="C13" s="436" t="s">
        <v>277</v>
      </c>
      <c r="D13" s="252"/>
      <c r="E13" s="240" t="s">
        <v>266</v>
      </c>
      <c r="F13" s="242" t="s">
        <v>271</v>
      </c>
      <c r="G13" s="240" t="s">
        <v>266</v>
      </c>
      <c r="H13" s="242" t="s">
        <v>272</v>
      </c>
      <c r="I13" s="254"/>
      <c r="J13" s="254"/>
      <c r="K13" s="243"/>
      <c r="L13" s="234"/>
    </row>
    <row r="14" spans="2:16" ht="40" customHeight="1" x14ac:dyDescent="0.25">
      <c r="B14" s="234"/>
      <c r="C14" s="436"/>
      <c r="D14" s="252"/>
      <c r="E14" s="437" t="s">
        <v>278</v>
      </c>
      <c r="F14" s="438"/>
      <c r="G14" s="438"/>
      <c r="H14" s="438"/>
      <c r="I14" s="438"/>
      <c r="J14" s="438"/>
      <c r="K14" s="243"/>
      <c r="L14" s="234"/>
    </row>
    <row r="15" spans="2:16" ht="20.149999999999999" customHeight="1" x14ac:dyDescent="0.25">
      <c r="B15" s="234"/>
      <c r="C15" s="436"/>
      <c r="D15" s="252"/>
      <c r="E15" s="240" t="s">
        <v>266</v>
      </c>
      <c r="F15" s="242" t="s">
        <v>279</v>
      </c>
      <c r="G15" s="240"/>
      <c r="H15" s="242"/>
      <c r="I15" s="242"/>
      <c r="J15" s="242"/>
      <c r="K15" s="243"/>
      <c r="L15" s="234"/>
    </row>
    <row r="16" spans="2:16" ht="20.149999999999999" customHeight="1" x14ac:dyDescent="0.25">
      <c r="B16" s="234"/>
      <c r="C16" s="436"/>
      <c r="D16" s="252"/>
      <c r="E16" s="240" t="s">
        <v>266</v>
      </c>
      <c r="F16" s="242" t="s">
        <v>280</v>
      </c>
      <c r="G16" s="240"/>
      <c r="H16" s="242"/>
      <c r="I16" s="242"/>
      <c r="J16" s="242"/>
      <c r="K16" s="243"/>
      <c r="L16" s="234"/>
    </row>
    <row r="17" spans="2:12" ht="20.149999999999999" customHeight="1" x14ac:dyDescent="0.25">
      <c r="B17" s="234"/>
      <c r="C17" s="436"/>
      <c r="D17" s="252"/>
      <c r="E17" s="240" t="s">
        <v>266</v>
      </c>
      <c r="F17" s="242" t="s">
        <v>281</v>
      </c>
      <c r="G17" s="240"/>
      <c r="H17" s="242"/>
      <c r="I17" s="242"/>
      <c r="J17" s="242"/>
      <c r="K17" s="243"/>
      <c r="L17" s="234"/>
    </row>
    <row r="18" spans="2:12" ht="20.149999999999999" customHeight="1" x14ac:dyDescent="0.25">
      <c r="B18" s="234"/>
      <c r="C18" s="436"/>
      <c r="D18" s="252"/>
      <c r="E18" s="240" t="s">
        <v>266</v>
      </c>
      <c r="F18" s="242" t="s">
        <v>282</v>
      </c>
      <c r="G18" s="240"/>
      <c r="H18" s="242"/>
      <c r="I18" s="242"/>
      <c r="J18" s="242"/>
      <c r="K18" s="243"/>
      <c r="L18" s="234"/>
    </row>
    <row r="19" spans="2:12" ht="20.149999999999999" customHeight="1" x14ac:dyDescent="0.25">
      <c r="B19" s="234"/>
      <c r="C19" s="436"/>
      <c r="D19" s="252"/>
      <c r="E19" s="240" t="s">
        <v>266</v>
      </c>
      <c r="F19" s="242" t="s">
        <v>283</v>
      </c>
      <c r="G19" s="240"/>
      <c r="H19" s="242"/>
      <c r="I19" s="242"/>
      <c r="J19" s="242"/>
      <c r="K19" s="243"/>
      <c r="L19" s="234"/>
    </row>
    <row r="20" spans="2:12" ht="20.149999999999999" customHeight="1" x14ac:dyDescent="0.25">
      <c r="B20" s="234"/>
      <c r="C20" s="436"/>
      <c r="D20" s="252"/>
      <c r="E20" s="240" t="s">
        <v>266</v>
      </c>
      <c r="F20" s="242" t="s">
        <v>284</v>
      </c>
      <c r="G20" s="439"/>
      <c r="H20" s="439"/>
      <c r="I20" s="439"/>
      <c r="J20" s="439"/>
      <c r="K20" s="243"/>
      <c r="L20" s="234"/>
    </row>
    <row r="21" spans="2:12" ht="15" customHeight="1" x14ac:dyDescent="0.25">
      <c r="B21" s="234"/>
      <c r="C21" s="255"/>
      <c r="D21" s="252"/>
      <c r="E21" s="240"/>
      <c r="F21" s="242"/>
      <c r="G21" s="240"/>
      <c r="H21" s="242"/>
      <c r="I21" s="242"/>
      <c r="J21" s="242"/>
      <c r="K21" s="243"/>
      <c r="L21" s="234"/>
    </row>
    <row r="22" spans="2:12" ht="35.15" customHeight="1" x14ac:dyDescent="0.25">
      <c r="B22" s="234"/>
      <c r="C22" s="421" t="s">
        <v>285</v>
      </c>
      <c r="D22" s="256"/>
      <c r="E22" s="257" t="s">
        <v>266</v>
      </c>
      <c r="F22" s="258" t="s">
        <v>271</v>
      </c>
      <c r="G22" s="257" t="s">
        <v>266</v>
      </c>
      <c r="H22" s="258" t="s">
        <v>272</v>
      </c>
      <c r="I22" s="258"/>
      <c r="J22" s="258"/>
      <c r="K22" s="259"/>
      <c r="L22" s="234"/>
    </row>
    <row r="23" spans="2:12" ht="40" customHeight="1" x14ac:dyDescent="0.25">
      <c r="B23" s="234"/>
      <c r="C23" s="422"/>
      <c r="D23" s="260"/>
      <c r="E23" s="261"/>
      <c r="F23" s="261"/>
      <c r="G23" s="261"/>
      <c r="H23" s="261"/>
      <c r="I23" s="261"/>
      <c r="J23" s="261"/>
      <c r="K23" s="262"/>
      <c r="L23" s="234"/>
    </row>
    <row r="24" spans="2:12" ht="35.15" customHeight="1" x14ac:dyDescent="0.25">
      <c r="B24" s="234"/>
      <c r="C24" s="426" t="s">
        <v>286</v>
      </c>
      <c r="D24" s="252"/>
      <c r="E24" s="240" t="s">
        <v>266</v>
      </c>
      <c r="F24" s="242" t="s">
        <v>271</v>
      </c>
      <c r="G24" s="240" t="s">
        <v>266</v>
      </c>
      <c r="H24" s="242" t="s">
        <v>272</v>
      </c>
      <c r="I24" s="242"/>
      <c r="J24" s="242"/>
      <c r="K24" s="243"/>
      <c r="L24" s="234"/>
    </row>
    <row r="25" spans="2:12" ht="40" customHeight="1" thickBot="1" x14ac:dyDescent="0.3">
      <c r="B25" s="234"/>
      <c r="C25" s="427"/>
      <c r="D25" s="263"/>
      <c r="E25" s="264"/>
      <c r="F25" s="264"/>
      <c r="G25" s="264"/>
      <c r="H25" s="264"/>
      <c r="I25" s="264"/>
      <c r="J25" s="264"/>
      <c r="K25" s="265"/>
      <c r="L25" s="234"/>
    </row>
    <row r="26" spans="2:12" s="266" customFormat="1" ht="25" customHeight="1" thickBot="1" x14ac:dyDescent="0.5">
      <c r="B26" s="267"/>
      <c r="C26" s="423" t="s">
        <v>142</v>
      </c>
      <c r="D26" s="424"/>
      <c r="E26" s="424"/>
      <c r="F26" s="424"/>
      <c r="G26" s="424"/>
      <c r="H26" s="424"/>
      <c r="I26" s="424"/>
      <c r="J26" s="424"/>
      <c r="K26" s="425"/>
      <c r="L26" s="267"/>
    </row>
    <row r="27" spans="2:12" x14ac:dyDescent="0.25">
      <c r="B27" s="234"/>
      <c r="C27" s="234"/>
      <c r="D27" s="234"/>
      <c r="E27" s="235"/>
      <c r="F27" s="234"/>
      <c r="G27" s="234"/>
      <c r="H27" s="234"/>
      <c r="I27" s="234"/>
      <c r="J27" s="234"/>
      <c r="K27" s="234"/>
      <c r="L27" s="234"/>
    </row>
  </sheetData>
  <sheetProtection algorithmName="SHA-512" hashValue="NqopGqzXbwrm3emK0chH7WRCWp//0cU0170caMfBlY3nmnWRMVw++Evx2O0tqABj+PiVoOjv9pEgHgy20dtRSA==" saltValue="nyDNgtTxjVWoHY7+rKrJBw==" spinCount="100000" sheet="1" objects="1" scenarios="1"/>
  <mergeCells count="12">
    <mergeCell ref="C8:C10"/>
    <mergeCell ref="C1:K1"/>
    <mergeCell ref="C2:K2"/>
    <mergeCell ref="D3:K3"/>
    <mergeCell ref="C5:K5"/>
    <mergeCell ref="E7:J7"/>
    <mergeCell ref="C26:K26"/>
    <mergeCell ref="C13:C20"/>
    <mergeCell ref="E14:J14"/>
    <mergeCell ref="G20:J20"/>
    <mergeCell ref="C22:C23"/>
    <mergeCell ref="C24:C25"/>
  </mergeCells>
  <hyperlinks>
    <hyperlink ref="C5:H5" r:id="rId1"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Musicaction.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 xr:uid="{B29E3BF6-B39F-4B35-8BA5-9465C88F3F96}"/>
  </hyperlinks>
  <pageMargins left="0.70866141732283472" right="0.70866141732283472" top="0.74803149606299213" bottom="0.74803149606299213" header="0.31496062992125984" footer="0.31496062992125984"/>
  <pageSetup scale="71"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Pour cocher" prompt="Veuillez sélectionner" xr:uid="{80A6CFE0-40D7-436C-BCF8-5752559A7664}">
          <x14:formula1>
            <xm:f>"✔,☐"</xm:f>
          </x14:formula1>
          <xm: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E8:E9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E65544:E65545 JA65544:JA65545 SW65544:SW65545 ACS65544:ACS65545 AMO65544:AMO65545 AWK65544:AWK65545 BGG65544:BGG65545 BQC65544:BQC65545 BZY65544:BZY65545 CJU65544:CJU65545 CTQ65544:CTQ65545 DDM65544:DDM65545 DNI65544:DNI65545 DXE65544:DXE65545 EHA65544:EHA65545 EQW65544:EQW65545 FAS65544:FAS65545 FKO65544:FKO65545 FUK65544:FUK65545 GEG65544:GEG65545 GOC65544:GOC65545 GXY65544:GXY65545 HHU65544:HHU65545 HRQ65544:HRQ65545 IBM65544:IBM65545 ILI65544:ILI65545 IVE65544:IVE65545 JFA65544:JFA65545 JOW65544:JOW65545 JYS65544:JYS65545 KIO65544:KIO65545 KSK65544:KSK65545 LCG65544:LCG65545 LMC65544:LMC65545 LVY65544:LVY65545 MFU65544:MFU65545 MPQ65544:MPQ65545 MZM65544:MZM65545 NJI65544:NJI65545 NTE65544:NTE65545 ODA65544:ODA65545 OMW65544:OMW65545 OWS65544:OWS65545 PGO65544:PGO65545 PQK65544:PQK65545 QAG65544:QAG65545 QKC65544:QKC65545 QTY65544:QTY65545 RDU65544:RDU65545 RNQ65544:RNQ65545 RXM65544:RXM65545 SHI65544:SHI65545 SRE65544:SRE65545 TBA65544:TBA65545 TKW65544:TKW65545 TUS65544:TUS65545 UEO65544:UEO65545 UOK65544:UOK65545 UYG65544:UYG65545 VIC65544:VIC65545 VRY65544:VRY65545 WBU65544:WBU65545 WLQ65544:WLQ65545 WVM65544:WVM65545 E131080:E131081 JA131080:JA131081 SW131080:SW131081 ACS131080:ACS131081 AMO131080:AMO131081 AWK131080:AWK131081 BGG131080:BGG131081 BQC131080:BQC131081 BZY131080:BZY131081 CJU131080:CJU131081 CTQ131080:CTQ131081 DDM131080:DDM131081 DNI131080:DNI131081 DXE131080:DXE131081 EHA131080:EHA131081 EQW131080:EQW131081 FAS131080:FAS131081 FKO131080:FKO131081 FUK131080:FUK131081 GEG131080:GEG131081 GOC131080:GOC131081 GXY131080:GXY131081 HHU131080:HHU131081 HRQ131080:HRQ131081 IBM131080:IBM131081 ILI131080:ILI131081 IVE131080:IVE131081 JFA131080:JFA131081 JOW131080:JOW131081 JYS131080:JYS131081 KIO131080:KIO131081 KSK131080:KSK131081 LCG131080:LCG131081 LMC131080:LMC131081 LVY131080:LVY131081 MFU131080:MFU131081 MPQ131080:MPQ131081 MZM131080:MZM131081 NJI131080:NJI131081 NTE131080:NTE131081 ODA131080:ODA131081 OMW131080:OMW131081 OWS131080:OWS131081 PGO131080:PGO131081 PQK131080:PQK131081 QAG131080:QAG131081 QKC131080:QKC131081 QTY131080:QTY131081 RDU131080:RDU131081 RNQ131080:RNQ131081 RXM131080:RXM131081 SHI131080:SHI131081 SRE131080:SRE131081 TBA131080:TBA131081 TKW131080:TKW131081 TUS131080:TUS131081 UEO131080:UEO131081 UOK131080:UOK131081 UYG131080:UYG131081 VIC131080:VIC131081 VRY131080:VRY131081 WBU131080:WBU131081 WLQ131080:WLQ131081 WVM131080:WVM131081 E196616:E196617 JA196616:JA196617 SW196616:SW196617 ACS196616:ACS196617 AMO196616:AMO196617 AWK196616:AWK196617 BGG196616:BGG196617 BQC196616:BQC196617 BZY196616:BZY196617 CJU196616:CJU196617 CTQ196616:CTQ196617 DDM196616:DDM196617 DNI196616:DNI196617 DXE196616:DXE196617 EHA196616:EHA196617 EQW196616:EQW196617 FAS196616:FAS196617 FKO196616:FKO196617 FUK196616:FUK196617 GEG196616:GEG196617 GOC196616:GOC196617 GXY196616:GXY196617 HHU196616:HHU196617 HRQ196616:HRQ196617 IBM196616:IBM196617 ILI196616:ILI196617 IVE196616:IVE196617 JFA196616:JFA196617 JOW196616:JOW196617 JYS196616:JYS196617 KIO196616:KIO196617 KSK196616:KSK196617 LCG196616:LCG196617 LMC196616:LMC196617 LVY196616:LVY196617 MFU196616:MFU196617 MPQ196616:MPQ196617 MZM196616:MZM196617 NJI196616:NJI196617 NTE196616:NTE196617 ODA196616:ODA196617 OMW196616:OMW196617 OWS196616:OWS196617 PGO196616:PGO196617 PQK196616:PQK196617 QAG196616:QAG196617 QKC196616:QKC196617 QTY196616:QTY196617 RDU196616:RDU196617 RNQ196616:RNQ196617 RXM196616:RXM196617 SHI196616:SHI196617 SRE196616:SRE196617 TBA196616:TBA196617 TKW196616:TKW196617 TUS196616:TUS196617 UEO196616:UEO196617 UOK196616:UOK196617 UYG196616:UYG196617 VIC196616:VIC196617 VRY196616:VRY196617 WBU196616:WBU196617 WLQ196616:WLQ196617 WVM196616:WVM196617 E262152:E262153 JA262152:JA262153 SW262152:SW262153 ACS262152:ACS262153 AMO262152:AMO262153 AWK262152:AWK262153 BGG262152:BGG262153 BQC262152:BQC262153 BZY262152:BZY262153 CJU262152:CJU262153 CTQ262152:CTQ262153 DDM262152:DDM262153 DNI262152:DNI262153 DXE262152:DXE262153 EHA262152:EHA262153 EQW262152:EQW262153 FAS262152:FAS262153 FKO262152:FKO262153 FUK262152:FUK262153 GEG262152:GEG262153 GOC262152:GOC262153 GXY262152:GXY262153 HHU262152:HHU262153 HRQ262152:HRQ262153 IBM262152:IBM262153 ILI262152:ILI262153 IVE262152:IVE262153 JFA262152:JFA262153 JOW262152:JOW262153 JYS262152:JYS262153 KIO262152:KIO262153 KSK262152:KSK262153 LCG262152:LCG262153 LMC262152:LMC262153 LVY262152:LVY262153 MFU262152:MFU262153 MPQ262152:MPQ262153 MZM262152:MZM262153 NJI262152:NJI262153 NTE262152:NTE262153 ODA262152:ODA262153 OMW262152:OMW262153 OWS262152:OWS262153 PGO262152:PGO262153 PQK262152:PQK262153 QAG262152:QAG262153 QKC262152:QKC262153 QTY262152:QTY262153 RDU262152:RDU262153 RNQ262152:RNQ262153 RXM262152:RXM262153 SHI262152:SHI262153 SRE262152:SRE262153 TBA262152:TBA262153 TKW262152:TKW262153 TUS262152:TUS262153 UEO262152:UEO262153 UOK262152:UOK262153 UYG262152:UYG262153 VIC262152:VIC262153 VRY262152:VRY262153 WBU262152:WBU262153 WLQ262152:WLQ262153 WVM262152:WVM262153 E327688:E327689 JA327688:JA327689 SW327688:SW327689 ACS327688:ACS327689 AMO327688:AMO327689 AWK327688:AWK327689 BGG327688:BGG327689 BQC327688:BQC327689 BZY327688:BZY327689 CJU327688:CJU327689 CTQ327688:CTQ327689 DDM327688:DDM327689 DNI327688:DNI327689 DXE327688:DXE327689 EHA327688:EHA327689 EQW327688:EQW327689 FAS327688:FAS327689 FKO327688:FKO327689 FUK327688:FUK327689 GEG327688:GEG327689 GOC327688:GOC327689 GXY327688:GXY327689 HHU327688:HHU327689 HRQ327688:HRQ327689 IBM327688:IBM327689 ILI327688:ILI327689 IVE327688:IVE327689 JFA327688:JFA327689 JOW327688:JOW327689 JYS327688:JYS327689 KIO327688:KIO327689 KSK327688:KSK327689 LCG327688:LCG327689 LMC327688:LMC327689 LVY327688:LVY327689 MFU327688:MFU327689 MPQ327688:MPQ327689 MZM327688:MZM327689 NJI327688:NJI327689 NTE327688:NTE327689 ODA327688:ODA327689 OMW327688:OMW327689 OWS327688:OWS327689 PGO327688:PGO327689 PQK327688:PQK327689 QAG327688:QAG327689 QKC327688:QKC327689 QTY327688:QTY327689 RDU327688:RDU327689 RNQ327688:RNQ327689 RXM327688:RXM327689 SHI327688:SHI327689 SRE327688:SRE327689 TBA327688:TBA327689 TKW327688:TKW327689 TUS327688:TUS327689 UEO327688:UEO327689 UOK327688:UOK327689 UYG327688:UYG327689 VIC327688:VIC327689 VRY327688:VRY327689 WBU327688:WBU327689 WLQ327688:WLQ327689 WVM327688:WVM327689 E393224:E393225 JA393224:JA393225 SW393224:SW393225 ACS393224:ACS393225 AMO393224:AMO393225 AWK393224:AWK393225 BGG393224:BGG393225 BQC393224:BQC393225 BZY393224:BZY393225 CJU393224:CJU393225 CTQ393224:CTQ393225 DDM393224:DDM393225 DNI393224:DNI393225 DXE393224:DXE393225 EHA393224:EHA393225 EQW393224:EQW393225 FAS393224:FAS393225 FKO393224:FKO393225 FUK393224:FUK393225 GEG393224:GEG393225 GOC393224:GOC393225 GXY393224:GXY393225 HHU393224:HHU393225 HRQ393224:HRQ393225 IBM393224:IBM393225 ILI393224:ILI393225 IVE393224:IVE393225 JFA393224:JFA393225 JOW393224:JOW393225 JYS393224:JYS393225 KIO393224:KIO393225 KSK393224:KSK393225 LCG393224:LCG393225 LMC393224:LMC393225 LVY393224:LVY393225 MFU393224:MFU393225 MPQ393224:MPQ393225 MZM393224:MZM393225 NJI393224:NJI393225 NTE393224:NTE393225 ODA393224:ODA393225 OMW393224:OMW393225 OWS393224:OWS393225 PGO393224:PGO393225 PQK393224:PQK393225 QAG393224:QAG393225 QKC393224:QKC393225 QTY393224:QTY393225 RDU393224:RDU393225 RNQ393224:RNQ393225 RXM393224:RXM393225 SHI393224:SHI393225 SRE393224:SRE393225 TBA393224:TBA393225 TKW393224:TKW393225 TUS393224:TUS393225 UEO393224:UEO393225 UOK393224:UOK393225 UYG393224:UYG393225 VIC393224:VIC393225 VRY393224:VRY393225 WBU393224:WBU393225 WLQ393224:WLQ393225 WVM393224:WVM393225 E458760:E458761 JA458760:JA458761 SW458760:SW458761 ACS458760:ACS458761 AMO458760:AMO458761 AWK458760:AWK458761 BGG458760:BGG458761 BQC458760:BQC458761 BZY458760:BZY458761 CJU458760:CJU458761 CTQ458760:CTQ458761 DDM458760:DDM458761 DNI458760:DNI458761 DXE458760:DXE458761 EHA458760:EHA458761 EQW458760:EQW458761 FAS458760:FAS458761 FKO458760:FKO458761 FUK458760:FUK458761 GEG458760:GEG458761 GOC458760:GOC458761 GXY458760:GXY458761 HHU458760:HHU458761 HRQ458760:HRQ458761 IBM458760:IBM458761 ILI458760:ILI458761 IVE458760:IVE458761 JFA458760:JFA458761 JOW458760:JOW458761 JYS458760:JYS458761 KIO458760:KIO458761 KSK458760:KSK458761 LCG458760:LCG458761 LMC458760:LMC458761 LVY458760:LVY458761 MFU458760:MFU458761 MPQ458760:MPQ458761 MZM458760:MZM458761 NJI458760:NJI458761 NTE458760:NTE458761 ODA458760:ODA458761 OMW458760:OMW458761 OWS458760:OWS458761 PGO458760:PGO458761 PQK458760:PQK458761 QAG458760:QAG458761 QKC458760:QKC458761 QTY458760:QTY458761 RDU458760:RDU458761 RNQ458760:RNQ458761 RXM458760:RXM458761 SHI458760:SHI458761 SRE458760:SRE458761 TBA458760:TBA458761 TKW458760:TKW458761 TUS458760:TUS458761 UEO458760:UEO458761 UOK458760:UOK458761 UYG458760:UYG458761 VIC458760:VIC458761 VRY458760:VRY458761 WBU458760:WBU458761 WLQ458760:WLQ458761 WVM458760:WVM458761 E524296:E524297 JA524296:JA524297 SW524296:SW524297 ACS524296:ACS524297 AMO524296:AMO524297 AWK524296:AWK524297 BGG524296:BGG524297 BQC524296:BQC524297 BZY524296:BZY524297 CJU524296:CJU524297 CTQ524296:CTQ524297 DDM524296:DDM524297 DNI524296:DNI524297 DXE524296:DXE524297 EHA524296:EHA524297 EQW524296:EQW524297 FAS524296:FAS524297 FKO524296:FKO524297 FUK524296:FUK524297 GEG524296:GEG524297 GOC524296:GOC524297 GXY524296:GXY524297 HHU524296:HHU524297 HRQ524296:HRQ524297 IBM524296:IBM524297 ILI524296:ILI524297 IVE524296:IVE524297 JFA524296:JFA524297 JOW524296:JOW524297 JYS524296:JYS524297 KIO524296:KIO524297 KSK524296:KSK524297 LCG524296:LCG524297 LMC524296:LMC524297 LVY524296:LVY524297 MFU524296:MFU524297 MPQ524296:MPQ524297 MZM524296:MZM524297 NJI524296:NJI524297 NTE524296:NTE524297 ODA524296:ODA524297 OMW524296:OMW524297 OWS524296:OWS524297 PGO524296:PGO524297 PQK524296:PQK524297 QAG524296:QAG524297 QKC524296:QKC524297 QTY524296:QTY524297 RDU524296:RDU524297 RNQ524296:RNQ524297 RXM524296:RXM524297 SHI524296:SHI524297 SRE524296:SRE524297 TBA524296:TBA524297 TKW524296:TKW524297 TUS524296:TUS524297 UEO524296:UEO524297 UOK524296:UOK524297 UYG524296:UYG524297 VIC524296:VIC524297 VRY524296:VRY524297 WBU524296:WBU524297 WLQ524296:WLQ524297 WVM524296:WVM524297 E589832:E589833 JA589832:JA589833 SW589832:SW589833 ACS589832:ACS589833 AMO589832:AMO589833 AWK589832:AWK589833 BGG589832:BGG589833 BQC589832:BQC589833 BZY589832:BZY589833 CJU589832:CJU589833 CTQ589832:CTQ589833 DDM589832:DDM589833 DNI589832:DNI589833 DXE589832:DXE589833 EHA589832:EHA589833 EQW589832:EQW589833 FAS589832:FAS589833 FKO589832:FKO589833 FUK589832:FUK589833 GEG589832:GEG589833 GOC589832:GOC589833 GXY589832:GXY589833 HHU589832:HHU589833 HRQ589832:HRQ589833 IBM589832:IBM589833 ILI589832:ILI589833 IVE589832:IVE589833 JFA589832:JFA589833 JOW589832:JOW589833 JYS589832:JYS589833 KIO589832:KIO589833 KSK589832:KSK589833 LCG589832:LCG589833 LMC589832:LMC589833 LVY589832:LVY589833 MFU589832:MFU589833 MPQ589832:MPQ589833 MZM589832:MZM589833 NJI589832:NJI589833 NTE589832:NTE589833 ODA589832:ODA589833 OMW589832:OMW589833 OWS589832:OWS589833 PGO589832:PGO589833 PQK589832:PQK589833 QAG589832:QAG589833 QKC589832:QKC589833 QTY589832:QTY589833 RDU589832:RDU589833 RNQ589832:RNQ589833 RXM589832:RXM589833 SHI589832:SHI589833 SRE589832:SRE589833 TBA589832:TBA589833 TKW589832:TKW589833 TUS589832:TUS589833 UEO589832:UEO589833 UOK589832:UOK589833 UYG589832:UYG589833 VIC589832:VIC589833 VRY589832:VRY589833 WBU589832:WBU589833 WLQ589832:WLQ589833 WVM589832:WVM589833 E655368:E655369 JA655368:JA655369 SW655368:SW655369 ACS655368:ACS655369 AMO655368:AMO655369 AWK655368:AWK655369 BGG655368:BGG655369 BQC655368:BQC655369 BZY655368:BZY655369 CJU655368:CJU655369 CTQ655368:CTQ655369 DDM655368:DDM655369 DNI655368:DNI655369 DXE655368:DXE655369 EHA655368:EHA655369 EQW655368:EQW655369 FAS655368:FAS655369 FKO655368:FKO655369 FUK655368:FUK655369 GEG655368:GEG655369 GOC655368:GOC655369 GXY655368:GXY655369 HHU655368:HHU655369 HRQ655368:HRQ655369 IBM655368:IBM655369 ILI655368:ILI655369 IVE655368:IVE655369 JFA655368:JFA655369 JOW655368:JOW655369 JYS655368:JYS655369 KIO655368:KIO655369 KSK655368:KSK655369 LCG655368:LCG655369 LMC655368:LMC655369 LVY655368:LVY655369 MFU655368:MFU655369 MPQ655368:MPQ655369 MZM655368:MZM655369 NJI655368:NJI655369 NTE655368:NTE655369 ODA655368:ODA655369 OMW655368:OMW655369 OWS655368:OWS655369 PGO655368:PGO655369 PQK655368:PQK655369 QAG655368:QAG655369 QKC655368:QKC655369 QTY655368:QTY655369 RDU655368:RDU655369 RNQ655368:RNQ655369 RXM655368:RXM655369 SHI655368:SHI655369 SRE655368:SRE655369 TBA655368:TBA655369 TKW655368:TKW655369 TUS655368:TUS655369 UEO655368:UEO655369 UOK655368:UOK655369 UYG655368:UYG655369 VIC655368:VIC655369 VRY655368:VRY655369 WBU655368:WBU655369 WLQ655368:WLQ655369 WVM655368:WVM655369 E720904:E720905 JA720904:JA720905 SW720904:SW720905 ACS720904:ACS720905 AMO720904:AMO720905 AWK720904:AWK720905 BGG720904:BGG720905 BQC720904:BQC720905 BZY720904:BZY720905 CJU720904:CJU720905 CTQ720904:CTQ720905 DDM720904:DDM720905 DNI720904:DNI720905 DXE720904:DXE720905 EHA720904:EHA720905 EQW720904:EQW720905 FAS720904:FAS720905 FKO720904:FKO720905 FUK720904:FUK720905 GEG720904:GEG720905 GOC720904:GOC720905 GXY720904:GXY720905 HHU720904:HHU720905 HRQ720904:HRQ720905 IBM720904:IBM720905 ILI720904:ILI720905 IVE720904:IVE720905 JFA720904:JFA720905 JOW720904:JOW720905 JYS720904:JYS720905 KIO720904:KIO720905 KSK720904:KSK720905 LCG720904:LCG720905 LMC720904:LMC720905 LVY720904:LVY720905 MFU720904:MFU720905 MPQ720904:MPQ720905 MZM720904:MZM720905 NJI720904:NJI720905 NTE720904:NTE720905 ODA720904:ODA720905 OMW720904:OMW720905 OWS720904:OWS720905 PGO720904:PGO720905 PQK720904:PQK720905 QAG720904:QAG720905 QKC720904:QKC720905 QTY720904:QTY720905 RDU720904:RDU720905 RNQ720904:RNQ720905 RXM720904:RXM720905 SHI720904:SHI720905 SRE720904:SRE720905 TBA720904:TBA720905 TKW720904:TKW720905 TUS720904:TUS720905 UEO720904:UEO720905 UOK720904:UOK720905 UYG720904:UYG720905 VIC720904:VIC720905 VRY720904:VRY720905 WBU720904:WBU720905 WLQ720904:WLQ720905 WVM720904:WVM720905 E786440:E786441 JA786440:JA786441 SW786440:SW786441 ACS786440:ACS786441 AMO786440:AMO786441 AWK786440:AWK786441 BGG786440:BGG786441 BQC786440:BQC786441 BZY786440:BZY786441 CJU786440:CJU786441 CTQ786440:CTQ786441 DDM786440:DDM786441 DNI786440:DNI786441 DXE786440:DXE786441 EHA786440:EHA786441 EQW786440:EQW786441 FAS786440:FAS786441 FKO786440:FKO786441 FUK786440:FUK786441 GEG786440:GEG786441 GOC786440:GOC786441 GXY786440:GXY786441 HHU786440:HHU786441 HRQ786440:HRQ786441 IBM786440:IBM786441 ILI786440:ILI786441 IVE786440:IVE786441 JFA786440:JFA786441 JOW786440:JOW786441 JYS786440:JYS786441 KIO786440:KIO786441 KSK786440:KSK786441 LCG786440:LCG786441 LMC786440:LMC786441 LVY786440:LVY786441 MFU786440:MFU786441 MPQ786440:MPQ786441 MZM786440:MZM786441 NJI786440:NJI786441 NTE786440:NTE786441 ODA786440:ODA786441 OMW786440:OMW786441 OWS786440:OWS786441 PGO786440:PGO786441 PQK786440:PQK786441 QAG786440:QAG786441 QKC786440:QKC786441 QTY786440:QTY786441 RDU786440:RDU786441 RNQ786440:RNQ786441 RXM786440:RXM786441 SHI786440:SHI786441 SRE786440:SRE786441 TBA786440:TBA786441 TKW786440:TKW786441 TUS786440:TUS786441 UEO786440:UEO786441 UOK786440:UOK786441 UYG786440:UYG786441 VIC786440:VIC786441 VRY786440:VRY786441 WBU786440:WBU786441 WLQ786440:WLQ786441 WVM786440:WVM786441 E851976:E851977 JA851976:JA851977 SW851976:SW851977 ACS851976:ACS851977 AMO851976:AMO851977 AWK851976:AWK851977 BGG851976:BGG851977 BQC851976:BQC851977 BZY851976:BZY851977 CJU851976:CJU851977 CTQ851976:CTQ851977 DDM851976:DDM851977 DNI851976:DNI851977 DXE851976:DXE851977 EHA851976:EHA851977 EQW851976:EQW851977 FAS851976:FAS851977 FKO851976:FKO851977 FUK851976:FUK851977 GEG851976:GEG851977 GOC851976:GOC851977 GXY851976:GXY851977 HHU851976:HHU851977 HRQ851976:HRQ851977 IBM851976:IBM851977 ILI851976:ILI851977 IVE851976:IVE851977 JFA851976:JFA851977 JOW851976:JOW851977 JYS851976:JYS851977 KIO851976:KIO851977 KSK851976:KSK851977 LCG851976:LCG851977 LMC851976:LMC851977 LVY851976:LVY851977 MFU851976:MFU851977 MPQ851976:MPQ851977 MZM851976:MZM851977 NJI851976:NJI851977 NTE851976:NTE851977 ODA851976:ODA851977 OMW851976:OMW851977 OWS851976:OWS851977 PGO851976:PGO851977 PQK851976:PQK851977 QAG851976:QAG851977 QKC851976:QKC851977 QTY851976:QTY851977 RDU851976:RDU851977 RNQ851976:RNQ851977 RXM851976:RXM851977 SHI851976:SHI851977 SRE851976:SRE851977 TBA851976:TBA851977 TKW851976:TKW851977 TUS851976:TUS851977 UEO851976:UEO851977 UOK851976:UOK851977 UYG851976:UYG851977 VIC851976:VIC851977 VRY851976:VRY851977 WBU851976:WBU851977 WLQ851976:WLQ851977 WVM851976:WVM851977 E917512:E917513 JA917512:JA917513 SW917512:SW917513 ACS917512:ACS917513 AMO917512:AMO917513 AWK917512:AWK917513 BGG917512:BGG917513 BQC917512:BQC917513 BZY917512:BZY917513 CJU917512:CJU917513 CTQ917512:CTQ917513 DDM917512:DDM917513 DNI917512:DNI917513 DXE917512:DXE917513 EHA917512:EHA917513 EQW917512:EQW917513 FAS917512:FAS917513 FKO917512:FKO917513 FUK917512:FUK917513 GEG917512:GEG917513 GOC917512:GOC917513 GXY917512:GXY917513 HHU917512:HHU917513 HRQ917512:HRQ917513 IBM917512:IBM917513 ILI917512:ILI917513 IVE917512:IVE917513 JFA917512:JFA917513 JOW917512:JOW917513 JYS917512:JYS917513 KIO917512:KIO917513 KSK917512:KSK917513 LCG917512:LCG917513 LMC917512:LMC917513 LVY917512:LVY917513 MFU917512:MFU917513 MPQ917512:MPQ917513 MZM917512:MZM917513 NJI917512:NJI917513 NTE917512:NTE917513 ODA917512:ODA917513 OMW917512:OMW917513 OWS917512:OWS917513 PGO917512:PGO917513 PQK917512:PQK917513 QAG917512:QAG917513 QKC917512:QKC917513 QTY917512:QTY917513 RDU917512:RDU917513 RNQ917512:RNQ917513 RXM917512:RXM917513 SHI917512:SHI917513 SRE917512:SRE917513 TBA917512:TBA917513 TKW917512:TKW917513 TUS917512:TUS917513 UEO917512:UEO917513 UOK917512:UOK917513 UYG917512:UYG917513 VIC917512:VIC917513 VRY917512:VRY917513 WBU917512:WBU917513 WLQ917512:WLQ917513 WVM917512:WVM917513 E983048:E983049 JA983048:JA983049 SW983048:SW983049 ACS983048:ACS983049 AMO983048:AMO983049 AWK983048:AWK983049 BGG983048:BGG983049 BQC983048:BQC983049 BZY983048:BZY983049 CJU983048:CJU983049 CTQ983048:CTQ983049 DDM983048:DDM983049 DNI983048:DNI983049 DXE983048:DXE983049 EHA983048:EHA983049 EQW983048:EQW983049 FAS983048:FAS983049 FKO983048:FKO983049 FUK983048:FUK983049 GEG983048:GEG983049 GOC983048:GOC983049 GXY983048:GXY983049 HHU983048:HHU983049 HRQ983048:HRQ983049 IBM983048:IBM983049 ILI983048:ILI983049 IVE983048:IVE983049 JFA983048:JFA983049 JOW983048:JOW983049 JYS983048:JYS983049 KIO983048:KIO983049 KSK983048:KSK983049 LCG983048:LCG983049 LMC983048:LMC983049 LVY983048:LVY983049 MFU983048:MFU983049 MPQ983048:MPQ983049 MZM983048:MZM983049 NJI983048:NJI983049 NTE983048:NTE983049 ODA983048:ODA983049 OMW983048:OMW983049 OWS983048:OWS983049 PGO983048:PGO983049 PQK983048:PQK983049 QAG983048:QAG983049 QKC983048:QKC983049 QTY983048:QTY983049 RDU983048:RDU983049 RNQ983048:RNQ983049 RXM983048:RXM983049 SHI983048:SHI983049 SRE983048:SRE983049 TBA983048:TBA983049 TKW983048:TKW983049 TUS983048:TUS983049 UEO983048:UEO983049 UOK983048:UOK983049 UYG983048:UYG983049 VIC983048:VIC983049 VRY983048:VRY983049 WBU983048:WBU983049 WLQ983048:WLQ983049 WVM983048:WVM983049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E15:E22 JA15:JA22 SW15:SW22 ACS15:ACS22 AMO15:AMO22 AWK15:AWK22 BGG15:BGG22 BQC15:BQC22 BZY15:BZY22 CJU15:CJU22 CTQ15:CTQ22 DDM15:DDM22 DNI15:DNI22 DXE15:DXE22 EHA15:EHA22 EQW15:EQW22 FAS15:FAS22 FKO15:FKO22 FUK15:FUK22 GEG15:GEG22 GOC15:GOC22 GXY15:GXY22 HHU15:HHU22 HRQ15:HRQ22 IBM15:IBM22 ILI15:ILI22 IVE15:IVE22 JFA15:JFA22 JOW15:JOW22 JYS15:JYS22 KIO15:KIO22 KSK15:KSK22 LCG15:LCG22 LMC15:LMC22 LVY15:LVY22 MFU15:MFU22 MPQ15:MPQ22 MZM15:MZM22 NJI15:NJI22 NTE15:NTE22 ODA15:ODA22 OMW15:OMW22 OWS15:OWS22 PGO15:PGO22 PQK15:PQK22 QAG15:QAG22 QKC15:QKC22 QTY15:QTY22 RDU15:RDU22 RNQ15:RNQ22 RXM15:RXM22 SHI15:SHI22 SRE15:SRE22 TBA15:TBA22 TKW15:TKW22 TUS15:TUS22 UEO15:UEO22 UOK15:UOK22 UYG15:UYG22 VIC15:VIC22 VRY15:VRY22 WBU15:WBU22 WLQ15:WLQ22 WVM15:WVM22 E65551:E65558 JA65551:JA65558 SW65551:SW65558 ACS65551:ACS65558 AMO65551:AMO65558 AWK65551:AWK65558 BGG65551:BGG65558 BQC65551:BQC65558 BZY65551:BZY65558 CJU65551:CJU65558 CTQ65551:CTQ65558 DDM65551:DDM65558 DNI65551:DNI65558 DXE65551:DXE65558 EHA65551:EHA65558 EQW65551:EQW65558 FAS65551:FAS65558 FKO65551:FKO65558 FUK65551:FUK65558 GEG65551:GEG65558 GOC65551:GOC65558 GXY65551:GXY65558 HHU65551:HHU65558 HRQ65551:HRQ65558 IBM65551:IBM65558 ILI65551:ILI65558 IVE65551:IVE65558 JFA65551:JFA65558 JOW65551:JOW65558 JYS65551:JYS65558 KIO65551:KIO65558 KSK65551:KSK65558 LCG65551:LCG65558 LMC65551:LMC65558 LVY65551:LVY65558 MFU65551:MFU65558 MPQ65551:MPQ65558 MZM65551:MZM65558 NJI65551:NJI65558 NTE65551:NTE65558 ODA65551:ODA65558 OMW65551:OMW65558 OWS65551:OWS65558 PGO65551:PGO65558 PQK65551:PQK65558 QAG65551:QAG65558 QKC65551:QKC65558 QTY65551:QTY65558 RDU65551:RDU65558 RNQ65551:RNQ65558 RXM65551:RXM65558 SHI65551:SHI65558 SRE65551:SRE65558 TBA65551:TBA65558 TKW65551:TKW65558 TUS65551:TUS65558 UEO65551:UEO65558 UOK65551:UOK65558 UYG65551:UYG65558 VIC65551:VIC65558 VRY65551:VRY65558 WBU65551:WBU65558 WLQ65551:WLQ65558 WVM65551:WVM65558 E131087:E131094 JA131087:JA131094 SW131087:SW131094 ACS131087:ACS131094 AMO131087:AMO131094 AWK131087:AWK131094 BGG131087:BGG131094 BQC131087:BQC131094 BZY131087:BZY131094 CJU131087:CJU131094 CTQ131087:CTQ131094 DDM131087:DDM131094 DNI131087:DNI131094 DXE131087:DXE131094 EHA131087:EHA131094 EQW131087:EQW131094 FAS131087:FAS131094 FKO131087:FKO131094 FUK131087:FUK131094 GEG131087:GEG131094 GOC131087:GOC131094 GXY131087:GXY131094 HHU131087:HHU131094 HRQ131087:HRQ131094 IBM131087:IBM131094 ILI131087:ILI131094 IVE131087:IVE131094 JFA131087:JFA131094 JOW131087:JOW131094 JYS131087:JYS131094 KIO131087:KIO131094 KSK131087:KSK131094 LCG131087:LCG131094 LMC131087:LMC131094 LVY131087:LVY131094 MFU131087:MFU131094 MPQ131087:MPQ131094 MZM131087:MZM131094 NJI131087:NJI131094 NTE131087:NTE131094 ODA131087:ODA131094 OMW131087:OMW131094 OWS131087:OWS131094 PGO131087:PGO131094 PQK131087:PQK131094 QAG131087:QAG131094 QKC131087:QKC131094 QTY131087:QTY131094 RDU131087:RDU131094 RNQ131087:RNQ131094 RXM131087:RXM131094 SHI131087:SHI131094 SRE131087:SRE131094 TBA131087:TBA131094 TKW131087:TKW131094 TUS131087:TUS131094 UEO131087:UEO131094 UOK131087:UOK131094 UYG131087:UYG131094 VIC131087:VIC131094 VRY131087:VRY131094 WBU131087:WBU131094 WLQ131087:WLQ131094 WVM131087:WVM131094 E196623:E196630 JA196623:JA196630 SW196623:SW196630 ACS196623:ACS196630 AMO196623:AMO196630 AWK196623:AWK196630 BGG196623:BGG196630 BQC196623:BQC196630 BZY196623:BZY196630 CJU196623:CJU196630 CTQ196623:CTQ196630 DDM196623:DDM196630 DNI196623:DNI196630 DXE196623:DXE196630 EHA196623:EHA196630 EQW196623:EQW196630 FAS196623:FAS196630 FKO196623:FKO196630 FUK196623:FUK196630 GEG196623:GEG196630 GOC196623:GOC196630 GXY196623:GXY196630 HHU196623:HHU196630 HRQ196623:HRQ196630 IBM196623:IBM196630 ILI196623:ILI196630 IVE196623:IVE196630 JFA196623:JFA196630 JOW196623:JOW196630 JYS196623:JYS196630 KIO196623:KIO196630 KSK196623:KSK196630 LCG196623:LCG196630 LMC196623:LMC196630 LVY196623:LVY196630 MFU196623:MFU196630 MPQ196623:MPQ196630 MZM196623:MZM196630 NJI196623:NJI196630 NTE196623:NTE196630 ODA196623:ODA196630 OMW196623:OMW196630 OWS196623:OWS196630 PGO196623:PGO196630 PQK196623:PQK196630 QAG196623:QAG196630 QKC196623:QKC196630 QTY196623:QTY196630 RDU196623:RDU196630 RNQ196623:RNQ196630 RXM196623:RXM196630 SHI196623:SHI196630 SRE196623:SRE196630 TBA196623:TBA196630 TKW196623:TKW196630 TUS196623:TUS196630 UEO196623:UEO196630 UOK196623:UOK196630 UYG196623:UYG196630 VIC196623:VIC196630 VRY196623:VRY196630 WBU196623:WBU196630 WLQ196623:WLQ196630 WVM196623:WVM196630 E262159:E262166 JA262159:JA262166 SW262159:SW262166 ACS262159:ACS262166 AMO262159:AMO262166 AWK262159:AWK262166 BGG262159:BGG262166 BQC262159:BQC262166 BZY262159:BZY262166 CJU262159:CJU262166 CTQ262159:CTQ262166 DDM262159:DDM262166 DNI262159:DNI262166 DXE262159:DXE262166 EHA262159:EHA262166 EQW262159:EQW262166 FAS262159:FAS262166 FKO262159:FKO262166 FUK262159:FUK262166 GEG262159:GEG262166 GOC262159:GOC262166 GXY262159:GXY262166 HHU262159:HHU262166 HRQ262159:HRQ262166 IBM262159:IBM262166 ILI262159:ILI262166 IVE262159:IVE262166 JFA262159:JFA262166 JOW262159:JOW262166 JYS262159:JYS262166 KIO262159:KIO262166 KSK262159:KSK262166 LCG262159:LCG262166 LMC262159:LMC262166 LVY262159:LVY262166 MFU262159:MFU262166 MPQ262159:MPQ262166 MZM262159:MZM262166 NJI262159:NJI262166 NTE262159:NTE262166 ODA262159:ODA262166 OMW262159:OMW262166 OWS262159:OWS262166 PGO262159:PGO262166 PQK262159:PQK262166 QAG262159:QAG262166 QKC262159:QKC262166 QTY262159:QTY262166 RDU262159:RDU262166 RNQ262159:RNQ262166 RXM262159:RXM262166 SHI262159:SHI262166 SRE262159:SRE262166 TBA262159:TBA262166 TKW262159:TKW262166 TUS262159:TUS262166 UEO262159:UEO262166 UOK262159:UOK262166 UYG262159:UYG262166 VIC262159:VIC262166 VRY262159:VRY262166 WBU262159:WBU262166 WLQ262159:WLQ262166 WVM262159:WVM262166 E327695:E327702 JA327695:JA327702 SW327695:SW327702 ACS327695:ACS327702 AMO327695:AMO327702 AWK327695:AWK327702 BGG327695:BGG327702 BQC327695:BQC327702 BZY327695:BZY327702 CJU327695:CJU327702 CTQ327695:CTQ327702 DDM327695:DDM327702 DNI327695:DNI327702 DXE327695:DXE327702 EHA327695:EHA327702 EQW327695:EQW327702 FAS327695:FAS327702 FKO327695:FKO327702 FUK327695:FUK327702 GEG327695:GEG327702 GOC327695:GOC327702 GXY327695:GXY327702 HHU327695:HHU327702 HRQ327695:HRQ327702 IBM327695:IBM327702 ILI327695:ILI327702 IVE327695:IVE327702 JFA327695:JFA327702 JOW327695:JOW327702 JYS327695:JYS327702 KIO327695:KIO327702 KSK327695:KSK327702 LCG327695:LCG327702 LMC327695:LMC327702 LVY327695:LVY327702 MFU327695:MFU327702 MPQ327695:MPQ327702 MZM327695:MZM327702 NJI327695:NJI327702 NTE327695:NTE327702 ODA327695:ODA327702 OMW327695:OMW327702 OWS327695:OWS327702 PGO327695:PGO327702 PQK327695:PQK327702 QAG327695:QAG327702 QKC327695:QKC327702 QTY327695:QTY327702 RDU327695:RDU327702 RNQ327695:RNQ327702 RXM327695:RXM327702 SHI327695:SHI327702 SRE327695:SRE327702 TBA327695:TBA327702 TKW327695:TKW327702 TUS327695:TUS327702 UEO327695:UEO327702 UOK327695:UOK327702 UYG327695:UYG327702 VIC327695:VIC327702 VRY327695:VRY327702 WBU327695:WBU327702 WLQ327695:WLQ327702 WVM327695:WVM327702 E393231:E393238 JA393231:JA393238 SW393231:SW393238 ACS393231:ACS393238 AMO393231:AMO393238 AWK393231:AWK393238 BGG393231:BGG393238 BQC393231:BQC393238 BZY393231:BZY393238 CJU393231:CJU393238 CTQ393231:CTQ393238 DDM393231:DDM393238 DNI393231:DNI393238 DXE393231:DXE393238 EHA393231:EHA393238 EQW393231:EQW393238 FAS393231:FAS393238 FKO393231:FKO393238 FUK393231:FUK393238 GEG393231:GEG393238 GOC393231:GOC393238 GXY393231:GXY393238 HHU393231:HHU393238 HRQ393231:HRQ393238 IBM393231:IBM393238 ILI393231:ILI393238 IVE393231:IVE393238 JFA393231:JFA393238 JOW393231:JOW393238 JYS393231:JYS393238 KIO393231:KIO393238 KSK393231:KSK393238 LCG393231:LCG393238 LMC393231:LMC393238 LVY393231:LVY393238 MFU393231:MFU393238 MPQ393231:MPQ393238 MZM393231:MZM393238 NJI393231:NJI393238 NTE393231:NTE393238 ODA393231:ODA393238 OMW393231:OMW393238 OWS393231:OWS393238 PGO393231:PGO393238 PQK393231:PQK393238 QAG393231:QAG393238 QKC393231:QKC393238 QTY393231:QTY393238 RDU393231:RDU393238 RNQ393231:RNQ393238 RXM393231:RXM393238 SHI393231:SHI393238 SRE393231:SRE393238 TBA393231:TBA393238 TKW393231:TKW393238 TUS393231:TUS393238 UEO393231:UEO393238 UOK393231:UOK393238 UYG393231:UYG393238 VIC393231:VIC393238 VRY393231:VRY393238 WBU393231:WBU393238 WLQ393231:WLQ393238 WVM393231:WVM393238 E458767:E458774 JA458767:JA458774 SW458767:SW458774 ACS458767:ACS458774 AMO458767:AMO458774 AWK458767:AWK458774 BGG458767:BGG458774 BQC458767:BQC458774 BZY458767:BZY458774 CJU458767:CJU458774 CTQ458767:CTQ458774 DDM458767:DDM458774 DNI458767:DNI458774 DXE458767:DXE458774 EHA458767:EHA458774 EQW458767:EQW458774 FAS458767:FAS458774 FKO458767:FKO458774 FUK458767:FUK458774 GEG458767:GEG458774 GOC458767:GOC458774 GXY458767:GXY458774 HHU458767:HHU458774 HRQ458767:HRQ458774 IBM458767:IBM458774 ILI458767:ILI458774 IVE458767:IVE458774 JFA458767:JFA458774 JOW458767:JOW458774 JYS458767:JYS458774 KIO458767:KIO458774 KSK458767:KSK458774 LCG458767:LCG458774 LMC458767:LMC458774 LVY458767:LVY458774 MFU458767:MFU458774 MPQ458767:MPQ458774 MZM458767:MZM458774 NJI458767:NJI458774 NTE458767:NTE458774 ODA458767:ODA458774 OMW458767:OMW458774 OWS458767:OWS458774 PGO458767:PGO458774 PQK458767:PQK458774 QAG458767:QAG458774 QKC458767:QKC458774 QTY458767:QTY458774 RDU458767:RDU458774 RNQ458767:RNQ458774 RXM458767:RXM458774 SHI458767:SHI458774 SRE458767:SRE458774 TBA458767:TBA458774 TKW458767:TKW458774 TUS458767:TUS458774 UEO458767:UEO458774 UOK458767:UOK458774 UYG458767:UYG458774 VIC458767:VIC458774 VRY458767:VRY458774 WBU458767:WBU458774 WLQ458767:WLQ458774 WVM458767:WVM458774 E524303:E524310 JA524303:JA524310 SW524303:SW524310 ACS524303:ACS524310 AMO524303:AMO524310 AWK524303:AWK524310 BGG524303:BGG524310 BQC524303:BQC524310 BZY524303:BZY524310 CJU524303:CJU524310 CTQ524303:CTQ524310 DDM524303:DDM524310 DNI524303:DNI524310 DXE524303:DXE524310 EHA524303:EHA524310 EQW524303:EQW524310 FAS524303:FAS524310 FKO524303:FKO524310 FUK524303:FUK524310 GEG524303:GEG524310 GOC524303:GOC524310 GXY524303:GXY524310 HHU524303:HHU524310 HRQ524303:HRQ524310 IBM524303:IBM524310 ILI524303:ILI524310 IVE524303:IVE524310 JFA524303:JFA524310 JOW524303:JOW524310 JYS524303:JYS524310 KIO524303:KIO524310 KSK524303:KSK524310 LCG524303:LCG524310 LMC524303:LMC524310 LVY524303:LVY524310 MFU524303:MFU524310 MPQ524303:MPQ524310 MZM524303:MZM524310 NJI524303:NJI524310 NTE524303:NTE524310 ODA524303:ODA524310 OMW524303:OMW524310 OWS524303:OWS524310 PGO524303:PGO524310 PQK524303:PQK524310 QAG524303:QAG524310 QKC524303:QKC524310 QTY524303:QTY524310 RDU524303:RDU524310 RNQ524303:RNQ524310 RXM524303:RXM524310 SHI524303:SHI524310 SRE524303:SRE524310 TBA524303:TBA524310 TKW524303:TKW524310 TUS524303:TUS524310 UEO524303:UEO524310 UOK524303:UOK524310 UYG524303:UYG524310 VIC524303:VIC524310 VRY524303:VRY524310 WBU524303:WBU524310 WLQ524303:WLQ524310 WVM524303:WVM524310 E589839:E589846 JA589839:JA589846 SW589839:SW589846 ACS589839:ACS589846 AMO589839:AMO589846 AWK589839:AWK589846 BGG589839:BGG589846 BQC589839:BQC589846 BZY589839:BZY589846 CJU589839:CJU589846 CTQ589839:CTQ589846 DDM589839:DDM589846 DNI589839:DNI589846 DXE589839:DXE589846 EHA589839:EHA589846 EQW589839:EQW589846 FAS589839:FAS589846 FKO589839:FKO589846 FUK589839:FUK589846 GEG589839:GEG589846 GOC589839:GOC589846 GXY589839:GXY589846 HHU589839:HHU589846 HRQ589839:HRQ589846 IBM589839:IBM589846 ILI589839:ILI589846 IVE589839:IVE589846 JFA589839:JFA589846 JOW589839:JOW589846 JYS589839:JYS589846 KIO589839:KIO589846 KSK589839:KSK589846 LCG589839:LCG589846 LMC589839:LMC589846 LVY589839:LVY589846 MFU589839:MFU589846 MPQ589839:MPQ589846 MZM589839:MZM589846 NJI589839:NJI589846 NTE589839:NTE589846 ODA589839:ODA589846 OMW589839:OMW589846 OWS589839:OWS589846 PGO589839:PGO589846 PQK589839:PQK589846 QAG589839:QAG589846 QKC589839:QKC589846 QTY589839:QTY589846 RDU589839:RDU589846 RNQ589839:RNQ589846 RXM589839:RXM589846 SHI589839:SHI589846 SRE589839:SRE589846 TBA589839:TBA589846 TKW589839:TKW589846 TUS589839:TUS589846 UEO589839:UEO589846 UOK589839:UOK589846 UYG589839:UYG589846 VIC589839:VIC589846 VRY589839:VRY589846 WBU589839:WBU589846 WLQ589839:WLQ589846 WVM589839:WVM589846 E655375:E655382 JA655375:JA655382 SW655375:SW655382 ACS655375:ACS655382 AMO655375:AMO655382 AWK655375:AWK655382 BGG655375:BGG655382 BQC655375:BQC655382 BZY655375:BZY655382 CJU655375:CJU655382 CTQ655375:CTQ655382 DDM655375:DDM655382 DNI655375:DNI655382 DXE655375:DXE655382 EHA655375:EHA655382 EQW655375:EQW655382 FAS655375:FAS655382 FKO655375:FKO655382 FUK655375:FUK655382 GEG655375:GEG655382 GOC655375:GOC655382 GXY655375:GXY655382 HHU655375:HHU655382 HRQ655375:HRQ655382 IBM655375:IBM655382 ILI655375:ILI655382 IVE655375:IVE655382 JFA655375:JFA655382 JOW655375:JOW655382 JYS655375:JYS655382 KIO655375:KIO655382 KSK655375:KSK655382 LCG655375:LCG655382 LMC655375:LMC655382 LVY655375:LVY655382 MFU655375:MFU655382 MPQ655375:MPQ655382 MZM655375:MZM655382 NJI655375:NJI655382 NTE655375:NTE655382 ODA655375:ODA655382 OMW655375:OMW655382 OWS655375:OWS655382 PGO655375:PGO655382 PQK655375:PQK655382 QAG655375:QAG655382 QKC655375:QKC655382 QTY655375:QTY655382 RDU655375:RDU655382 RNQ655375:RNQ655382 RXM655375:RXM655382 SHI655375:SHI655382 SRE655375:SRE655382 TBA655375:TBA655382 TKW655375:TKW655382 TUS655375:TUS655382 UEO655375:UEO655382 UOK655375:UOK655382 UYG655375:UYG655382 VIC655375:VIC655382 VRY655375:VRY655382 WBU655375:WBU655382 WLQ655375:WLQ655382 WVM655375:WVM655382 E720911:E720918 JA720911:JA720918 SW720911:SW720918 ACS720911:ACS720918 AMO720911:AMO720918 AWK720911:AWK720918 BGG720911:BGG720918 BQC720911:BQC720918 BZY720911:BZY720918 CJU720911:CJU720918 CTQ720911:CTQ720918 DDM720911:DDM720918 DNI720911:DNI720918 DXE720911:DXE720918 EHA720911:EHA720918 EQW720911:EQW720918 FAS720911:FAS720918 FKO720911:FKO720918 FUK720911:FUK720918 GEG720911:GEG720918 GOC720911:GOC720918 GXY720911:GXY720918 HHU720911:HHU720918 HRQ720911:HRQ720918 IBM720911:IBM720918 ILI720911:ILI720918 IVE720911:IVE720918 JFA720911:JFA720918 JOW720911:JOW720918 JYS720911:JYS720918 KIO720911:KIO720918 KSK720911:KSK720918 LCG720911:LCG720918 LMC720911:LMC720918 LVY720911:LVY720918 MFU720911:MFU720918 MPQ720911:MPQ720918 MZM720911:MZM720918 NJI720911:NJI720918 NTE720911:NTE720918 ODA720911:ODA720918 OMW720911:OMW720918 OWS720911:OWS720918 PGO720911:PGO720918 PQK720911:PQK720918 QAG720911:QAG720918 QKC720911:QKC720918 QTY720911:QTY720918 RDU720911:RDU720918 RNQ720911:RNQ720918 RXM720911:RXM720918 SHI720911:SHI720918 SRE720911:SRE720918 TBA720911:TBA720918 TKW720911:TKW720918 TUS720911:TUS720918 UEO720911:UEO720918 UOK720911:UOK720918 UYG720911:UYG720918 VIC720911:VIC720918 VRY720911:VRY720918 WBU720911:WBU720918 WLQ720911:WLQ720918 WVM720911:WVM720918 E786447:E786454 JA786447:JA786454 SW786447:SW786454 ACS786447:ACS786454 AMO786447:AMO786454 AWK786447:AWK786454 BGG786447:BGG786454 BQC786447:BQC786454 BZY786447:BZY786454 CJU786447:CJU786454 CTQ786447:CTQ786454 DDM786447:DDM786454 DNI786447:DNI786454 DXE786447:DXE786454 EHA786447:EHA786454 EQW786447:EQW786454 FAS786447:FAS786454 FKO786447:FKO786454 FUK786447:FUK786454 GEG786447:GEG786454 GOC786447:GOC786454 GXY786447:GXY786454 HHU786447:HHU786454 HRQ786447:HRQ786454 IBM786447:IBM786454 ILI786447:ILI786454 IVE786447:IVE786454 JFA786447:JFA786454 JOW786447:JOW786454 JYS786447:JYS786454 KIO786447:KIO786454 KSK786447:KSK786454 LCG786447:LCG786454 LMC786447:LMC786454 LVY786447:LVY786454 MFU786447:MFU786454 MPQ786447:MPQ786454 MZM786447:MZM786454 NJI786447:NJI786454 NTE786447:NTE786454 ODA786447:ODA786454 OMW786447:OMW786454 OWS786447:OWS786454 PGO786447:PGO786454 PQK786447:PQK786454 QAG786447:QAG786454 QKC786447:QKC786454 QTY786447:QTY786454 RDU786447:RDU786454 RNQ786447:RNQ786454 RXM786447:RXM786454 SHI786447:SHI786454 SRE786447:SRE786454 TBA786447:TBA786454 TKW786447:TKW786454 TUS786447:TUS786454 UEO786447:UEO786454 UOK786447:UOK786454 UYG786447:UYG786454 VIC786447:VIC786454 VRY786447:VRY786454 WBU786447:WBU786454 WLQ786447:WLQ786454 WVM786447:WVM786454 E851983:E851990 JA851983:JA851990 SW851983:SW851990 ACS851983:ACS851990 AMO851983:AMO851990 AWK851983:AWK851990 BGG851983:BGG851990 BQC851983:BQC851990 BZY851983:BZY851990 CJU851983:CJU851990 CTQ851983:CTQ851990 DDM851983:DDM851990 DNI851983:DNI851990 DXE851983:DXE851990 EHA851983:EHA851990 EQW851983:EQW851990 FAS851983:FAS851990 FKO851983:FKO851990 FUK851983:FUK851990 GEG851983:GEG851990 GOC851983:GOC851990 GXY851983:GXY851990 HHU851983:HHU851990 HRQ851983:HRQ851990 IBM851983:IBM851990 ILI851983:ILI851990 IVE851983:IVE851990 JFA851983:JFA851990 JOW851983:JOW851990 JYS851983:JYS851990 KIO851983:KIO851990 KSK851983:KSK851990 LCG851983:LCG851990 LMC851983:LMC851990 LVY851983:LVY851990 MFU851983:MFU851990 MPQ851983:MPQ851990 MZM851983:MZM851990 NJI851983:NJI851990 NTE851983:NTE851990 ODA851983:ODA851990 OMW851983:OMW851990 OWS851983:OWS851990 PGO851983:PGO851990 PQK851983:PQK851990 QAG851983:QAG851990 QKC851983:QKC851990 QTY851983:QTY851990 RDU851983:RDU851990 RNQ851983:RNQ851990 RXM851983:RXM851990 SHI851983:SHI851990 SRE851983:SRE851990 TBA851983:TBA851990 TKW851983:TKW851990 TUS851983:TUS851990 UEO851983:UEO851990 UOK851983:UOK851990 UYG851983:UYG851990 VIC851983:VIC851990 VRY851983:VRY851990 WBU851983:WBU851990 WLQ851983:WLQ851990 WVM851983:WVM851990 E917519:E917526 JA917519:JA917526 SW917519:SW917526 ACS917519:ACS917526 AMO917519:AMO917526 AWK917519:AWK917526 BGG917519:BGG917526 BQC917519:BQC917526 BZY917519:BZY917526 CJU917519:CJU917526 CTQ917519:CTQ917526 DDM917519:DDM917526 DNI917519:DNI917526 DXE917519:DXE917526 EHA917519:EHA917526 EQW917519:EQW917526 FAS917519:FAS917526 FKO917519:FKO917526 FUK917519:FUK917526 GEG917519:GEG917526 GOC917519:GOC917526 GXY917519:GXY917526 HHU917519:HHU917526 HRQ917519:HRQ917526 IBM917519:IBM917526 ILI917519:ILI917526 IVE917519:IVE917526 JFA917519:JFA917526 JOW917519:JOW917526 JYS917519:JYS917526 KIO917519:KIO917526 KSK917519:KSK917526 LCG917519:LCG917526 LMC917519:LMC917526 LVY917519:LVY917526 MFU917519:MFU917526 MPQ917519:MPQ917526 MZM917519:MZM917526 NJI917519:NJI917526 NTE917519:NTE917526 ODA917519:ODA917526 OMW917519:OMW917526 OWS917519:OWS917526 PGO917519:PGO917526 PQK917519:PQK917526 QAG917519:QAG917526 QKC917519:QKC917526 QTY917519:QTY917526 RDU917519:RDU917526 RNQ917519:RNQ917526 RXM917519:RXM917526 SHI917519:SHI917526 SRE917519:SRE917526 TBA917519:TBA917526 TKW917519:TKW917526 TUS917519:TUS917526 UEO917519:UEO917526 UOK917519:UOK917526 UYG917519:UYG917526 VIC917519:VIC917526 VRY917519:VRY917526 WBU917519:WBU917526 WLQ917519:WLQ917526 WVM917519:WVM917526 E983055:E983062 JA983055:JA983062 SW983055:SW983062 ACS983055:ACS983062 AMO983055:AMO983062 AWK983055:AWK983062 BGG983055:BGG983062 BQC983055:BQC983062 BZY983055:BZY983062 CJU983055:CJU983062 CTQ983055:CTQ983062 DDM983055:DDM983062 DNI983055:DNI983062 DXE983055:DXE983062 EHA983055:EHA983062 EQW983055:EQW983062 FAS983055:FAS983062 FKO983055:FKO983062 FUK983055:FUK983062 GEG983055:GEG983062 GOC983055:GOC983062 GXY983055:GXY983062 HHU983055:HHU983062 HRQ983055:HRQ983062 IBM983055:IBM983062 ILI983055:ILI983062 IVE983055:IVE983062 JFA983055:JFA983062 JOW983055:JOW983062 JYS983055:JYS983062 KIO983055:KIO983062 KSK983055:KSK983062 LCG983055:LCG983062 LMC983055:LMC983062 LVY983055:LVY983062 MFU983055:MFU983062 MPQ983055:MPQ983062 MZM983055:MZM983062 NJI983055:NJI983062 NTE983055:NTE983062 ODA983055:ODA983062 OMW983055:OMW983062 OWS983055:OWS983062 PGO983055:PGO983062 PQK983055:PQK983062 QAG983055:QAG983062 QKC983055:QKC983062 QTY983055:QTY983062 RDU983055:RDU983062 RNQ983055:RNQ983062 RXM983055:RXM983062 SHI983055:SHI983062 SRE983055:SRE983062 TBA983055:TBA983062 TKW983055:TKW983062 TUS983055:TUS983062 UEO983055:UEO983062 UOK983055:UOK983062 UYG983055:UYG983062 VIC983055:VIC983062 VRY983055:VRY983062 WBU983055:WBU983062 WLQ983055:WLQ983062 WVM983055:WVM983062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05309-8CA8-45A7-BF69-E39AA0419F1A}">
  <sheetPr>
    <tabColor theme="7" tint="0.79998168889431442"/>
  </sheetPr>
  <dimension ref="A1:P16"/>
  <sheetViews>
    <sheetView zoomScale="110" zoomScaleNormal="110" workbookViewId="0">
      <selection activeCell="D3" sqref="D3:K3"/>
    </sheetView>
  </sheetViews>
  <sheetFormatPr baseColWidth="10" defaultColWidth="10.81640625" defaultRowHeight="13" x14ac:dyDescent="0.3"/>
  <cols>
    <col min="1" max="1" width="31" style="45" customWidth="1"/>
    <col min="2" max="2" width="14.1796875" style="32" customWidth="1"/>
    <col min="3" max="3" width="14.81640625" style="32" customWidth="1"/>
    <col min="4" max="8" width="10.81640625" style="32"/>
    <col min="9" max="9" width="13.1796875" style="32" bestFit="1" customWidth="1"/>
    <col min="10" max="11" width="10.81640625" style="32"/>
    <col min="12" max="12" width="13.1796875" style="32" customWidth="1"/>
    <col min="13" max="16384" width="10.81640625" style="32"/>
  </cols>
  <sheetData>
    <row r="1" spans="1:16" s="38" customFormat="1" ht="62.25" customHeight="1" x14ac:dyDescent="0.35">
      <c r="A1" s="455" t="s">
        <v>328</v>
      </c>
      <c r="B1" s="455"/>
      <c r="C1" s="455"/>
      <c r="D1" s="455"/>
      <c r="E1" s="455"/>
      <c r="F1" s="455"/>
      <c r="G1" s="455"/>
      <c r="H1" s="455"/>
      <c r="I1" s="455"/>
      <c r="J1" s="455"/>
      <c r="K1" s="455"/>
      <c r="L1" s="37"/>
      <c r="M1" s="37"/>
      <c r="N1" s="37"/>
      <c r="O1" s="37"/>
      <c r="P1" s="37"/>
    </row>
    <row r="2" spans="1:16" ht="23.5" customHeight="1" x14ac:dyDescent="0.3">
      <c r="A2" s="39" t="s">
        <v>92</v>
      </c>
      <c r="B2" s="446"/>
      <c r="C2" s="447"/>
      <c r="D2" s="456"/>
      <c r="E2" s="457"/>
      <c r="F2" s="457"/>
      <c r="G2" s="457"/>
      <c r="H2" s="457"/>
      <c r="I2" s="457"/>
      <c r="J2" s="457"/>
      <c r="K2" s="457"/>
    </row>
    <row r="3" spans="1:16" ht="24.65" customHeight="1" x14ac:dyDescent="0.3">
      <c r="A3" s="40" t="s">
        <v>309</v>
      </c>
      <c r="B3" s="449"/>
      <c r="C3" s="450"/>
      <c r="D3" s="456"/>
      <c r="E3" s="457"/>
      <c r="F3" s="457"/>
      <c r="G3" s="457"/>
      <c r="H3" s="457"/>
      <c r="I3" s="457"/>
      <c r="J3" s="457"/>
      <c r="K3" s="457"/>
    </row>
    <row r="4" spans="1:16" ht="24.65" customHeight="1" x14ac:dyDescent="0.3">
      <c r="A4" s="40" t="s">
        <v>310</v>
      </c>
      <c r="B4" s="451"/>
      <c r="C4" s="452"/>
      <c r="D4" s="456"/>
      <c r="E4" s="457"/>
      <c r="F4" s="457"/>
      <c r="G4" s="457"/>
      <c r="H4" s="457"/>
      <c r="I4" s="457"/>
      <c r="J4" s="457"/>
      <c r="K4" s="457"/>
    </row>
    <row r="5" spans="1:16" ht="24.65" customHeight="1" x14ac:dyDescent="0.3">
      <c r="A5" s="40" t="s">
        <v>95</v>
      </c>
      <c r="B5" s="451"/>
      <c r="C5" s="452"/>
      <c r="D5" s="456"/>
      <c r="E5" s="457"/>
      <c r="F5" s="457"/>
      <c r="G5" s="457"/>
      <c r="H5" s="457"/>
      <c r="I5" s="457"/>
      <c r="J5" s="457"/>
      <c r="K5" s="457"/>
    </row>
    <row r="6" spans="1:16" ht="15" customHeight="1" x14ac:dyDescent="0.3">
      <c r="A6" s="458"/>
      <c r="B6" s="458"/>
      <c r="C6" s="458"/>
      <c r="D6" s="458"/>
      <c r="E6" s="458"/>
      <c r="F6" s="458"/>
      <c r="G6" s="458"/>
      <c r="H6" s="458"/>
      <c r="I6" s="458"/>
      <c r="J6" s="458"/>
      <c r="K6" s="458"/>
    </row>
    <row r="7" spans="1:16" ht="18" customHeight="1" x14ac:dyDescent="0.3">
      <c r="A7" s="459" t="s">
        <v>323</v>
      </c>
      <c r="B7" s="459"/>
      <c r="C7" s="459"/>
      <c r="D7" s="459"/>
      <c r="E7" s="459"/>
      <c r="F7" s="459"/>
      <c r="G7" s="459"/>
      <c r="H7" s="459"/>
      <c r="I7" s="459"/>
      <c r="J7" s="459"/>
      <c r="K7" s="459"/>
    </row>
    <row r="8" spans="1:16" ht="15" customHeight="1" x14ac:dyDescent="0.3">
      <c r="A8" s="453" t="s">
        <v>298</v>
      </c>
      <c r="B8" s="453"/>
      <c r="C8" s="453"/>
      <c r="D8" s="453"/>
      <c r="E8" s="453"/>
      <c r="F8" s="453"/>
      <c r="G8" s="453"/>
      <c r="H8" s="453"/>
      <c r="I8" s="453"/>
      <c r="J8" s="453"/>
      <c r="K8" s="453"/>
    </row>
    <row r="9" spans="1:16" ht="51.65" customHeight="1" x14ac:dyDescent="0.3">
      <c r="A9" s="454"/>
      <c r="B9" s="454"/>
      <c r="C9" s="454"/>
      <c r="D9" s="454"/>
      <c r="E9" s="454"/>
      <c r="F9" s="454"/>
      <c r="G9" s="454"/>
      <c r="H9" s="454"/>
      <c r="I9" s="454"/>
      <c r="J9" s="454"/>
      <c r="K9" s="454"/>
    </row>
    <row r="10" spans="1:16" x14ac:dyDescent="0.3">
      <c r="A10" s="461" t="s">
        <v>296</v>
      </c>
      <c r="B10" s="461"/>
      <c r="C10" s="461"/>
      <c r="D10" s="461"/>
      <c r="E10" s="461"/>
      <c r="F10" s="461"/>
      <c r="G10" s="461"/>
      <c r="H10" s="461"/>
      <c r="I10" s="461"/>
      <c r="J10" s="461"/>
      <c r="K10" s="461"/>
    </row>
    <row r="11" spans="1:16" ht="52" customHeight="1" x14ac:dyDescent="0.3">
      <c r="A11" s="454"/>
      <c r="B11" s="448"/>
      <c r="C11" s="448"/>
      <c r="D11" s="448"/>
      <c r="E11" s="448"/>
      <c r="F11" s="448"/>
      <c r="G11" s="448"/>
      <c r="H11" s="448"/>
      <c r="I11" s="448"/>
      <c r="J11" s="448"/>
      <c r="K11" s="448"/>
    </row>
    <row r="12" spans="1:16" ht="29.15" customHeight="1" x14ac:dyDescent="0.3">
      <c r="A12" s="463" t="s">
        <v>297</v>
      </c>
      <c r="B12" s="463"/>
      <c r="C12" s="463"/>
      <c r="D12" s="463"/>
      <c r="E12" s="463"/>
      <c r="F12" s="463"/>
      <c r="G12" s="463"/>
      <c r="H12" s="463"/>
      <c r="I12" s="463"/>
      <c r="J12" s="463"/>
      <c r="K12" s="463"/>
    </row>
    <row r="13" spans="1:16" ht="52" customHeight="1" x14ac:dyDescent="0.3">
      <c r="A13" s="454"/>
      <c r="B13" s="454"/>
      <c r="C13" s="454"/>
      <c r="D13" s="454"/>
      <c r="E13" s="454"/>
      <c r="F13" s="454"/>
      <c r="G13" s="454"/>
      <c r="H13" s="454"/>
      <c r="I13" s="454"/>
      <c r="J13" s="454"/>
      <c r="K13" s="454"/>
    </row>
    <row r="14" spans="1:16" ht="16.5" customHeight="1" x14ac:dyDescent="0.3">
      <c r="A14" s="459" t="s">
        <v>94</v>
      </c>
      <c r="B14" s="462"/>
      <c r="C14" s="462"/>
      <c r="D14" s="462"/>
      <c r="E14" s="462"/>
      <c r="F14" s="462"/>
      <c r="G14" s="462"/>
      <c r="H14" s="462"/>
      <c r="I14" s="462"/>
      <c r="J14" s="462"/>
      <c r="K14" s="462"/>
    </row>
    <row r="15" spans="1:16" ht="47.5" customHeight="1" x14ac:dyDescent="0.3">
      <c r="A15" s="460" t="s">
        <v>311</v>
      </c>
      <c r="B15" s="460"/>
      <c r="C15" s="460"/>
      <c r="D15" s="460"/>
      <c r="E15" s="460"/>
      <c r="F15" s="460"/>
      <c r="G15" s="460"/>
      <c r="H15" s="460"/>
      <c r="I15" s="460"/>
      <c r="J15" s="460"/>
      <c r="K15" s="460"/>
    </row>
    <row r="16" spans="1:16" ht="105" customHeight="1" x14ac:dyDescent="0.3">
      <c r="A16" s="448"/>
      <c r="B16" s="448"/>
      <c r="C16" s="448"/>
      <c r="D16" s="448"/>
      <c r="E16" s="448"/>
      <c r="F16" s="448"/>
      <c r="G16" s="448"/>
      <c r="H16" s="448"/>
      <c r="I16" s="448"/>
      <c r="J16" s="448"/>
      <c r="K16" s="448"/>
    </row>
  </sheetData>
  <mergeCells count="20">
    <mergeCell ref="A1:K1"/>
    <mergeCell ref="D2:K2"/>
    <mergeCell ref="D3:K3"/>
    <mergeCell ref="D4:K4"/>
    <mergeCell ref="D5:K5"/>
    <mergeCell ref="B2:C2"/>
    <mergeCell ref="A16:K16"/>
    <mergeCell ref="B3:C3"/>
    <mergeCell ref="B5:C5"/>
    <mergeCell ref="B4:C4"/>
    <mergeCell ref="A8:K8"/>
    <mergeCell ref="A9:K9"/>
    <mergeCell ref="A6:K6"/>
    <mergeCell ref="A7:K7"/>
    <mergeCell ref="A15:K15"/>
    <mergeCell ref="A10:K10"/>
    <mergeCell ref="A11:K11"/>
    <mergeCell ref="A14:K14"/>
    <mergeCell ref="A12:K12"/>
    <mergeCell ref="A13:K13"/>
  </mergeCells>
  <pageMargins left="0.70866141732283472" right="0.70866141732283472" top="0.74803149606299213" bottom="0.74803149606299213" header="0.31496062992125984" footer="0.31496062992125984"/>
  <pageSetup scale="57" orientation="portrait" r:id="rId1"/>
  <headerFooter>
    <oddHeader>&amp;C&amp;10MUSICACTION
INITIATIVES COLLECTIVES
EVÉNEMENT CANADA</oddHeader>
  </headerFooter>
  <colBreaks count="1" manualBreakCount="1">
    <brk id="12"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5CF5F-3565-44AD-A059-6DE50D8EF3CB}">
  <sheetPr>
    <tabColor theme="7" tint="0.79998168889431442"/>
  </sheetPr>
  <dimension ref="A1:R971"/>
  <sheetViews>
    <sheetView workbookViewId="0">
      <selection activeCell="C18" sqref="C18:E18"/>
    </sheetView>
  </sheetViews>
  <sheetFormatPr baseColWidth="10" defaultColWidth="12.54296875" defaultRowHeight="13" x14ac:dyDescent="0.3"/>
  <cols>
    <col min="1" max="1" width="11" style="47" customWidth="1"/>
    <col min="2" max="2" width="4.81640625" style="47" customWidth="1"/>
    <col min="3" max="3" width="26.1796875" style="47" customWidth="1"/>
    <col min="4" max="4" width="28.81640625" style="47" customWidth="1"/>
    <col min="5" max="5" width="42.1796875" style="47" customWidth="1"/>
    <col min="6" max="8" width="17.54296875" style="47" customWidth="1"/>
    <col min="9" max="18" width="8.54296875" style="47" customWidth="1"/>
    <col min="19" max="16384" width="12.54296875" style="47"/>
  </cols>
  <sheetData>
    <row r="1" spans="1:18" s="38" customFormat="1" ht="50.25" customHeight="1" x14ac:dyDescent="0.35">
      <c r="A1" s="455" t="s">
        <v>300</v>
      </c>
      <c r="B1" s="473"/>
      <c r="C1" s="473"/>
      <c r="D1" s="473"/>
      <c r="E1" s="473"/>
      <c r="F1" s="473"/>
      <c r="G1" s="473"/>
      <c r="H1" s="473"/>
      <c r="I1" s="473"/>
      <c r="J1" s="37"/>
      <c r="K1" s="37"/>
      <c r="L1" s="37"/>
      <c r="M1" s="37"/>
      <c r="N1" s="37"/>
      <c r="O1" s="37"/>
      <c r="P1" s="37"/>
      <c r="Q1" s="37"/>
      <c r="R1" s="37"/>
    </row>
    <row r="2" spans="1:18" ht="15" customHeight="1" x14ac:dyDescent="0.3">
      <c r="A2" s="474"/>
      <c r="B2" s="475"/>
      <c r="C2" s="475"/>
      <c r="D2" s="475"/>
      <c r="E2" s="475"/>
      <c r="F2" s="475"/>
      <c r="G2" s="475"/>
      <c r="H2" s="475"/>
      <c r="I2" s="475"/>
      <c r="J2" s="46"/>
      <c r="K2" s="46"/>
      <c r="L2" s="46"/>
      <c r="M2" s="46"/>
      <c r="N2" s="46"/>
      <c r="O2" s="46"/>
      <c r="P2" s="46"/>
      <c r="Q2" s="46"/>
      <c r="R2" s="46"/>
    </row>
    <row r="3" spans="1:18" ht="32.5" customHeight="1" x14ac:dyDescent="0.3">
      <c r="A3" s="478" t="s">
        <v>301</v>
      </c>
      <c r="B3" s="479"/>
      <c r="C3" s="479"/>
      <c r="D3" s="479"/>
      <c r="E3" s="480"/>
      <c r="F3" s="481" t="s">
        <v>23</v>
      </c>
      <c r="G3" s="482"/>
      <c r="H3" s="482"/>
      <c r="I3" s="48" t="s">
        <v>24</v>
      </c>
      <c r="J3" s="53"/>
      <c r="K3" s="53"/>
      <c r="L3" s="53"/>
      <c r="M3" s="53"/>
      <c r="N3" s="53"/>
      <c r="O3" s="53"/>
      <c r="P3" s="53"/>
      <c r="Q3" s="53"/>
      <c r="R3" s="53"/>
    </row>
    <row r="4" spans="1:18" ht="38.5" customHeight="1" x14ac:dyDescent="0.3">
      <c r="A4" s="54" t="s">
        <v>118</v>
      </c>
      <c r="B4" s="49" t="s">
        <v>21</v>
      </c>
      <c r="C4" s="483" t="s">
        <v>302</v>
      </c>
      <c r="D4" s="484"/>
      <c r="E4" s="485"/>
      <c r="F4" s="279" t="s">
        <v>299</v>
      </c>
      <c r="G4" s="279" t="s">
        <v>149</v>
      </c>
      <c r="H4" s="288" t="s">
        <v>117</v>
      </c>
      <c r="I4" s="50"/>
      <c r="J4" s="53"/>
      <c r="K4" s="53"/>
      <c r="L4" s="53"/>
      <c r="M4" s="53"/>
      <c r="N4" s="53"/>
      <c r="O4" s="53"/>
      <c r="P4" s="53"/>
      <c r="Q4" s="53"/>
      <c r="R4" s="53"/>
    </row>
    <row r="5" spans="1:18" ht="13.5" customHeight="1" x14ac:dyDescent="0.3">
      <c r="A5" s="190"/>
      <c r="B5" s="191"/>
      <c r="C5" s="476"/>
      <c r="D5" s="476"/>
      <c r="E5" s="477"/>
      <c r="F5" s="187"/>
      <c r="G5" s="188"/>
      <c r="H5" s="186" t="s">
        <v>257</v>
      </c>
      <c r="I5" s="51"/>
      <c r="J5" s="469"/>
      <c r="K5" s="470"/>
      <c r="L5" s="470"/>
      <c r="M5" s="470"/>
      <c r="N5" s="470"/>
      <c r="O5" s="470"/>
      <c r="P5" s="470"/>
      <c r="Q5" s="46"/>
      <c r="R5" s="46"/>
    </row>
    <row r="6" spans="1:18" ht="13.5" customHeight="1" x14ac:dyDescent="0.3">
      <c r="A6" s="190"/>
      <c r="B6" s="192"/>
      <c r="C6" s="471"/>
      <c r="D6" s="471"/>
      <c r="E6" s="472"/>
      <c r="F6" s="187"/>
      <c r="G6" s="188"/>
      <c r="H6" s="189"/>
      <c r="I6" s="51"/>
      <c r="J6" s="46"/>
      <c r="K6" s="46"/>
      <c r="L6" s="46"/>
      <c r="M6" s="46"/>
      <c r="N6" s="46"/>
      <c r="O6" s="46"/>
      <c r="P6" s="46"/>
      <c r="Q6" s="46"/>
      <c r="R6" s="46"/>
    </row>
    <row r="7" spans="1:18" ht="13.5" customHeight="1" x14ac:dyDescent="0.3">
      <c r="A7" s="190"/>
      <c r="B7" s="192"/>
      <c r="C7" s="476"/>
      <c r="D7" s="476"/>
      <c r="E7" s="477"/>
      <c r="F7" s="187"/>
      <c r="G7" s="188"/>
      <c r="H7" s="189"/>
      <c r="I7" s="51"/>
      <c r="J7" s="46"/>
      <c r="K7" s="46"/>
      <c r="L7" s="46"/>
      <c r="M7" s="46"/>
      <c r="N7" s="46"/>
      <c r="O7" s="46"/>
      <c r="P7" s="46"/>
      <c r="Q7" s="46"/>
      <c r="R7" s="46"/>
    </row>
    <row r="8" spans="1:18" ht="13.5" customHeight="1" x14ac:dyDescent="0.3">
      <c r="A8" s="190"/>
      <c r="B8" s="192"/>
      <c r="C8" s="486"/>
      <c r="D8" s="487"/>
      <c r="E8" s="488"/>
      <c r="F8" s="187"/>
      <c r="G8" s="188"/>
      <c r="H8" s="189"/>
      <c r="I8" s="52"/>
      <c r="J8" s="46"/>
      <c r="K8" s="46"/>
      <c r="L8" s="46"/>
      <c r="M8" s="46"/>
      <c r="N8" s="46"/>
      <c r="O8" s="46"/>
      <c r="P8" s="46"/>
      <c r="Q8" s="46"/>
      <c r="R8" s="46"/>
    </row>
    <row r="9" spans="1:18" ht="13.5" customHeight="1" x14ac:dyDescent="0.3">
      <c r="A9" s="190"/>
      <c r="B9" s="192"/>
      <c r="C9" s="476"/>
      <c r="D9" s="476"/>
      <c r="E9" s="477"/>
      <c r="F9" s="187"/>
      <c r="G9" s="188"/>
      <c r="H9" s="189"/>
      <c r="I9" s="52"/>
      <c r="J9" s="46"/>
      <c r="K9" s="46"/>
      <c r="L9" s="46"/>
      <c r="M9" s="46"/>
      <c r="N9" s="46"/>
      <c r="O9" s="46"/>
      <c r="P9" s="46"/>
      <c r="Q9" s="46"/>
      <c r="R9" s="46"/>
    </row>
    <row r="10" spans="1:18" ht="13.5" customHeight="1" x14ac:dyDescent="0.3">
      <c r="A10" s="190"/>
      <c r="B10" s="192"/>
      <c r="C10" s="476"/>
      <c r="D10" s="476"/>
      <c r="E10" s="477"/>
      <c r="F10" s="187"/>
      <c r="G10" s="188"/>
      <c r="H10" s="189"/>
      <c r="I10" s="52"/>
      <c r="J10" s="46"/>
      <c r="K10" s="46"/>
      <c r="L10" s="46"/>
      <c r="M10" s="46"/>
      <c r="N10" s="46"/>
      <c r="O10" s="46"/>
      <c r="P10" s="46"/>
      <c r="Q10" s="46"/>
      <c r="R10" s="46"/>
    </row>
    <row r="11" spans="1:18" ht="13.5" customHeight="1" x14ac:dyDescent="0.3">
      <c r="A11" s="190"/>
      <c r="B11" s="192"/>
      <c r="C11" s="476"/>
      <c r="D11" s="476"/>
      <c r="E11" s="477"/>
      <c r="F11" s="187"/>
      <c r="G11" s="188"/>
      <c r="H11" s="189"/>
      <c r="I11" s="52"/>
      <c r="J11" s="46"/>
      <c r="K11" s="46"/>
      <c r="L11" s="46"/>
      <c r="M11" s="46"/>
      <c r="N11" s="46"/>
      <c r="O11" s="46"/>
      <c r="P11" s="46"/>
      <c r="Q11" s="46"/>
      <c r="R11" s="46"/>
    </row>
    <row r="12" spans="1:18" ht="13.5" customHeight="1" x14ac:dyDescent="0.3">
      <c r="A12" s="190"/>
      <c r="B12" s="192"/>
      <c r="C12" s="476"/>
      <c r="D12" s="476"/>
      <c r="E12" s="477"/>
      <c r="F12" s="187"/>
      <c r="G12" s="188"/>
      <c r="H12" s="189"/>
      <c r="I12" s="52"/>
      <c r="J12" s="46"/>
      <c r="K12" s="46"/>
      <c r="L12" s="46"/>
      <c r="M12" s="46"/>
      <c r="N12" s="46"/>
      <c r="O12" s="46"/>
      <c r="P12" s="46"/>
      <c r="Q12" s="46"/>
      <c r="R12" s="46"/>
    </row>
    <row r="13" spans="1:18" ht="13.5" customHeight="1" x14ac:dyDescent="0.3">
      <c r="A13" s="190"/>
      <c r="B13" s="192"/>
      <c r="C13" s="476"/>
      <c r="D13" s="476"/>
      <c r="E13" s="477"/>
      <c r="F13" s="187"/>
      <c r="G13" s="188"/>
      <c r="H13" s="189"/>
      <c r="I13" s="51"/>
      <c r="J13" s="46"/>
      <c r="K13" s="46"/>
      <c r="L13" s="46"/>
      <c r="M13" s="46"/>
      <c r="N13" s="46"/>
      <c r="O13" s="46"/>
      <c r="P13" s="46"/>
      <c r="Q13" s="46"/>
      <c r="R13" s="46"/>
    </row>
    <row r="14" spans="1:18" ht="13.5" customHeight="1" x14ac:dyDescent="0.3">
      <c r="A14" s="190"/>
      <c r="B14" s="192"/>
      <c r="C14" s="476"/>
      <c r="D14" s="476"/>
      <c r="E14" s="477"/>
      <c r="F14" s="187"/>
      <c r="G14" s="188"/>
      <c r="H14" s="189"/>
      <c r="I14" s="51"/>
      <c r="J14" s="46"/>
      <c r="K14" s="46"/>
      <c r="L14" s="46"/>
      <c r="M14" s="46"/>
      <c r="N14" s="46"/>
      <c r="O14" s="46"/>
      <c r="P14" s="46"/>
      <c r="Q14" s="46"/>
      <c r="R14" s="46"/>
    </row>
    <row r="15" spans="1:18" ht="13.5" customHeight="1" x14ac:dyDescent="0.3">
      <c r="A15" s="190"/>
      <c r="B15" s="192"/>
      <c r="C15" s="489"/>
      <c r="D15" s="490"/>
      <c r="E15" s="491"/>
      <c r="F15" s="187"/>
      <c r="G15" s="188"/>
      <c r="H15" s="189"/>
      <c r="I15" s="51"/>
      <c r="J15" s="46"/>
      <c r="K15" s="46"/>
      <c r="L15" s="46"/>
      <c r="M15" s="46"/>
      <c r="N15" s="46"/>
      <c r="O15" s="46"/>
      <c r="P15" s="46"/>
      <c r="Q15" s="46"/>
      <c r="R15" s="46"/>
    </row>
    <row r="16" spans="1:18" ht="13.5" customHeight="1" x14ac:dyDescent="0.3">
      <c r="A16" s="190"/>
      <c r="B16" s="192"/>
      <c r="C16" s="476"/>
      <c r="D16" s="476"/>
      <c r="E16" s="477"/>
      <c r="F16" s="187"/>
      <c r="G16" s="188"/>
      <c r="H16" s="189"/>
      <c r="I16" s="51"/>
      <c r="J16" s="46"/>
      <c r="K16" s="46"/>
      <c r="L16" s="46"/>
      <c r="M16" s="46"/>
      <c r="N16" s="46"/>
      <c r="O16" s="46"/>
      <c r="P16" s="46"/>
      <c r="Q16" s="46"/>
      <c r="R16" s="46"/>
    </row>
    <row r="17" spans="1:18" ht="13.5" customHeight="1" x14ac:dyDescent="0.3">
      <c r="A17" s="190"/>
      <c r="B17" s="192"/>
      <c r="C17" s="476"/>
      <c r="D17" s="476"/>
      <c r="E17" s="477"/>
      <c r="F17" s="187"/>
      <c r="G17" s="188"/>
      <c r="H17" s="189"/>
      <c r="I17" s="51"/>
      <c r="J17" s="46"/>
      <c r="K17" s="46"/>
      <c r="L17" s="46"/>
      <c r="M17" s="46"/>
      <c r="N17" s="46"/>
      <c r="O17" s="46"/>
      <c r="P17" s="46"/>
      <c r="Q17" s="46"/>
      <c r="R17" s="46"/>
    </row>
    <row r="18" spans="1:18" ht="13.5" customHeight="1" x14ac:dyDescent="0.3">
      <c r="A18" s="190"/>
      <c r="B18" s="192"/>
      <c r="C18" s="476"/>
      <c r="D18" s="476"/>
      <c r="E18" s="477"/>
      <c r="F18" s="187"/>
      <c r="G18" s="188"/>
      <c r="H18" s="189"/>
      <c r="I18" s="52"/>
      <c r="J18" s="46"/>
      <c r="K18" s="46"/>
      <c r="L18" s="46"/>
      <c r="M18" s="46"/>
      <c r="N18" s="46"/>
      <c r="O18" s="46"/>
      <c r="P18" s="46"/>
      <c r="Q18" s="46"/>
      <c r="R18" s="46"/>
    </row>
    <row r="19" spans="1:18" ht="13.5" customHeight="1" x14ac:dyDescent="0.3">
      <c r="A19" s="190"/>
      <c r="B19" s="192"/>
      <c r="C19" s="476"/>
      <c r="D19" s="476"/>
      <c r="E19" s="477"/>
      <c r="F19" s="187"/>
      <c r="G19" s="188"/>
      <c r="H19" s="189"/>
      <c r="I19" s="52"/>
      <c r="J19" s="46"/>
      <c r="K19" s="46"/>
      <c r="L19" s="46"/>
      <c r="M19" s="46"/>
      <c r="N19" s="46"/>
      <c r="O19" s="46"/>
      <c r="P19" s="46"/>
      <c r="Q19" s="46"/>
      <c r="R19" s="46"/>
    </row>
    <row r="20" spans="1:18" ht="13.5" customHeight="1" x14ac:dyDescent="0.3">
      <c r="A20" s="190"/>
      <c r="B20" s="192"/>
      <c r="C20" s="476"/>
      <c r="D20" s="476"/>
      <c r="E20" s="477"/>
      <c r="F20" s="187"/>
      <c r="G20" s="188"/>
      <c r="H20" s="189"/>
      <c r="I20" s="52"/>
      <c r="J20" s="46"/>
      <c r="K20" s="46"/>
      <c r="L20" s="46"/>
      <c r="M20" s="46"/>
      <c r="N20" s="46"/>
      <c r="O20" s="46"/>
      <c r="P20" s="46"/>
      <c r="Q20" s="46"/>
      <c r="R20" s="46"/>
    </row>
    <row r="21" spans="1:18" ht="13.5" customHeight="1" x14ac:dyDescent="0.3">
      <c r="A21" s="190"/>
      <c r="B21" s="192"/>
      <c r="C21" s="476"/>
      <c r="D21" s="476"/>
      <c r="E21" s="477"/>
      <c r="F21" s="187"/>
      <c r="G21" s="188"/>
      <c r="H21" s="189"/>
      <c r="I21" s="52"/>
      <c r="J21" s="46"/>
      <c r="K21" s="46"/>
      <c r="L21" s="46"/>
      <c r="M21" s="46"/>
      <c r="N21" s="46"/>
      <c r="O21" s="46"/>
      <c r="P21" s="46"/>
      <c r="Q21" s="46"/>
      <c r="R21" s="46"/>
    </row>
    <row r="22" spans="1:18" ht="13.5" customHeight="1" x14ac:dyDescent="0.3">
      <c r="A22" s="190"/>
      <c r="B22" s="192"/>
      <c r="C22" s="476"/>
      <c r="D22" s="476"/>
      <c r="E22" s="477"/>
      <c r="F22" s="187"/>
      <c r="G22" s="188"/>
      <c r="H22" s="189"/>
      <c r="I22" s="52"/>
      <c r="J22" s="46"/>
      <c r="K22" s="46"/>
      <c r="L22" s="46"/>
      <c r="M22" s="46"/>
      <c r="N22" s="46"/>
      <c r="O22" s="46"/>
      <c r="P22" s="46"/>
      <c r="Q22" s="46"/>
      <c r="R22" s="46"/>
    </row>
    <row r="23" spans="1:18" ht="13.5" customHeight="1" x14ac:dyDescent="0.3">
      <c r="A23" s="190"/>
      <c r="B23" s="192"/>
      <c r="C23" s="476"/>
      <c r="D23" s="476"/>
      <c r="E23" s="477"/>
      <c r="F23" s="187"/>
      <c r="G23" s="188"/>
      <c r="H23" s="189"/>
      <c r="I23" s="52"/>
      <c r="J23" s="46"/>
      <c r="K23" s="46"/>
      <c r="L23" s="46"/>
      <c r="M23" s="46"/>
      <c r="N23" s="46"/>
      <c r="O23" s="46"/>
      <c r="P23" s="46"/>
      <c r="Q23" s="46"/>
      <c r="R23" s="46"/>
    </row>
    <row r="24" spans="1:18" ht="13.5" customHeight="1" x14ac:dyDescent="0.3">
      <c r="A24" s="190"/>
      <c r="B24" s="192"/>
      <c r="C24" s="476"/>
      <c r="D24" s="476"/>
      <c r="E24" s="477"/>
      <c r="F24" s="187"/>
      <c r="G24" s="188"/>
      <c r="H24" s="189"/>
      <c r="I24" s="52"/>
      <c r="J24" s="46"/>
      <c r="K24" s="46"/>
      <c r="L24" s="46"/>
      <c r="M24" s="46"/>
      <c r="N24" s="46"/>
      <c r="O24" s="46"/>
      <c r="P24" s="46"/>
      <c r="Q24" s="46"/>
      <c r="R24" s="46"/>
    </row>
    <row r="25" spans="1:18" ht="13.5" customHeight="1" thickBot="1" x14ac:dyDescent="0.35">
      <c r="A25" s="56"/>
      <c r="B25" s="57">
        <f>SUM(B5:B24)</f>
        <v>0</v>
      </c>
      <c r="C25" s="58"/>
      <c r="D25" s="58"/>
      <c r="E25" s="58"/>
      <c r="F25" s="59">
        <f>SUM(F5:F24)</f>
        <v>0</v>
      </c>
      <c r="G25" s="59">
        <f>SUM(G5:G24)</f>
        <v>0</v>
      </c>
      <c r="H25" s="60">
        <f>SUM(H5:H24)</f>
        <v>0</v>
      </c>
      <c r="I25" s="271">
        <f>SUM(I5:I24)</f>
        <v>0</v>
      </c>
      <c r="J25" s="53"/>
      <c r="K25" s="53"/>
      <c r="L25" s="46"/>
      <c r="M25" s="46"/>
      <c r="N25" s="46"/>
      <c r="O25" s="46"/>
      <c r="P25" s="46"/>
      <c r="Q25" s="46"/>
      <c r="R25" s="46"/>
    </row>
    <row r="26" spans="1:18" s="38" customFormat="1" ht="20.149999999999999" customHeight="1" thickBot="1" x14ac:dyDescent="0.4">
      <c r="A26" s="276"/>
      <c r="B26" s="284"/>
      <c r="C26" s="464" t="s">
        <v>146</v>
      </c>
      <c r="D26" s="464"/>
      <c r="E26" s="465"/>
      <c r="F26" s="277"/>
      <c r="G26" s="277"/>
      <c r="H26" s="277"/>
      <c r="I26" s="278"/>
      <c r="J26" s="37"/>
      <c r="K26" s="37"/>
      <c r="L26" s="37"/>
      <c r="M26" s="37"/>
      <c r="N26" s="37"/>
      <c r="O26" s="37"/>
      <c r="P26" s="37"/>
      <c r="Q26" s="37"/>
      <c r="R26" s="37"/>
    </row>
    <row r="27" spans="1:18" s="38" customFormat="1" ht="20.149999999999999" customHeight="1" thickBot="1" x14ac:dyDescent="0.4">
      <c r="A27" s="280"/>
      <c r="B27" s="286"/>
      <c r="C27" s="283" t="s">
        <v>147</v>
      </c>
      <c r="D27" s="282"/>
      <c r="E27" s="282"/>
      <c r="F27" s="277"/>
      <c r="G27" s="277"/>
      <c r="H27" s="277"/>
      <c r="I27" s="278"/>
      <c r="J27" s="37"/>
      <c r="K27" s="37"/>
      <c r="L27" s="37"/>
      <c r="M27" s="37"/>
      <c r="N27" s="37"/>
      <c r="O27" s="37"/>
      <c r="P27" s="37"/>
      <c r="Q27" s="37"/>
      <c r="R27" s="37"/>
    </row>
    <row r="28" spans="1:18" s="38" customFormat="1" ht="20.149999999999999" customHeight="1" thickBot="1" x14ac:dyDescent="0.4">
      <c r="A28" s="280"/>
      <c r="B28" s="285"/>
      <c r="C28" s="283" t="s">
        <v>148</v>
      </c>
      <c r="D28" s="282"/>
      <c r="E28" s="282"/>
      <c r="F28" s="277"/>
      <c r="G28" s="277"/>
      <c r="H28" s="277"/>
      <c r="I28" s="278"/>
      <c r="J28" s="37"/>
      <c r="K28" s="37"/>
      <c r="L28" s="37"/>
      <c r="M28" s="37"/>
      <c r="N28" s="37"/>
      <c r="O28" s="37"/>
      <c r="P28" s="37"/>
      <c r="Q28" s="37"/>
      <c r="R28" s="37"/>
    </row>
    <row r="29" spans="1:18" ht="28.5" customHeight="1" x14ac:dyDescent="0.3">
      <c r="A29" s="281"/>
      <c r="B29" s="289">
        <f>B28+B27+B26+B25</f>
        <v>0</v>
      </c>
      <c r="C29" s="466" t="s">
        <v>312</v>
      </c>
      <c r="D29" s="467"/>
      <c r="E29" s="468"/>
      <c r="F29" s="274"/>
      <c r="G29" s="274"/>
      <c r="H29" s="274"/>
      <c r="I29" s="275"/>
      <c r="J29" s="53"/>
      <c r="K29" s="53"/>
      <c r="L29" s="53"/>
      <c r="M29" s="53"/>
      <c r="N29" s="53"/>
      <c r="O29" s="53"/>
      <c r="P29" s="53"/>
      <c r="Q29" s="53"/>
      <c r="R29" s="53"/>
    </row>
    <row r="30" spans="1:18" ht="13.5" customHeight="1" x14ac:dyDescent="0.3">
      <c r="A30" s="46"/>
      <c r="B30" s="55"/>
      <c r="C30" s="55"/>
      <c r="D30" s="55"/>
      <c r="E30" s="55"/>
      <c r="F30" s="46"/>
      <c r="G30" s="46"/>
      <c r="H30" s="46"/>
      <c r="I30" s="64"/>
      <c r="J30" s="46"/>
      <c r="K30" s="46"/>
      <c r="L30" s="46"/>
      <c r="M30" s="46"/>
      <c r="N30" s="46"/>
      <c r="O30" s="46"/>
      <c r="P30" s="46"/>
      <c r="Q30" s="46"/>
      <c r="R30" s="46"/>
    </row>
    <row r="31" spans="1:18" ht="13.5" customHeight="1" x14ac:dyDescent="0.3">
      <c r="A31" s="46"/>
      <c r="B31" s="55"/>
      <c r="C31" s="55"/>
      <c r="D31" s="55"/>
      <c r="E31" s="55"/>
      <c r="F31" s="46"/>
      <c r="G31" s="46"/>
      <c r="H31" s="46"/>
      <c r="I31" s="64"/>
      <c r="J31" s="46"/>
      <c r="K31" s="46"/>
      <c r="L31" s="46"/>
      <c r="M31" s="46"/>
      <c r="N31" s="46"/>
      <c r="O31" s="46"/>
      <c r="P31" s="46"/>
      <c r="Q31" s="46"/>
      <c r="R31" s="46"/>
    </row>
    <row r="32" spans="1:18" ht="13.5" customHeight="1" x14ac:dyDescent="0.3">
      <c r="A32" s="46"/>
      <c r="B32" s="55"/>
      <c r="D32" s="55"/>
      <c r="E32" s="55"/>
      <c r="F32" s="46"/>
      <c r="G32" s="46"/>
      <c r="H32" s="46"/>
      <c r="I32" s="64"/>
      <c r="J32" s="46"/>
      <c r="K32" s="46"/>
      <c r="L32" s="46"/>
      <c r="M32" s="46"/>
      <c r="N32" s="46"/>
      <c r="O32" s="46"/>
      <c r="P32" s="46"/>
      <c r="Q32" s="46"/>
      <c r="R32" s="46"/>
    </row>
    <row r="33" spans="1:18" ht="13.5" customHeight="1" x14ac:dyDescent="0.3">
      <c r="A33" s="46"/>
      <c r="B33" s="55"/>
      <c r="C33" s="55"/>
      <c r="D33" s="55"/>
      <c r="E33" s="55"/>
      <c r="F33" s="46"/>
      <c r="G33" s="46"/>
      <c r="H33" s="46"/>
      <c r="I33" s="64"/>
      <c r="J33" s="46"/>
      <c r="K33" s="46"/>
      <c r="L33" s="46"/>
      <c r="M33" s="46"/>
      <c r="N33" s="46"/>
      <c r="O33" s="46"/>
      <c r="P33" s="46"/>
      <c r="Q33" s="46"/>
      <c r="R33" s="46"/>
    </row>
    <row r="34" spans="1:18" ht="13.5" customHeight="1" x14ac:dyDescent="0.3">
      <c r="A34" s="46"/>
      <c r="B34" s="55"/>
      <c r="C34" s="55"/>
      <c r="D34" s="55"/>
      <c r="E34" s="55"/>
      <c r="F34" s="46"/>
      <c r="G34" s="46"/>
      <c r="H34" s="46"/>
      <c r="I34" s="64"/>
      <c r="J34" s="46"/>
      <c r="K34" s="46"/>
      <c r="L34" s="46"/>
      <c r="M34" s="46"/>
      <c r="N34" s="46"/>
      <c r="O34" s="46"/>
      <c r="P34" s="46"/>
      <c r="Q34" s="46"/>
      <c r="R34" s="46"/>
    </row>
    <row r="35" spans="1:18" ht="13.5" customHeight="1" x14ac:dyDescent="0.3">
      <c r="A35" s="46"/>
      <c r="B35" s="55"/>
      <c r="C35" s="55"/>
      <c r="D35" s="55"/>
      <c r="E35" s="55"/>
      <c r="F35" s="46"/>
      <c r="G35" s="46"/>
      <c r="H35" s="46"/>
      <c r="I35" s="64"/>
      <c r="J35" s="46"/>
      <c r="K35" s="46"/>
      <c r="L35" s="46"/>
      <c r="M35" s="46"/>
      <c r="N35" s="46"/>
      <c r="O35" s="46"/>
      <c r="P35" s="46"/>
      <c r="Q35" s="46"/>
      <c r="R35" s="46"/>
    </row>
    <row r="36" spans="1:18" ht="13.5" customHeight="1" x14ac:dyDescent="0.3">
      <c r="A36" s="46"/>
      <c r="B36" s="55"/>
      <c r="C36" s="55"/>
      <c r="D36" s="55"/>
      <c r="E36" s="55"/>
      <c r="F36" s="46"/>
      <c r="G36" s="46"/>
      <c r="H36" s="46"/>
      <c r="I36" s="64"/>
      <c r="J36" s="46"/>
      <c r="K36" s="46"/>
      <c r="L36" s="46"/>
      <c r="M36" s="46"/>
      <c r="N36" s="46"/>
      <c r="O36" s="46"/>
      <c r="P36" s="46"/>
      <c r="Q36" s="46"/>
      <c r="R36" s="46"/>
    </row>
    <row r="37" spans="1:18" ht="13.5" customHeight="1" x14ac:dyDescent="0.3">
      <c r="A37" s="46"/>
      <c r="B37" s="55"/>
      <c r="C37" s="55"/>
      <c r="D37" s="55"/>
      <c r="E37" s="55"/>
      <c r="F37" s="46"/>
      <c r="G37" s="46"/>
      <c r="H37" s="46"/>
      <c r="I37" s="64"/>
      <c r="J37" s="46"/>
      <c r="K37" s="46"/>
      <c r="L37" s="46"/>
      <c r="M37" s="46"/>
      <c r="N37" s="46"/>
      <c r="O37" s="46"/>
      <c r="P37" s="46"/>
      <c r="Q37" s="46"/>
      <c r="R37" s="46"/>
    </row>
    <row r="38" spans="1:18" ht="13.5" customHeight="1" x14ac:dyDescent="0.3">
      <c r="A38" s="46"/>
      <c r="B38" s="55"/>
      <c r="C38" s="55"/>
      <c r="D38" s="55"/>
      <c r="E38" s="55"/>
      <c r="F38" s="46"/>
      <c r="G38" s="46"/>
      <c r="H38" s="46"/>
      <c r="I38" s="64"/>
      <c r="J38" s="46"/>
      <c r="K38" s="46"/>
      <c r="L38" s="46"/>
      <c r="M38" s="46"/>
      <c r="N38" s="46"/>
      <c r="O38" s="46"/>
      <c r="P38" s="46"/>
      <c r="Q38" s="46"/>
      <c r="R38" s="46"/>
    </row>
    <row r="39" spans="1:18" ht="13.5" customHeight="1" x14ac:dyDescent="0.3">
      <c r="A39" s="46"/>
      <c r="B39" s="55"/>
      <c r="C39" s="55"/>
      <c r="D39" s="55"/>
      <c r="E39" s="55"/>
      <c r="F39" s="46"/>
      <c r="G39" s="46"/>
      <c r="H39" s="46"/>
      <c r="I39" s="64"/>
      <c r="J39" s="46"/>
      <c r="K39" s="46"/>
      <c r="L39" s="46"/>
      <c r="M39" s="46"/>
      <c r="N39" s="46"/>
      <c r="O39" s="46"/>
      <c r="P39" s="46"/>
      <c r="Q39" s="46"/>
      <c r="R39" s="46"/>
    </row>
    <row r="40" spans="1:18" ht="13.5" customHeight="1" x14ac:dyDescent="0.3">
      <c r="A40" s="46"/>
      <c r="B40" s="55"/>
      <c r="C40" s="55"/>
      <c r="D40" s="55"/>
      <c r="E40" s="55"/>
      <c r="F40" s="46"/>
      <c r="G40" s="46"/>
      <c r="H40" s="46"/>
      <c r="I40" s="64"/>
      <c r="J40" s="46"/>
      <c r="K40" s="46"/>
      <c r="L40" s="46"/>
      <c r="M40" s="46"/>
      <c r="N40" s="46"/>
      <c r="O40" s="46"/>
      <c r="P40" s="46"/>
      <c r="Q40" s="46"/>
      <c r="R40" s="46"/>
    </row>
    <row r="41" spans="1:18" ht="13.5" customHeight="1" x14ac:dyDescent="0.3">
      <c r="A41" s="46"/>
      <c r="B41" s="55"/>
      <c r="C41" s="55"/>
      <c r="D41" s="55"/>
      <c r="E41" s="55"/>
      <c r="F41" s="46"/>
      <c r="G41" s="46"/>
      <c r="H41" s="46"/>
      <c r="I41" s="64"/>
      <c r="J41" s="46"/>
      <c r="K41" s="46"/>
      <c r="L41" s="46"/>
      <c r="M41" s="46"/>
      <c r="N41" s="46"/>
      <c r="O41" s="46"/>
      <c r="P41" s="46"/>
      <c r="Q41" s="46"/>
      <c r="R41" s="46"/>
    </row>
    <row r="42" spans="1:18" ht="13.5" customHeight="1" x14ac:dyDescent="0.3">
      <c r="A42" s="46"/>
      <c r="B42" s="55"/>
      <c r="C42" s="55"/>
      <c r="D42" s="55"/>
      <c r="E42" s="55"/>
      <c r="F42" s="46"/>
      <c r="G42" s="46"/>
      <c r="H42" s="46"/>
      <c r="I42" s="64"/>
      <c r="J42" s="46"/>
      <c r="K42" s="46"/>
      <c r="L42" s="46"/>
      <c r="M42" s="46"/>
      <c r="N42" s="46"/>
      <c r="O42" s="46"/>
      <c r="P42" s="46"/>
      <c r="Q42" s="46"/>
      <c r="R42" s="46"/>
    </row>
    <row r="43" spans="1:18" ht="13.5" customHeight="1" x14ac:dyDescent="0.3">
      <c r="A43" s="46"/>
      <c r="B43" s="55"/>
      <c r="C43" s="55"/>
      <c r="D43" s="55"/>
      <c r="E43" s="55"/>
      <c r="F43" s="46"/>
      <c r="G43" s="46"/>
      <c r="H43" s="46"/>
      <c r="I43" s="64"/>
      <c r="J43" s="46"/>
      <c r="K43" s="46"/>
      <c r="L43" s="46"/>
      <c r="M43" s="46"/>
      <c r="N43" s="46"/>
      <c r="O43" s="46"/>
      <c r="P43" s="46"/>
      <c r="Q43" s="46"/>
      <c r="R43" s="46"/>
    </row>
    <row r="44" spans="1:18" ht="13.5" customHeight="1" x14ac:dyDescent="0.3">
      <c r="A44" s="46"/>
      <c r="B44" s="55"/>
      <c r="C44" s="55"/>
      <c r="D44" s="55"/>
      <c r="E44" s="55"/>
      <c r="F44" s="46"/>
      <c r="G44" s="46"/>
      <c r="H44" s="46"/>
      <c r="I44" s="64"/>
      <c r="J44" s="46"/>
      <c r="K44" s="46"/>
      <c r="L44" s="46"/>
      <c r="M44" s="46"/>
      <c r="N44" s="46"/>
      <c r="O44" s="46"/>
      <c r="P44" s="46"/>
      <c r="Q44" s="46"/>
      <c r="R44" s="46"/>
    </row>
    <row r="45" spans="1:18" ht="13.5" customHeight="1" x14ac:dyDescent="0.3">
      <c r="A45" s="46"/>
      <c r="B45" s="55"/>
      <c r="C45" s="55"/>
      <c r="D45" s="55"/>
      <c r="E45" s="55"/>
      <c r="F45" s="46"/>
      <c r="G45" s="46"/>
      <c r="H45" s="46"/>
      <c r="I45" s="64"/>
      <c r="J45" s="46"/>
      <c r="K45" s="46"/>
      <c r="L45" s="46"/>
      <c r="M45" s="46"/>
      <c r="N45" s="46"/>
      <c r="O45" s="46"/>
      <c r="P45" s="46"/>
      <c r="Q45" s="46"/>
      <c r="R45" s="46"/>
    </row>
    <row r="46" spans="1:18" ht="13.5" customHeight="1" x14ac:dyDescent="0.3">
      <c r="A46" s="46"/>
      <c r="B46" s="55"/>
      <c r="C46" s="55"/>
      <c r="D46" s="55"/>
      <c r="E46" s="55"/>
      <c r="F46" s="46"/>
      <c r="G46" s="46"/>
      <c r="H46" s="46"/>
      <c r="I46" s="64"/>
      <c r="J46" s="46"/>
      <c r="K46" s="46"/>
      <c r="L46" s="46"/>
      <c r="M46" s="46"/>
      <c r="N46" s="46"/>
      <c r="O46" s="46"/>
      <c r="P46" s="46"/>
      <c r="Q46" s="46"/>
      <c r="R46" s="46"/>
    </row>
    <row r="47" spans="1:18" ht="13.5" customHeight="1" x14ac:dyDescent="0.3">
      <c r="A47" s="46"/>
      <c r="B47" s="55"/>
      <c r="C47" s="55"/>
      <c r="D47" s="55"/>
      <c r="E47" s="55"/>
      <c r="F47" s="46"/>
      <c r="G47" s="46"/>
      <c r="H47" s="46"/>
      <c r="I47" s="64"/>
      <c r="J47" s="46"/>
      <c r="K47" s="46"/>
      <c r="L47" s="46"/>
      <c r="M47" s="46"/>
      <c r="N47" s="46"/>
      <c r="O47" s="46"/>
      <c r="P47" s="46"/>
      <c r="Q47" s="46"/>
      <c r="R47" s="46"/>
    </row>
    <row r="48" spans="1:18" ht="13.5" customHeight="1" x14ac:dyDescent="0.3">
      <c r="A48" s="46"/>
      <c r="B48" s="55"/>
      <c r="C48" s="55"/>
      <c r="D48" s="55"/>
      <c r="E48" s="55"/>
      <c r="F48" s="46"/>
      <c r="G48" s="46"/>
      <c r="H48" s="46"/>
      <c r="I48" s="64"/>
      <c r="J48" s="46"/>
      <c r="K48" s="46"/>
      <c r="L48" s="46"/>
      <c r="M48" s="46"/>
      <c r="N48" s="46"/>
      <c r="O48" s="46"/>
      <c r="P48" s="46"/>
      <c r="Q48" s="46"/>
      <c r="R48" s="46"/>
    </row>
    <row r="49" spans="1:18" ht="13.5" customHeight="1" x14ac:dyDescent="0.3">
      <c r="A49" s="46"/>
      <c r="B49" s="55"/>
      <c r="C49" s="55"/>
      <c r="D49" s="55"/>
      <c r="E49" s="55"/>
      <c r="F49" s="46"/>
      <c r="G49" s="46"/>
      <c r="H49" s="46"/>
      <c r="I49" s="64"/>
      <c r="J49" s="46"/>
      <c r="K49" s="46"/>
      <c r="L49" s="46"/>
      <c r="M49" s="46"/>
      <c r="N49" s="46"/>
      <c r="O49" s="46"/>
      <c r="P49" s="46"/>
      <c r="Q49" s="46"/>
      <c r="R49" s="46"/>
    </row>
    <row r="50" spans="1:18" ht="13.5" customHeight="1" x14ac:dyDescent="0.3">
      <c r="A50" s="46"/>
      <c r="B50" s="55"/>
      <c r="C50" s="55"/>
      <c r="D50" s="55"/>
      <c r="E50" s="55"/>
      <c r="F50" s="46"/>
      <c r="G50" s="46"/>
      <c r="H50" s="46"/>
      <c r="I50" s="64"/>
      <c r="J50" s="46"/>
      <c r="K50" s="46"/>
      <c r="L50" s="46"/>
      <c r="M50" s="46"/>
      <c r="N50" s="46"/>
      <c r="O50" s="46"/>
      <c r="P50" s="46"/>
      <c r="Q50" s="46"/>
      <c r="R50" s="46"/>
    </row>
    <row r="51" spans="1:18" ht="13.5" customHeight="1" x14ac:dyDescent="0.3">
      <c r="A51" s="46"/>
      <c r="B51" s="55"/>
      <c r="C51" s="55"/>
      <c r="D51" s="55"/>
      <c r="E51" s="55"/>
      <c r="F51" s="46"/>
      <c r="G51" s="46"/>
      <c r="H51" s="46"/>
      <c r="I51" s="64"/>
      <c r="J51" s="46"/>
      <c r="K51" s="46"/>
      <c r="L51" s="46"/>
      <c r="M51" s="46"/>
      <c r="N51" s="46"/>
      <c r="O51" s="46"/>
      <c r="P51" s="46"/>
      <c r="Q51" s="46"/>
      <c r="R51" s="46"/>
    </row>
    <row r="52" spans="1:18" ht="13.5" customHeight="1" x14ac:dyDescent="0.3">
      <c r="A52" s="46"/>
      <c r="B52" s="55"/>
      <c r="C52" s="55"/>
      <c r="D52" s="55"/>
      <c r="E52" s="55"/>
      <c r="F52" s="46"/>
      <c r="G52" s="46"/>
      <c r="H52" s="46"/>
      <c r="I52" s="64"/>
      <c r="J52" s="46"/>
      <c r="K52" s="46"/>
      <c r="L52" s="46"/>
      <c r="M52" s="46"/>
      <c r="N52" s="46"/>
      <c r="O52" s="46"/>
      <c r="P52" s="46"/>
      <c r="Q52" s="46"/>
      <c r="R52" s="46"/>
    </row>
    <row r="53" spans="1:18" ht="13.5" customHeight="1" x14ac:dyDescent="0.3">
      <c r="A53" s="46"/>
      <c r="B53" s="55"/>
      <c r="C53" s="55"/>
      <c r="D53" s="55"/>
      <c r="E53" s="55"/>
      <c r="F53" s="46"/>
      <c r="G53" s="46"/>
      <c r="H53" s="46"/>
      <c r="I53" s="64"/>
      <c r="J53" s="46"/>
      <c r="K53" s="46"/>
      <c r="L53" s="46"/>
      <c r="M53" s="46"/>
      <c r="N53" s="46"/>
      <c r="O53" s="46"/>
      <c r="P53" s="46"/>
      <c r="Q53" s="46"/>
      <c r="R53" s="46"/>
    </row>
    <row r="54" spans="1:18" ht="13.5" customHeight="1" x14ac:dyDescent="0.3">
      <c r="A54" s="46"/>
      <c r="B54" s="55"/>
      <c r="C54" s="55"/>
      <c r="D54" s="55"/>
      <c r="E54" s="55"/>
      <c r="F54" s="46"/>
      <c r="G54" s="46"/>
      <c r="H54" s="46"/>
      <c r="I54" s="64"/>
      <c r="J54" s="46"/>
      <c r="K54" s="46"/>
      <c r="L54" s="46"/>
      <c r="M54" s="46"/>
      <c r="N54" s="46"/>
      <c r="O54" s="46"/>
      <c r="P54" s="46"/>
      <c r="Q54" s="46"/>
      <c r="R54" s="46"/>
    </row>
    <row r="55" spans="1:18" ht="13.5" customHeight="1" x14ac:dyDescent="0.3">
      <c r="A55" s="46"/>
      <c r="B55" s="55"/>
      <c r="C55" s="55"/>
      <c r="D55" s="55"/>
      <c r="E55" s="55"/>
      <c r="F55" s="46"/>
      <c r="G55" s="46"/>
      <c r="H55" s="46"/>
      <c r="I55" s="64"/>
      <c r="J55" s="46"/>
      <c r="K55" s="46"/>
      <c r="L55" s="46"/>
      <c r="M55" s="46"/>
      <c r="N55" s="46"/>
      <c r="O55" s="46"/>
      <c r="P55" s="46"/>
      <c r="Q55" s="46"/>
      <c r="R55" s="46"/>
    </row>
    <row r="56" spans="1:18" ht="13.5" customHeight="1" x14ac:dyDescent="0.3">
      <c r="A56" s="46"/>
      <c r="B56" s="55"/>
      <c r="C56" s="55"/>
      <c r="D56" s="55"/>
      <c r="E56" s="55"/>
      <c r="F56" s="46"/>
      <c r="G56" s="46"/>
      <c r="H56" s="46"/>
      <c r="I56" s="64"/>
      <c r="J56" s="46"/>
      <c r="K56" s="46"/>
      <c r="L56" s="46"/>
      <c r="M56" s="46"/>
      <c r="N56" s="46"/>
      <c r="O56" s="46"/>
      <c r="P56" s="46"/>
      <c r="Q56" s="46"/>
      <c r="R56" s="46"/>
    </row>
    <row r="57" spans="1:18" ht="13.5" customHeight="1" x14ac:dyDescent="0.3">
      <c r="A57" s="46"/>
      <c r="B57" s="55"/>
      <c r="C57" s="55"/>
      <c r="D57" s="55"/>
      <c r="E57" s="55"/>
      <c r="F57" s="46"/>
      <c r="G57" s="46"/>
      <c r="H57" s="46"/>
      <c r="I57" s="64"/>
      <c r="J57" s="46"/>
      <c r="K57" s="46"/>
      <c r="L57" s="46"/>
      <c r="M57" s="46"/>
      <c r="N57" s="46"/>
      <c r="O57" s="46"/>
      <c r="P57" s="46"/>
      <c r="Q57" s="46"/>
      <c r="R57" s="46"/>
    </row>
    <row r="58" spans="1:18" ht="13.5" customHeight="1" x14ac:dyDescent="0.3">
      <c r="A58" s="46"/>
      <c r="B58" s="55"/>
      <c r="C58" s="55"/>
      <c r="D58" s="55"/>
      <c r="E58" s="55"/>
      <c r="F58" s="46"/>
      <c r="G58" s="46"/>
      <c r="H58" s="46"/>
      <c r="I58" s="64"/>
      <c r="J58" s="46"/>
      <c r="K58" s="46"/>
      <c r="L58" s="46"/>
      <c r="M58" s="46"/>
      <c r="N58" s="46"/>
      <c r="O58" s="46"/>
      <c r="P58" s="46"/>
      <c r="Q58" s="46"/>
      <c r="R58" s="46"/>
    </row>
    <row r="59" spans="1:18" ht="13.5" customHeight="1" x14ac:dyDescent="0.3">
      <c r="A59" s="46"/>
      <c r="B59" s="55"/>
      <c r="C59" s="55"/>
      <c r="D59" s="55"/>
      <c r="E59" s="55"/>
      <c r="F59" s="46"/>
      <c r="G59" s="46"/>
      <c r="H59" s="46"/>
      <c r="I59" s="64"/>
      <c r="J59" s="46"/>
      <c r="K59" s="46"/>
      <c r="L59" s="46"/>
      <c r="M59" s="46"/>
      <c r="N59" s="46"/>
      <c r="O59" s="46"/>
      <c r="P59" s="46"/>
      <c r="Q59" s="46"/>
      <c r="R59" s="46"/>
    </row>
    <row r="60" spans="1:18" ht="13.5" customHeight="1" x14ac:dyDescent="0.3">
      <c r="A60" s="46"/>
      <c r="B60" s="55"/>
      <c r="C60" s="55"/>
      <c r="D60" s="55"/>
      <c r="E60" s="55"/>
      <c r="F60" s="46"/>
      <c r="G60" s="46"/>
      <c r="H60" s="46"/>
      <c r="I60" s="64"/>
      <c r="J60" s="46"/>
      <c r="K60" s="46"/>
      <c r="L60" s="46"/>
      <c r="M60" s="46"/>
      <c r="N60" s="46"/>
      <c r="O60" s="46"/>
      <c r="P60" s="46"/>
      <c r="Q60" s="46"/>
      <c r="R60" s="46"/>
    </row>
    <row r="61" spans="1:18" ht="13.5" customHeight="1" x14ac:dyDescent="0.3">
      <c r="A61" s="46"/>
      <c r="B61" s="55"/>
      <c r="C61" s="55"/>
      <c r="D61" s="55"/>
      <c r="E61" s="55"/>
      <c r="F61" s="46"/>
      <c r="G61" s="46"/>
      <c r="H61" s="46"/>
      <c r="I61" s="64"/>
      <c r="J61" s="46"/>
      <c r="K61" s="46"/>
      <c r="L61" s="46"/>
      <c r="M61" s="46"/>
      <c r="N61" s="46"/>
      <c r="O61" s="46"/>
      <c r="P61" s="46"/>
      <c r="Q61" s="46"/>
      <c r="R61" s="46"/>
    </row>
    <row r="62" spans="1:18" ht="13.5" customHeight="1" x14ac:dyDescent="0.3">
      <c r="A62" s="46"/>
      <c r="B62" s="55"/>
      <c r="C62" s="55"/>
      <c r="D62" s="55"/>
      <c r="E62" s="55"/>
      <c r="F62" s="46"/>
      <c r="G62" s="46"/>
      <c r="H62" s="46"/>
      <c r="I62" s="64"/>
      <c r="J62" s="46"/>
      <c r="K62" s="46"/>
      <c r="L62" s="46"/>
      <c r="M62" s="46"/>
      <c r="N62" s="46"/>
      <c r="O62" s="46"/>
      <c r="P62" s="46"/>
      <c r="Q62" s="46"/>
      <c r="R62" s="46"/>
    </row>
    <row r="63" spans="1:18" ht="13.5" customHeight="1" x14ac:dyDescent="0.3">
      <c r="A63" s="46"/>
      <c r="B63" s="55"/>
      <c r="C63" s="55"/>
      <c r="D63" s="55"/>
      <c r="E63" s="55"/>
      <c r="F63" s="46"/>
      <c r="G63" s="46"/>
      <c r="H63" s="46"/>
      <c r="I63" s="64"/>
      <c r="J63" s="46"/>
      <c r="K63" s="46"/>
      <c r="L63" s="46"/>
      <c r="M63" s="46"/>
      <c r="N63" s="46"/>
      <c r="O63" s="46"/>
      <c r="P63" s="46"/>
      <c r="Q63" s="46"/>
      <c r="R63" s="46"/>
    </row>
    <row r="64" spans="1:18" ht="13.5" customHeight="1" x14ac:dyDescent="0.3">
      <c r="A64" s="46"/>
      <c r="B64" s="55"/>
      <c r="C64" s="55"/>
      <c r="D64" s="55"/>
      <c r="E64" s="55"/>
      <c r="F64" s="46"/>
      <c r="G64" s="46"/>
      <c r="H64" s="46"/>
      <c r="I64" s="64"/>
      <c r="J64" s="46"/>
      <c r="K64" s="46"/>
      <c r="L64" s="46"/>
      <c r="M64" s="46"/>
      <c r="N64" s="46"/>
      <c r="O64" s="46"/>
      <c r="P64" s="46"/>
      <c r="Q64" s="46"/>
      <c r="R64" s="46"/>
    </row>
    <row r="65" spans="1:18" ht="13.5" customHeight="1" x14ac:dyDescent="0.3">
      <c r="A65" s="46"/>
      <c r="B65" s="55"/>
      <c r="C65" s="55"/>
      <c r="D65" s="55"/>
      <c r="E65" s="55"/>
      <c r="F65" s="46"/>
      <c r="G65" s="46"/>
      <c r="H65" s="46"/>
      <c r="I65" s="64"/>
      <c r="J65" s="46"/>
      <c r="K65" s="46"/>
      <c r="L65" s="46"/>
      <c r="M65" s="46"/>
      <c r="N65" s="46"/>
      <c r="O65" s="46"/>
      <c r="P65" s="46"/>
      <c r="Q65" s="46"/>
      <c r="R65" s="46"/>
    </row>
    <row r="66" spans="1:18" ht="13.5" customHeight="1" x14ac:dyDescent="0.3">
      <c r="A66" s="46"/>
      <c r="B66" s="55"/>
      <c r="C66" s="55"/>
      <c r="D66" s="55"/>
      <c r="E66" s="55"/>
      <c r="F66" s="46"/>
      <c r="G66" s="46"/>
      <c r="H66" s="46"/>
      <c r="I66" s="64"/>
      <c r="J66" s="46"/>
      <c r="K66" s="46"/>
      <c r="L66" s="46"/>
      <c r="M66" s="46"/>
      <c r="N66" s="46"/>
      <c r="O66" s="46"/>
      <c r="P66" s="46"/>
      <c r="Q66" s="46"/>
      <c r="R66" s="46"/>
    </row>
    <row r="67" spans="1:18" ht="13.5" customHeight="1" x14ac:dyDescent="0.3">
      <c r="A67" s="46"/>
      <c r="B67" s="55"/>
      <c r="C67" s="55"/>
      <c r="D67" s="55"/>
      <c r="E67" s="55"/>
      <c r="F67" s="46"/>
      <c r="G67" s="46"/>
      <c r="H67" s="46"/>
      <c r="I67" s="64"/>
      <c r="J67" s="46"/>
      <c r="K67" s="46"/>
      <c r="L67" s="46"/>
      <c r="M67" s="46"/>
      <c r="N67" s="46"/>
      <c r="O67" s="46"/>
      <c r="P67" s="46"/>
      <c r="Q67" s="46"/>
      <c r="R67" s="46"/>
    </row>
    <row r="68" spans="1:18" ht="13.5" customHeight="1" x14ac:dyDescent="0.3">
      <c r="A68" s="46"/>
      <c r="B68" s="55"/>
      <c r="C68" s="55"/>
      <c r="D68" s="55"/>
      <c r="E68" s="55"/>
      <c r="F68" s="46"/>
      <c r="G68" s="46"/>
      <c r="H68" s="46"/>
      <c r="I68" s="64"/>
      <c r="J68" s="46"/>
      <c r="K68" s="46"/>
      <c r="L68" s="46"/>
      <c r="M68" s="46"/>
      <c r="N68" s="46"/>
      <c r="O68" s="46"/>
      <c r="P68" s="46"/>
      <c r="Q68" s="46"/>
      <c r="R68" s="46"/>
    </row>
    <row r="69" spans="1:18" ht="13.5" customHeight="1" x14ac:dyDescent="0.3">
      <c r="A69" s="46"/>
      <c r="B69" s="55"/>
      <c r="C69" s="55"/>
      <c r="D69" s="55"/>
      <c r="E69" s="55"/>
      <c r="F69" s="46"/>
      <c r="G69" s="46"/>
      <c r="H69" s="46"/>
      <c r="I69" s="64"/>
      <c r="J69" s="46"/>
      <c r="K69" s="46"/>
      <c r="L69" s="46"/>
      <c r="M69" s="46"/>
      <c r="N69" s="46"/>
      <c r="O69" s="46"/>
      <c r="P69" s="46"/>
      <c r="Q69" s="46"/>
      <c r="R69" s="46"/>
    </row>
    <row r="70" spans="1:18" ht="13.5" customHeight="1" x14ac:dyDescent="0.3">
      <c r="A70" s="46"/>
      <c r="B70" s="55"/>
      <c r="C70" s="55"/>
      <c r="D70" s="55"/>
      <c r="E70" s="55"/>
      <c r="F70" s="46"/>
      <c r="G70" s="46"/>
      <c r="H70" s="46"/>
      <c r="I70" s="64"/>
      <c r="J70" s="46"/>
      <c r="K70" s="46"/>
      <c r="L70" s="46"/>
      <c r="M70" s="46"/>
      <c r="N70" s="46"/>
      <c r="O70" s="46"/>
      <c r="P70" s="46"/>
      <c r="Q70" s="46"/>
      <c r="R70" s="46"/>
    </row>
    <row r="71" spans="1:18" ht="13.5" customHeight="1" x14ac:dyDescent="0.3">
      <c r="A71" s="46"/>
      <c r="B71" s="55"/>
      <c r="C71" s="55"/>
      <c r="D71" s="55"/>
      <c r="E71" s="55"/>
      <c r="F71" s="46"/>
      <c r="G71" s="46"/>
      <c r="H71" s="46"/>
      <c r="I71" s="64"/>
      <c r="J71" s="46"/>
      <c r="K71" s="46"/>
      <c r="L71" s="46"/>
      <c r="M71" s="46"/>
      <c r="N71" s="46"/>
      <c r="O71" s="46"/>
      <c r="P71" s="46"/>
      <c r="Q71" s="46"/>
      <c r="R71" s="46"/>
    </row>
    <row r="72" spans="1:18" ht="13.5" customHeight="1" x14ac:dyDescent="0.3">
      <c r="A72" s="46"/>
      <c r="B72" s="55"/>
      <c r="C72" s="55"/>
      <c r="D72" s="55"/>
      <c r="E72" s="55"/>
      <c r="F72" s="46"/>
      <c r="G72" s="46"/>
      <c r="H72" s="46"/>
      <c r="I72" s="64"/>
      <c r="J72" s="46"/>
      <c r="K72" s="46"/>
      <c r="L72" s="46"/>
      <c r="M72" s="46"/>
      <c r="N72" s="46"/>
      <c r="O72" s="46"/>
      <c r="P72" s="46"/>
      <c r="Q72" s="46"/>
      <c r="R72" s="46"/>
    </row>
    <row r="73" spans="1:18" ht="13.5" customHeight="1" x14ac:dyDescent="0.3">
      <c r="A73" s="46"/>
      <c r="B73" s="55"/>
      <c r="C73" s="55"/>
      <c r="D73" s="55"/>
      <c r="E73" s="55"/>
      <c r="F73" s="46"/>
      <c r="G73" s="46"/>
      <c r="H73" s="46"/>
      <c r="I73" s="64"/>
      <c r="J73" s="46"/>
      <c r="K73" s="46"/>
      <c r="L73" s="46"/>
      <c r="M73" s="46"/>
      <c r="N73" s="46"/>
      <c r="O73" s="46"/>
      <c r="P73" s="46"/>
      <c r="Q73" s="46"/>
      <c r="R73" s="46"/>
    </row>
    <row r="74" spans="1:18" ht="13.5" customHeight="1" x14ac:dyDescent="0.3">
      <c r="A74" s="46"/>
      <c r="B74" s="55"/>
      <c r="C74" s="55"/>
      <c r="D74" s="55"/>
      <c r="E74" s="55"/>
      <c r="F74" s="46"/>
      <c r="G74" s="46"/>
      <c r="H74" s="46"/>
      <c r="I74" s="64"/>
      <c r="J74" s="46"/>
      <c r="K74" s="46"/>
      <c r="L74" s="46"/>
      <c r="M74" s="46"/>
      <c r="N74" s="46"/>
      <c r="O74" s="46"/>
      <c r="P74" s="46"/>
      <c r="Q74" s="46"/>
      <c r="R74" s="46"/>
    </row>
    <row r="75" spans="1:18" ht="13.5" customHeight="1" x14ac:dyDescent="0.3">
      <c r="A75" s="46"/>
      <c r="B75" s="55"/>
      <c r="C75" s="55"/>
      <c r="D75" s="55"/>
      <c r="E75" s="55"/>
      <c r="F75" s="46"/>
      <c r="G75" s="46"/>
      <c r="H75" s="46"/>
      <c r="I75" s="64"/>
      <c r="J75" s="46"/>
      <c r="K75" s="46"/>
      <c r="L75" s="46"/>
      <c r="M75" s="46"/>
      <c r="N75" s="46"/>
      <c r="O75" s="46"/>
      <c r="P75" s="46"/>
      <c r="Q75" s="46"/>
      <c r="R75" s="46"/>
    </row>
    <row r="76" spans="1:18" ht="13.5" customHeight="1" x14ac:dyDescent="0.3">
      <c r="A76" s="46"/>
      <c r="B76" s="55"/>
      <c r="C76" s="55"/>
      <c r="D76" s="55"/>
      <c r="E76" s="55"/>
      <c r="F76" s="46"/>
      <c r="G76" s="46"/>
      <c r="H76" s="46"/>
      <c r="I76" s="64"/>
      <c r="J76" s="46"/>
      <c r="K76" s="46"/>
      <c r="L76" s="46"/>
      <c r="M76" s="46"/>
      <c r="N76" s="46"/>
      <c r="O76" s="46"/>
      <c r="P76" s="46"/>
      <c r="Q76" s="46"/>
      <c r="R76" s="46"/>
    </row>
    <row r="77" spans="1:18" ht="13.5" customHeight="1" x14ac:dyDescent="0.3">
      <c r="A77" s="46"/>
      <c r="B77" s="55"/>
      <c r="C77" s="55"/>
      <c r="D77" s="55"/>
      <c r="E77" s="55"/>
      <c r="F77" s="46"/>
      <c r="G77" s="46"/>
      <c r="H77" s="46"/>
      <c r="I77" s="64"/>
      <c r="J77" s="46"/>
      <c r="K77" s="46"/>
      <c r="L77" s="46"/>
      <c r="M77" s="46"/>
      <c r="N77" s="46"/>
      <c r="O77" s="46"/>
      <c r="P77" s="46"/>
      <c r="Q77" s="46"/>
      <c r="R77" s="46"/>
    </row>
    <row r="78" spans="1:18" ht="13.5" customHeight="1" x14ac:dyDescent="0.3">
      <c r="A78" s="46"/>
      <c r="B78" s="55"/>
      <c r="C78" s="55"/>
      <c r="D78" s="55"/>
      <c r="E78" s="55"/>
      <c r="F78" s="46"/>
      <c r="G78" s="46"/>
      <c r="H78" s="46"/>
      <c r="I78" s="64"/>
      <c r="J78" s="46"/>
      <c r="K78" s="46"/>
      <c r="L78" s="46"/>
      <c r="M78" s="46"/>
      <c r="N78" s="46"/>
      <c r="O78" s="46"/>
      <c r="P78" s="46"/>
      <c r="Q78" s="46"/>
      <c r="R78" s="46"/>
    </row>
    <row r="79" spans="1:18" ht="13.5" customHeight="1" x14ac:dyDescent="0.3">
      <c r="A79" s="46"/>
      <c r="B79" s="55"/>
      <c r="C79" s="55"/>
      <c r="D79" s="55"/>
      <c r="E79" s="55"/>
      <c r="F79" s="46"/>
      <c r="G79" s="46"/>
      <c r="H79" s="46"/>
      <c r="I79" s="64"/>
      <c r="J79" s="46"/>
      <c r="K79" s="46"/>
      <c r="L79" s="46"/>
      <c r="M79" s="46"/>
      <c r="N79" s="46"/>
      <c r="O79" s="46"/>
      <c r="P79" s="46"/>
      <c r="Q79" s="46"/>
      <c r="R79" s="46"/>
    </row>
    <row r="80" spans="1:18" ht="13.5" customHeight="1" x14ac:dyDescent="0.3">
      <c r="A80" s="46"/>
      <c r="B80" s="55"/>
      <c r="C80" s="55"/>
      <c r="D80" s="55"/>
      <c r="E80" s="55"/>
      <c r="F80" s="46"/>
      <c r="G80" s="46"/>
      <c r="H80" s="46"/>
      <c r="I80" s="64"/>
      <c r="J80" s="46"/>
      <c r="K80" s="46"/>
      <c r="L80" s="46"/>
      <c r="M80" s="46"/>
      <c r="N80" s="46"/>
      <c r="O80" s="46"/>
      <c r="P80" s="46"/>
      <c r="Q80" s="46"/>
      <c r="R80" s="46"/>
    </row>
    <row r="81" spans="1:18" ht="13.5" customHeight="1" x14ac:dyDescent="0.3">
      <c r="A81" s="46"/>
      <c r="B81" s="55"/>
      <c r="C81" s="55"/>
      <c r="D81" s="55"/>
      <c r="E81" s="55"/>
      <c r="F81" s="46"/>
      <c r="G81" s="46"/>
      <c r="H81" s="46"/>
      <c r="I81" s="64"/>
      <c r="J81" s="46"/>
      <c r="K81" s="46"/>
      <c r="L81" s="46"/>
      <c r="M81" s="46"/>
      <c r="N81" s="46"/>
      <c r="O81" s="46"/>
      <c r="P81" s="46"/>
      <c r="Q81" s="46"/>
      <c r="R81" s="46"/>
    </row>
    <row r="82" spans="1:18" ht="13.5" customHeight="1" x14ac:dyDescent="0.3">
      <c r="A82" s="46"/>
      <c r="B82" s="55"/>
      <c r="C82" s="55"/>
      <c r="D82" s="55"/>
      <c r="E82" s="55"/>
      <c r="F82" s="46"/>
      <c r="G82" s="46"/>
      <c r="H82" s="46"/>
      <c r="I82" s="64"/>
      <c r="J82" s="46"/>
      <c r="K82" s="46"/>
      <c r="L82" s="46"/>
      <c r="M82" s="46"/>
      <c r="N82" s="46"/>
      <c r="O82" s="46"/>
      <c r="P82" s="46"/>
      <c r="Q82" s="46"/>
      <c r="R82" s="46"/>
    </row>
    <row r="83" spans="1:18" ht="13.5" customHeight="1" x14ac:dyDescent="0.3">
      <c r="A83" s="46"/>
      <c r="B83" s="55"/>
      <c r="C83" s="55"/>
      <c r="D83" s="55"/>
      <c r="E83" s="55"/>
      <c r="F83" s="46"/>
      <c r="G83" s="46"/>
      <c r="H83" s="46"/>
      <c r="I83" s="64"/>
      <c r="J83" s="46"/>
      <c r="K83" s="46"/>
      <c r="L83" s="46"/>
      <c r="M83" s="46"/>
      <c r="N83" s="46"/>
      <c r="O83" s="46"/>
      <c r="P83" s="46"/>
      <c r="Q83" s="46"/>
      <c r="R83" s="46"/>
    </row>
    <row r="84" spans="1:18" ht="13.5" customHeight="1" x14ac:dyDescent="0.3">
      <c r="A84" s="46"/>
      <c r="B84" s="55"/>
      <c r="C84" s="55"/>
      <c r="D84" s="55"/>
      <c r="E84" s="55"/>
      <c r="F84" s="46"/>
      <c r="G84" s="46"/>
      <c r="H84" s="46"/>
      <c r="I84" s="64"/>
      <c r="J84" s="46"/>
      <c r="K84" s="46"/>
      <c r="L84" s="46"/>
      <c r="M84" s="46"/>
      <c r="N84" s="46"/>
      <c r="O84" s="46"/>
      <c r="P84" s="46"/>
      <c r="Q84" s="46"/>
      <c r="R84" s="46"/>
    </row>
    <row r="85" spans="1:18" ht="13.5" customHeight="1" x14ac:dyDescent="0.3">
      <c r="A85" s="46"/>
      <c r="B85" s="55"/>
      <c r="C85" s="55"/>
      <c r="D85" s="55"/>
      <c r="E85" s="55"/>
      <c r="F85" s="46"/>
      <c r="G85" s="46"/>
      <c r="H85" s="46"/>
      <c r="I85" s="64"/>
      <c r="J85" s="46"/>
      <c r="K85" s="46"/>
      <c r="L85" s="46"/>
      <c r="M85" s="46"/>
      <c r="N85" s="46"/>
      <c r="O85" s="46"/>
      <c r="P85" s="46"/>
      <c r="Q85" s="46"/>
      <c r="R85" s="46"/>
    </row>
    <row r="86" spans="1:18" ht="13.5" customHeight="1" x14ac:dyDescent="0.3">
      <c r="A86" s="46"/>
      <c r="B86" s="55"/>
      <c r="C86" s="55"/>
      <c r="D86" s="55"/>
      <c r="E86" s="55"/>
      <c r="F86" s="46"/>
      <c r="G86" s="46"/>
      <c r="H86" s="46"/>
      <c r="I86" s="64"/>
      <c r="J86" s="46"/>
      <c r="K86" s="46"/>
      <c r="L86" s="46"/>
      <c r="M86" s="46"/>
      <c r="N86" s="46"/>
      <c r="O86" s="46"/>
      <c r="P86" s="46"/>
      <c r="Q86" s="46"/>
      <c r="R86" s="46"/>
    </row>
    <row r="87" spans="1:18" ht="13.5" customHeight="1" x14ac:dyDescent="0.3">
      <c r="A87" s="46"/>
      <c r="B87" s="55"/>
      <c r="C87" s="55"/>
      <c r="D87" s="55"/>
      <c r="E87" s="55"/>
      <c r="F87" s="46"/>
      <c r="G87" s="46"/>
      <c r="H87" s="46"/>
      <c r="I87" s="64"/>
      <c r="J87" s="46"/>
      <c r="K87" s="46"/>
      <c r="L87" s="46"/>
      <c r="M87" s="46"/>
      <c r="N87" s="46"/>
      <c r="O87" s="46"/>
      <c r="P87" s="46"/>
      <c r="Q87" s="46"/>
      <c r="R87" s="46"/>
    </row>
    <row r="88" spans="1:18" ht="13.5" customHeight="1" x14ac:dyDescent="0.3">
      <c r="A88" s="46"/>
      <c r="B88" s="55"/>
      <c r="C88" s="55"/>
      <c r="D88" s="55"/>
      <c r="E88" s="55"/>
      <c r="F88" s="46"/>
      <c r="G88" s="46"/>
      <c r="H88" s="46"/>
      <c r="I88" s="64"/>
      <c r="J88" s="46"/>
      <c r="K88" s="46"/>
      <c r="L88" s="46"/>
      <c r="M88" s="46"/>
      <c r="N88" s="46"/>
      <c r="O88" s="46"/>
      <c r="P88" s="46"/>
      <c r="Q88" s="46"/>
      <c r="R88" s="46"/>
    </row>
    <row r="89" spans="1:18" ht="13.5" customHeight="1" x14ac:dyDescent="0.3">
      <c r="A89" s="46"/>
      <c r="B89" s="55"/>
      <c r="C89" s="55"/>
      <c r="D89" s="55"/>
      <c r="E89" s="55"/>
      <c r="F89" s="46"/>
      <c r="G89" s="46"/>
      <c r="H89" s="46"/>
      <c r="I89" s="64"/>
      <c r="J89" s="46"/>
      <c r="K89" s="46"/>
      <c r="L89" s="46"/>
      <c r="M89" s="46"/>
      <c r="N89" s="46"/>
      <c r="O89" s="46"/>
      <c r="P89" s="46"/>
      <c r="Q89" s="46"/>
      <c r="R89" s="46"/>
    </row>
    <row r="90" spans="1:18" ht="13.5" customHeight="1" x14ac:dyDescent="0.3">
      <c r="A90" s="46"/>
      <c r="B90" s="55"/>
      <c r="C90" s="55"/>
      <c r="D90" s="55"/>
      <c r="E90" s="55"/>
      <c r="F90" s="46"/>
      <c r="G90" s="46"/>
      <c r="H90" s="46"/>
      <c r="I90" s="64"/>
      <c r="J90" s="46"/>
      <c r="K90" s="46"/>
      <c r="L90" s="46"/>
      <c r="M90" s="46"/>
      <c r="N90" s="46"/>
      <c r="O90" s="46"/>
      <c r="P90" s="46"/>
      <c r="Q90" s="46"/>
      <c r="R90" s="46"/>
    </row>
    <row r="91" spans="1:18" ht="13.5" customHeight="1" x14ac:dyDescent="0.3">
      <c r="A91" s="46"/>
      <c r="B91" s="55"/>
      <c r="C91" s="55"/>
      <c r="D91" s="55"/>
      <c r="E91" s="55"/>
      <c r="F91" s="46"/>
      <c r="G91" s="46"/>
      <c r="H91" s="46"/>
      <c r="I91" s="64"/>
      <c r="J91" s="46"/>
      <c r="K91" s="46"/>
      <c r="L91" s="46"/>
      <c r="M91" s="46"/>
      <c r="N91" s="46"/>
      <c r="O91" s="46"/>
      <c r="P91" s="46"/>
      <c r="Q91" s="46"/>
      <c r="R91" s="46"/>
    </row>
    <row r="92" spans="1:18" ht="13.5" customHeight="1" x14ac:dyDescent="0.3">
      <c r="A92" s="46"/>
      <c r="B92" s="55"/>
      <c r="C92" s="55"/>
      <c r="D92" s="55"/>
      <c r="E92" s="55"/>
      <c r="F92" s="46"/>
      <c r="G92" s="46"/>
      <c r="H92" s="46"/>
      <c r="I92" s="64"/>
      <c r="J92" s="46"/>
      <c r="K92" s="46"/>
      <c r="L92" s="46"/>
      <c r="M92" s="46"/>
      <c r="N92" s="46"/>
      <c r="O92" s="46"/>
      <c r="P92" s="46"/>
      <c r="Q92" s="46"/>
      <c r="R92" s="46"/>
    </row>
    <row r="93" spans="1:18" ht="13.5" customHeight="1" x14ac:dyDescent="0.3">
      <c r="A93" s="46"/>
      <c r="B93" s="55"/>
      <c r="C93" s="55"/>
      <c r="D93" s="55"/>
      <c r="E93" s="55"/>
      <c r="F93" s="46"/>
      <c r="G93" s="46"/>
      <c r="H93" s="46"/>
      <c r="I93" s="64"/>
      <c r="J93" s="46"/>
      <c r="K93" s="46"/>
      <c r="L93" s="46"/>
      <c r="M93" s="46"/>
      <c r="N93" s="46"/>
      <c r="O93" s="46"/>
      <c r="P93" s="46"/>
      <c r="Q93" s="46"/>
      <c r="R93" s="46"/>
    </row>
    <row r="94" spans="1:18" ht="13.5" customHeight="1" x14ac:dyDescent="0.3">
      <c r="A94" s="46"/>
      <c r="B94" s="55"/>
      <c r="C94" s="55"/>
      <c r="D94" s="55"/>
      <c r="E94" s="55"/>
      <c r="F94" s="46"/>
      <c r="G94" s="46"/>
      <c r="H94" s="46"/>
      <c r="I94" s="64"/>
      <c r="J94" s="46"/>
      <c r="K94" s="46"/>
      <c r="L94" s="46"/>
      <c r="M94" s="46"/>
      <c r="N94" s="46"/>
      <c r="O94" s="46"/>
      <c r="P94" s="46"/>
      <c r="Q94" s="46"/>
      <c r="R94" s="46"/>
    </row>
    <row r="95" spans="1:18" ht="13.5" customHeight="1" x14ac:dyDescent="0.3">
      <c r="A95" s="46"/>
      <c r="B95" s="55"/>
      <c r="C95" s="55"/>
      <c r="D95" s="55"/>
      <c r="E95" s="55"/>
      <c r="F95" s="46"/>
      <c r="G95" s="46"/>
      <c r="H95" s="46"/>
      <c r="I95" s="64"/>
      <c r="J95" s="46"/>
      <c r="K95" s="46"/>
      <c r="L95" s="46"/>
      <c r="M95" s="46"/>
      <c r="N95" s="46"/>
      <c r="O95" s="46"/>
      <c r="P95" s="46"/>
      <c r="Q95" s="46"/>
      <c r="R95" s="46"/>
    </row>
    <row r="96" spans="1:18" ht="13.5" customHeight="1" x14ac:dyDescent="0.3">
      <c r="A96" s="46"/>
      <c r="B96" s="55"/>
      <c r="C96" s="55"/>
      <c r="D96" s="55"/>
      <c r="E96" s="55"/>
      <c r="F96" s="46"/>
      <c r="G96" s="46"/>
      <c r="H96" s="46"/>
      <c r="I96" s="64"/>
      <c r="J96" s="46"/>
      <c r="K96" s="46"/>
      <c r="L96" s="46"/>
      <c r="M96" s="46"/>
      <c r="N96" s="46"/>
      <c r="O96" s="46"/>
      <c r="P96" s="46"/>
      <c r="Q96" s="46"/>
      <c r="R96" s="46"/>
    </row>
    <row r="97" spans="1:18" ht="13.5" customHeight="1" x14ac:dyDescent="0.3">
      <c r="A97" s="46"/>
      <c r="B97" s="55"/>
      <c r="C97" s="55"/>
      <c r="D97" s="55"/>
      <c r="E97" s="55"/>
      <c r="F97" s="46"/>
      <c r="G97" s="46"/>
      <c r="H97" s="46"/>
      <c r="I97" s="64"/>
      <c r="J97" s="46"/>
      <c r="K97" s="46"/>
      <c r="L97" s="46"/>
      <c r="M97" s="46"/>
      <c r="N97" s="46"/>
      <c r="O97" s="46"/>
      <c r="P97" s="46"/>
      <c r="Q97" s="46"/>
      <c r="R97" s="46"/>
    </row>
    <row r="98" spans="1:18" ht="13.5" customHeight="1" x14ac:dyDescent="0.3">
      <c r="A98" s="46"/>
      <c r="B98" s="55"/>
      <c r="C98" s="55"/>
      <c r="D98" s="55"/>
      <c r="E98" s="55"/>
      <c r="F98" s="46"/>
      <c r="G98" s="46"/>
      <c r="H98" s="46"/>
      <c r="I98" s="64"/>
      <c r="J98" s="46"/>
      <c r="K98" s="46"/>
      <c r="L98" s="46"/>
      <c r="M98" s="46"/>
      <c r="N98" s="46"/>
      <c r="O98" s="46"/>
      <c r="P98" s="46"/>
      <c r="Q98" s="46"/>
      <c r="R98" s="46"/>
    </row>
    <row r="99" spans="1:18" ht="13.5" customHeight="1" x14ac:dyDescent="0.3">
      <c r="A99" s="46"/>
      <c r="B99" s="55"/>
      <c r="C99" s="55"/>
      <c r="D99" s="55"/>
      <c r="E99" s="55"/>
      <c r="F99" s="46"/>
      <c r="G99" s="46"/>
      <c r="H99" s="46"/>
      <c r="I99" s="64"/>
      <c r="J99" s="46"/>
      <c r="K99" s="46"/>
      <c r="L99" s="46"/>
      <c r="M99" s="46"/>
      <c r="N99" s="46"/>
      <c r="O99" s="46"/>
      <c r="P99" s="46"/>
      <c r="Q99" s="46"/>
      <c r="R99" s="46"/>
    </row>
    <row r="100" spans="1:18" ht="13.5" customHeight="1" x14ac:dyDescent="0.3">
      <c r="A100" s="46"/>
      <c r="B100" s="55"/>
      <c r="C100" s="55"/>
      <c r="D100" s="55"/>
      <c r="E100" s="55"/>
      <c r="F100" s="46"/>
      <c r="G100" s="46"/>
      <c r="H100" s="46"/>
      <c r="I100" s="64"/>
      <c r="J100" s="46"/>
      <c r="K100" s="46"/>
      <c r="L100" s="46"/>
      <c r="M100" s="46"/>
      <c r="N100" s="46"/>
      <c r="O100" s="46"/>
      <c r="P100" s="46"/>
      <c r="Q100" s="46"/>
      <c r="R100" s="46"/>
    </row>
    <row r="101" spans="1:18" ht="13.5" customHeight="1" x14ac:dyDescent="0.3">
      <c r="A101" s="46"/>
      <c r="B101" s="55"/>
      <c r="C101" s="55"/>
      <c r="D101" s="55"/>
      <c r="E101" s="55"/>
      <c r="F101" s="46"/>
      <c r="G101" s="46"/>
      <c r="H101" s="46"/>
      <c r="I101" s="64"/>
      <c r="J101" s="46"/>
      <c r="K101" s="46"/>
      <c r="L101" s="46"/>
      <c r="M101" s="46"/>
      <c r="N101" s="46"/>
      <c r="O101" s="46"/>
      <c r="P101" s="46"/>
      <c r="Q101" s="46"/>
      <c r="R101" s="46"/>
    </row>
    <row r="102" spans="1:18" ht="13.5" customHeight="1" x14ac:dyDescent="0.3">
      <c r="A102" s="46"/>
      <c r="B102" s="55"/>
      <c r="C102" s="55"/>
      <c r="D102" s="55"/>
      <c r="E102" s="55"/>
      <c r="F102" s="46"/>
      <c r="G102" s="46"/>
      <c r="H102" s="46"/>
      <c r="I102" s="64"/>
      <c r="J102" s="46"/>
      <c r="K102" s="46"/>
      <c r="L102" s="46"/>
      <c r="M102" s="46"/>
      <c r="N102" s="46"/>
      <c r="O102" s="46"/>
      <c r="P102" s="46"/>
      <c r="Q102" s="46"/>
      <c r="R102" s="46"/>
    </row>
    <row r="103" spans="1:18" ht="13.5" customHeight="1" x14ac:dyDescent="0.3">
      <c r="A103" s="46"/>
      <c r="B103" s="55"/>
      <c r="C103" s="55"/>
      <c r="D103" s="55"/>
      <c r="E103" s="55"/>
      <c r="F103" s="46"/>
      <c r="G103" s="46"/>
      <c r="H103" s="46"/>
      <c r="I103" s="64"/>
      <c r="J103" s="46"/>
      <c r="K103" s="46"/>
      <c r="L103" s="46"/>
      <c r="M103" s="46"/>
      <c r="N103" s="46"/>
      <c r="O103" s="46"/>
      <c r="P103" s="46"/>
      <c r="Q103" s="46"/>
      <c r="R103" s="46"/>
    </row>
    <row r="104" spans="1:18" ht="13.5" customHeight="1" x14ac:dyDescent="0.3">
      <c r="A104" s="46"/>
      <c r="B104" s="55"/>
      <c r="C104" s="55"/>
      <c r="D104" s="55"/>
      <c r="E104" s="55"/>
      <c r="F104" s="46"/>
      <c r="G104" s="46"/>
      <c r="H104" s="46"/>
      <c r="I104" s="64"/>
      <c r="J104" s="46"/>
      <c r="K104" s="46"/>
      <c r="L104" s="46"/>
      <c r="M104" s="46"/>
      <c r="N104" s="46"/>
      <c r="O104" s="46"/>
      <c r="P104" s="46"/>
      <c r="Q104" s="46"/>
      <c r="R104" s="46"/>
    </row>
    <row r="105" spans="1:18" ht="13.5" customHeight="1" x14ac:dyDescent="0.3">
      <c r="A105" s="46"/>
      <c r="B105" s="55"/>
      <c r="C105" s="55"/>
      <c r="D105" s="55"/>
      <c r="E105" s="55"/>
      <c r="F105" s="46"/>
      <c r="G105" s="46"/>
      <c r="H105" s="46"/>
      <c r="I105" s="64"/>
      <c r="J105" s="46"/>
      <c r="K105" s="46"/>
      <c r="L105" s="46"/>
      <c r="M105" s="46"/>
      <c r="N105" s="46"/>
      <c r="O105" s="46"/>
      <c r="P105" s="46"/>
      <c r="Q105" s="46"/>
      <c r="R105" s="46"/>
    </row>
    <row r="106" spans="1:18" ht="13.5" customHeight="1" x14ac:dyDescent="0.3">
      <c r="A106" s="46"/>
      <c r="B106" s="55"/>
      <c r="C106" s="55"/>
      <c r="D106" s="55"/>
      <c r="E106" s="55"/>
      <c r="F106" s="46"/>
      <c r="G106" s="46"/>
      <c r="H106" s="46"/>
      <c r="I106" s="64"/>
      <c r="J106" s="46"/>
      <c r="K106" s="46"/>
      <c r="L106" s="46"/>
      <c r="M106" s="46"/>
      <c r="N106" s="46"/>
      <c r="O106" s="46"/>
      <c r="P106" s="46"/>
      <c r="Q106" s="46"/>
      <c r="R106" s="46"/>
    </row>
    <row r="107" spans="1:18" ht="13.5" customHeight="1" x14ac:dyDescent="0.3">
      <c r="A107" s="46"/>
      <c r="B107" s="55"/>
      <c r="C107" s="55"/>
      <c r="D107" s="55"/>
      <c r="E107" s="55"/>
      <c r="F107" s="46"/>
      <c r="G107" s="46"/>
      <c r="H107" s="46"/>
      <c r="I107" s="64"/>
      <c r="J107" s="46"/>
      <c r="K107" s="46"/>
      <c r="L107" s="46"/>
      <c r="M107" s="46"/>
      <c r="N107" s="46"/>
      <c r="O107" s="46"/>
      <c r="P107" s="46"/>
      <c r="Q107" s="46"/>
      <c r="R107" s="46"/>
    </row>
    <row r="108" spans="1:18" ht="13.5" customHeight="1" x14ac:dyDescent="0.3">
      <c r="A108" s="46"/>
      <c r="B108" s="55"/>
      <c r="C108" s="55"/>
      <c r="D108" s="55"/>
      <c r="E108" s="55"/>
      <c r="F108" s="46"/>
      <c r="G108" s="46"/>
      <c r="H108" s="46"/>
      <c r="I108" s="64"/>
      <c r="J108" s="46"/>
      <c r="K108" s="46"/>
      <c r="L108" s="46"/>
      <c r="M108" s="46"/>
      <c r="N108" s="46"/>
      <c r="O108" s="46"/>
      <c r="P108" s="46"/>
      <c r="Q108" s="46"/>
      <c r="R108" s="46"/>
    </row>
    <row r="109" spans="1:18" ht="13.5" customHeight="1" x14ac:dyDescent="0.3">
      <c r="A109" s="46"/>
      <c r="B109" s="55"/>
      <c r="C109" s="55"/>
      <c r="D109" s="55"/>
      <c r="E109" s="55"/>
      <c r="F109" s="46"/>
      <c r="G109" s="46"/>
      <c r="H109" s="46"/>
      <c r="I109" s="64"/>
      <c r="J109" s="46"/>
      <c r="K109" s="46"/>
      <c r="L109" s="46"/>
      <c r="M109" s="46"/>
      <c r="N109" s="46"/>
      <c r="O109" s="46"/>
      <c r="P109" s="46"/>
      <c r="Q109" s="46"/>
      <c r="R109" s="46"/>
    </row>
    <row r="110" spans="1:18" ht="13.5" customHeight="1" x14ac:dyDescent="0.3">
      <c r="A110" s="46"/>
      <c r="B110" s="55"/>
      <c r="C110" s="55"/>
      <c r="D110" s="55"/>
      <c r="E110" s="55"/>
      <c r="F110" s="46"/>
      <c r="G110" s="46"/>
      <c r="H110" s="46"/>
      <c r="I110" s="64"/>
      <c r="J110" s="46"/>
      <c r="K110" s="46"/>
      <c r="L110" s="46"/>
      <c r="M110" s="46"/>
      <c r="N110" s="46"/>
      <c r="O110" s="46"/>
      <c r="P110" s="46"/>
      <c r="Q110" s="46"/>
      <c r="R110" s="46"/>
    </row>
    <row r="111" spans="1:18" ht="13.5" customHeight="1" x14ac:dyDescent="0.3">
      <c r="A111" s="46"/>
      <c r="B111" s="55"/>
      <c r="C111" s="55"/>
      <c r="D111" s="55"/>
      <c r="E111" s="55"/>
      <c r="F111" s="46"/>
      <c r="G111" s="46"/>
      <c r="H111" s="46"/>
      <c r="I111" s="64"/>
      <c r="J111" s="46"/>
      <c r="K111" s="46"/>
      <c r="L111" s="46"/>
      <c r="M111" s="46"/>
      <c r="N111" s="46"/>
      <c r="O111" s="46"/>
      <c r="P111" s="46"/>
      <c r="Q111" s="46"/>
      <c r="R111" s="46"/>
    </row>
    <row r="112" spans="1:18" ht="13.5" customHeight="1" x14ac:dyDescent="0.3">
      <c r="A112" s="46"/>
      <c r="B112" s="55"/>
      <c r="C112" s="55"/>
      <c r="D112" s="55"/>
      <c r="E112" s="55"/>
      <c r="F112" s="46"/>
      <c r="G112" s="46"/>
      <c r="H112" s="46"/>
      <c r="I112" s="64"/>
      <c r="J112" s="46"/>
      <c r="K112" s="46"/>
      <c r="L112" s="46"/>
      <c r="M112" s="46"/>
      <c r="N112" s="46"/>
      <c r="O112" s="46"/>
      <c r="P112" s="46"/>
      <c r="Q112" s="46"/>
      <c r="R112" s="46"/>
    </row>
    <row r="113" spans="1:18" ht="13.5" customHeight="1" x14ac:dyDescent="0.3">
      <c r="A113" s="46"/>
      <c r="B113" s="55"/>
      <c r="C113" s="55"/>
      <c r="D113" s="55"/>
      <c r="E113" s="55"/>
      <c r="F113" s="46"/>
      <c r="G113" s="46"/>
      <c r="H113" s="46"/>
      <c r="I113" s="64"/>
      <c r="J113" s="46"/>
      <c r="K113" s="46"/>
      <c r="L113" s="46"/>
      <c r="M113" s="46"/>
      <c r="N113" s="46"/>
      <c r="O113" s="46"/>
      <c r="P113" s="46"/>
      <c r="Q113" s="46"/>
      <c r="R113" s="46"/>
    </row>
    <row r="114" spans="1:18" ht="13.5" customHeight="1" x14ac:dyDescent="0.3">
      <c r="A114" s="46"/>
      <c r="B114" s="55"/>
      <c r="C114" s="55"/>
      <c r="D114" s="55"/>
      <c r="E114" s="55"/>
      <c r="F114" s="46"/>
      <c r="G114" s="46"/>
      <c r="H114" s="46"/>
      <c r="I114" s="64"/>
      <c r="J114" s="46"/>
      <c r="K114" s="46"/>
      <c r="L114" s="46"/>
      <c r="M114" s="46"/>
      <c r="N114" s="46"/>
      <c r="O114" s="46"/>
      <c r="P114" s="46"/>
      <c r="Q114" s="46"/>
      <c r="R114" s="46"/>
    </row>
    <row r="115" spans="1:18" ht="13.5" customHeight="1" x14ac:dyDescent="0.3">
      <c r="A115" s="46"/>
      <c r="B115" s="55"/>
      <c r="C115" s="55"/>
      <c r="D115" s="55"/>
      <c r="E115" s="55"/>
      <c r="F115" s="46"/>
      <c r="G115" s="46"/>
      <c r="H115" s="46"/>
      <c r="I115" s="64"/>
      <c r="J115" s="46"/>
      <c r="K115" s="46"/>
      <c r="L115" s="46"/>
      <c r="M115" s="46"/>
      <c r="N115" s="46"/>
      <c r="O115" s="46"/>
      <c r="P115" s="46"/>
      <c r="Q115" s="46"/>
      <c r="R115" s="46"/>
    </row>
    <row r="116" spans="1:18" ht="13.5" customHeight="1" x14ac:dyDescent="0.3">
      <c r="A116" s="46"/>
      <c r="B116" s="55"/>
      <c r="C116" s="55"/>
      <c r="D116" s="55"/>
      <c r="E116" s="55"/>
      <c r="F116" s="46"/>
      <c r="G116" s="46"/>
      <c r="H116" s="46"/>
      <c r="I116" s="64"/>
      <c r="J116" s="46"/>
      <c r="K116" s="46"/>
      <c r="L116" s="46"/>
      <c r="M116" s="46"/>
      <c r="N116" s="46"/>
      <c r="O116" s="46"/>
      <c r="P116" s="46"/>
      <c r="Q116" s="46"/>
      <c r="R116" s="46"/>
    </row>
    <row r="117" spans="1:18" ht="13.5" customHeight="1" x14ac:dyDescent="0.3">
      <c r="A117" s="46"/>
      <c r="B117" s="55"/>
      <c r="C117" s="55"/>
      <c r="D117" s="55"/>
      <c r="E117" s="55"/>
      <c r="F117" s="46"/>
      <c r="G117" s="46"/>
      <c r="H117" s="46"/>
      <c r="I117" s="64"/>
      <c r="J117" s="46"/>
      <c r="K117" s="46"/>
      <c r="L117" s="46"/>
      <c r="M117" s="46"/>
      <c r="N117" s="46"/>
      <c r="O117" s="46"/>
      <c r="P117" s="46"/>
      <c r="Q117" s="46"/>
      <c r="R117" s="46"/>
    </row>
    <row r="118" spans="1:18" ht="13.5" customHeight="1" x14ac:dyDescent="0.3">
      <c r="A118" s="46"/>
      <c r="B118" s="55"/>
      <c r="C118" s="55"/>
      <c r="D118" s="55"/>
      <c r="E118" s="55"/>
      <c r="F118" s="46"/>
      <c r="G118" s="46"/>
      <c r="H118" s="46"/>
      <c r="I118" s="64"/>
      <c r="J118" s="46"/>
      <c r="K118" s="46"/>
      <c r="L118" s="46"/>
      <c r="M118" s="46"/>
      <c r="N118" s="46"/>
      <c r="O118" s="46"/>
      <c r="P118" s="46"/>
      <c r="Q118" s="46"/>
      <c r="R118" s="46"/>
    </row>
    <row r="119" spans="1:18" ht="13.5" customHeight="1" x14ac:dyDescent="0.3">
      <c r="A119" s="46"/>
      <c r="B119" s="55"/>
      <c r="C119" s="55"/>
      <c r="D119" s="55"/>
      <c r="E119" s="55"/>
      <c r="F119" s="46"/>
      <c r="G119" s="46"/>
      <c r="H119" s="46"/>
      <c r="I119" s="64"/>
      <c r="J119" s="46"/>
      <c r="K119" s="46"/>
      <c r="L119" s="46"/>
      <c r="M119" s="46"/>
      <c r="N119" s="46"/>
      <c r="O119" s="46"/>
      <c r="P119" s="46"/>
      <c r="Q119" s="46"/>
      <c r="R119" s="46"/>
    </row>
    <row r="120" spans="1:18" ht="13.5" customHeight="1" x14ac:dyDescent="0.3">
      <c r="A120" s="46"/>
      <c r="B120" s="55"/>
      <c r="C120" s="55"/>
      <c r="D120" s="55"/>
      <c r="E120" s="55"/>
      <c r="F120" s="46"/>
      <c r="G120" s="46"/>
      <c r="H120" s="46"/>
      <c r="I120" s="64"/>
      <c r="J120" s="46"/>
      <c r="K120" s="46"/>
      <c r="L120" s="46"/>
      <c r="M120" s="46"/>
      <c r="N120" s="46"/>
      <c r="O120" s="46"/>
      <c r="P120" s="46"/>
      <c r="Q120" s="46"/>
      <c r="R120" s="46"/>
    </row>
    <row r="121" spans="1:18" ht="13.5" customHeight="1" x14ac:dyDescent="0.3">
      <c r="A121" s="46"/>
      <c r="B121" s="55"/>
      <c r="C121" s="55"/>
      <c r="D121" s="55"/>
      <c r="E121" s="55"/>
      <c r="F121" s="46"/>
      <c r="G121" s="46"/>
      <c r="H121" s="46"/>
      <c r="I121" s="64"/>
      <c r="J121" s="46"/>
      <c r="K121" s="46"/>
      <c r="L121" s="46"/>
      <c r="M121" s="46"/>
      <c r="N121" s="46"/>
      <c r="O121" s="46"/>
      <c r="P121" s="46"/>
      <c r="Q121" s="46"/>
      <c r="R121" s="46"/>
    </row>
    <row r="122" spans="1:18" ht="13.5" customHeight="1" x14ac:dyDescent="0.3">
      <c r="A122" s="46"/>
      <c r="B122" s="55"/>
      <c r="C122" s="55"/>
      <c r="D122" s="55"/>
      <c r="E122" s="55"/>
      <c r="F122" s="46"/>
      <c r="G122" s="46"/>
      <c r="H122" s="46"/>
      <c r="I122" s="64"/>
      <c r="J122" s="46"/>
      <c r="K122" s="46"/>
      <c r="L122" s="46"/>
      <c r="M122" s="46"/>
      <c r="N122" s="46"/>
      <c r="O122" s="46"/>
      <c r="P122" s="46"/>
      <c r="Q122" s="46"/>
      <c r="R122" s="46"/>
    </row>
    <row r="123" spans="1:18" ht="13.5" customHeight="1" x14ac:dyDescent="0.3">
      <c r="A123" s="46"/>
      <c r="B123" s="55"/>
      <c r="C123" s="55"/>
      <c r="D123" s="55"/>
      <c r="E123" s="55"/>
      <c r="F123" s="46"/>
      <c r="G123" s="46"/>
      <c r="H123" s="46"/>
      <c r="I123" s="64"/>
      <c r="J123" s="46"/>
      <c r="K123" s="46"/>
      <c r="L123" s="46"/>
      <c r="M123" s="46"/>
      <c r="N123" s="46"/>
      <c r="O123" s="46"/>
      <c r="P123" s="46"/>
      <c r="Q123" s="46"/>
      <c r="R123" s="46"/>
    </row>
    <row r="124" spans="1:18" ht="13.5" customHeight="1" x14ac:dyDescent="0.3">
      <c r="A124" s="46"/>
      <c r="B124" s="55"/>
      <c r="C124" s="55"/>
      <c r="D124" s="55"/>
      <c r="E124" s="55"/>
      <c r="F124" s="46"/>
      <c r="G124" s="46"/>
      <c r="H124" s="46"/>
      <c r="I124" s="64"/>
      <c r="J124" s="46"/>
      <c r="K124" s="46"/>
      <c r="L124" s="46"/>
      <c r="M124" s="46"/>
      <c r="N124" s="46"/>
      <c r="O124" s="46"/>
      <c r="P124" s="46"/>
      <c r="Q124" s="46"/>
      <c r="R124" s="46"/>
    </row>
    <row r="125" spans="1:18" ht="13.5" customHeight="1" x14ac:dyDescent="0.3">
      <c r="A125" s="46"/>
      <c r="B125" s="55"/>
      <c r="C125" s="55"/>
      <c r="D125" s="55"/>
      <c r="E125" s="55"/>
      <c r="F125" s="46"/>
      <c r="G125" s="46"/>
      <c r="H125" s="46"/>
      <c r="I125" s="64"/>
      <c r="J125" s="46"/>
      <c r="K125" s="46"/>
      <c r="L125" s="46"/>
      <c r="M125" s="46"/>
      <c r="N125" s="46"/>
      <c r="O125" s="46"/>
      <c r="P125" s="46"/>
      <c r="Q125" s="46"/>
      <c r="R125" s="46"/>
    </row>
    <row r="126" spans="1:18" ht="13.5" customHeight="1" x14ac:dyDescent="0.3">
      <c r="A126" s="46"/>
      <c r="B126" s="55"/>
      <c r="C126" s="55"/>
      <c r="D126" s="55"/>
      <c r="E126" s="55"/>
      <c r="F126" s="46"/>
      <c r="G126" s="46"/>
      <c r="H126" s="46"/>
      <c r="I126" s="64"/>
      <c r="J126" s="46"/>
      <c r="K126" s="46"/>
      <c r="L126" s="46"/>
      <c r="M126" s="46"/>
      <c r="N126" s="46"/>
      <c r="O126" s="46"/>
      <c r="P126" s="46"/>
      <c r="Q126" s="46"/>
      <c r="R126" s="46"/>
    </row>
    <row r="127" spans="1:18" ht="13.5" customHeight="1" x14ac:dyDescent="0.3">
      <c r="A127" s="46"/>
      <c r="B127" s="55"/>
      <c r="C127" s="55"/>
      <c r="D127" s="55"/>
      <c r="E127" s="55"/>
      <c r="F127" s="46"/>
      <c r="G127" s="46"/>
      <c r="H127" s="46"/>
      <c r="I127" s="64"/>
      <c r="J127" s="46"/>
      <c r="K127" s="46"/>
      <c r="L127" s="46"/>
      <c r="M127" s="46"/>
      <c r="N127" s="46"/>
      <c r="O127" s="46"/>
      <c r="P127" s="46"/>
      <c r="Q127" s="46"/>
      <c r="R127" s="46"/>
    </row>
    <row r="128" spans="1:18" ht="13.5" customHeight="1" x14ac:dyDescent="0.3">
      <c r="A128" s="46"/>
      <c r="B128" s="55"/>
      <c r="C128" s="55"/>
      <c r="D128" s="55"/>
      <c r="E128" s="55"/>
      <c r="F128" s="46"/>
      <c r="G128" s="46"/>
      <c r="H128" s="46"/>
      <c r="I128" s="64"/>
      <c r="J128" s="46"/>
      <c r="K128" s="46"/>
      <c r="L128" s="46"/>
      <c r="M128" s="46"/>
      <c r="N128" s="46"/>
      <c r="O128" s="46"/>
      <c r="P128" s="46"/>
      <c r="Q128" s="46"/>
      <c r="R128" s="46"/>
    </row>
    <row r="129" spans="1:18" ht="13.5" customHeight="1" x14ac:dyDescent="0.3">
      <c r="A129" s="46"/>
      <c r="B129" s="55"/>
      <c r="C129" s="55"/>
      <c r="D129" s="55"/>
      <c r="E129" s="55"/>
      <c r="F129" s="46"/>
      <c r="G129" s="46"/>
      <c r="H129" s="46"/>
      <c r="I129" s="64"/>
      <c r="J129" s="46"/>
      <c r="K129" s="46"/>
      <c r="L129" s="46"/>
      <c r="M129" s="46"/>
      <c r="N129" s="46"/>
      <c r="O129" s="46"/>
      <c r="P129" s="46"/>
      <c r="Q129" s="46"/>
      <c r="R129" s="46"/>
    </row>
    <row r="130" spans="1:18" ht="13.5" customHeight="1" x14ac:dyDescent="0.3">
      <c r="A130" s="46"/>
      <c r="B130" s="55"/>
      <c r="C130" s="55"/>
      <c r="D130" s="55"/>
      <c r="E130" s="55"/>
      <c r="F130" s="46"/>
      <c r="G130" s="46"/>
      <c r="H130" s="46"/>
      <c r="I130" s="64"/>
      <c r="J130" s="46"/>
      <c r="K130" s="46"/>
      <c r="L130" s="46"/>
      <c r="M130" s="46"/>
      <c r="N130" s="46"/>
      <c r="O130" s="46"/>
      <c r="P130" s="46"/>
      <c r="Q130" s="46"/>
      <c r="R130" s="46"/>
    </row>
    <row r="131" spans="1:18" ht="13.5" customHeight="1" x14ac:dyDescent="0.3">
      <c r="A131" s="46"/>
      <c r="B131" s="55"/>
      <c r="C131" s="55"/>
      <c r="D131" s="55"/>
      <c r="E131" s="55"/>
      <c r="F131" s="46"/>
      <c r="G131" s="46"/>
      <c r="H131" s="46"/>
      <c r="I131" s="64"/>
      <c r="J131" s="46"/>
      <c r="K131" s="46"/>
      <c r="L131" s="46"/>
      <c r="M131" s="46"/>
      <c r="N131" s="46"/>
      <c r="O131" s="46"/>
      <c r="P131" s="46"/>
      <c r="Q131" s="46"/>
      <c r="R131" s="46"/>
    </row>
    <row r="132" spans="1:18" ht="13.5" customHeight="1" x14ac:dyDescent="0.3">
      <c r="A132" s="46"/>
      <c r="B132" s="55"/>
      <c r="C132" s="55"/>
      <c r="D132" s="55"/>
      <c r="E132" s="55"/>
      <c r="F132" s="46"/>
      <c r="G132" s="46"/>
      <c r="H132" s="46"/>
      <c r="I132" s="64"/>
      <c r="J132" s="46"/>
      <c r="K132" s="46"/>
      <c r="L132" s="46"/>
      <c r="M132" s="46"/>
      <c r="N132" s="46"/>
      <c r="O132" s="46"/>
      <c r="P132" s="46"/>
      <c r="Q132" s="46"/>
      <c r="R132" s="46"/>
    </row>
    <row r="133" spans="1:18" ht="13.5" customHeight="1" x14ac:dyDescent="0.3">
      <c r="A133" s="46"/>
      <c r="B133" s="55"/>
      <c r="C133" s="55"/>
      <c r="D133" s="55"/>
      <c r="E133" s="55"/>
      <c r="F133" s="46"/>
      <c r="G133" s="46"/>
      <c r="H133" s="46"/>
      <c r="I133" s="64"/>
      <c r="J133" s="46"/>
      <c r="K133" s="46"/>
      <c r="L133" s="46"/>
      <c r="M133" s="46"/>
      <c r="N133" s="46"/>
      <c r="O133" s="46"/>
      <c r="P133" s="46"/>
      <c r="Q133" s="46"/>
      <c r="R133" s="46"/>
    </row>
    <row r="134" spans="1:18" ht="13.5" customHeight="1" x14ac:dyDescent="0.3">
      <c r="A134" s="46"/>
      <c r="B134" s="55"/>
      <c r="C134" s="55"/>
      <c r="D134" s="55"/>
      <c r="E134" s="55"/>
      <c r="F134" s="46"/>
      <c r="G134" s="46"/>
      <c r="H134" s="46"/>
      <c r="I134" s="64"/>
      <c r="J134" s="46"/>
      <c r="K134" s="46"/>
      <c r="L134" s="46"/>
      <c r="M134" s="46"/>
      <c r="N134" s="46"/>
      <c r="O134" s="46"/>
      <c r="P134" s="46"/>
      <c r="Q134" s="46"/>
      <c r="R134" s="46"/>
    </row>
    <row r="135" spans="1:18" ht="13.5" customHeight="1" x14ac:dyDescent="0.3">
      <c r="A135" s="46"/>
      <c r="B135" s="55"/>
      <c r="C135" s="55"/>
      <c r="D135" s="55"/>
      <c r="E135" s="55"/>
      <c r="F135" s="46"/>
      <c r="G135" s="46"/>
      <c r="H135" s="46"/>
      <c r="I135" s="64"/>
      <c r="J135" s="46"/>
      <c r="K135" s="46"/>
      <c r="L135" s="46"/>
      <c r="M135" s="46"/>
      <c r="N135" s="46"/>
      <c r="O135" s="46"/>
      <c r="P135" s="46"/>
      <c r="Q135" s="46"/>
      <c r="R135" s="46"/>
    </row>
    <row r="136" spans="1:18" ht="13.5" customHeight="1" x14ac:dyDescent="0.3">
      <c r="A136" s="46"/>
      <c r="B136" s="55"/>
      <c r="C136" s="55"/>
      <c r="D136" s="55"/>
      <c r="E136" s="55"/>
      <c r="F136" s="46"/>
      <c r="G136" s="46"/>
      <c r="H136" s="46"/>
      <c r="I136" s="64"/>
      <c r="J136" s="46"/>
      <c r="K136" s="46"/>
      <c r="L136" s="46"/>
      <c r="M136" s="46"/>
      <c r="N136" s="46"/>
      <c r="O136" s="46"/>
      <c r="P136" s="46"/>
      <c r="Q136" s="46"/>
      <c r="R136" s="46"/>
    </row>
    <row r="137" spans="1:18" ht="13.5" customHeight="1" x14ac:dyDescent="0.3">
      <c r="A137" s="46"/>
      <c r="B137" s="55"/>
      <c r="C137" s="55"/>
      <c r="D137" s="55"/>
      <c r="E137" s="55"/>
      <c r="F137" s="46"/>
      <c r="G137" s="46"/>
      <c r="H137" s="46"/>
      <c r="I137" s="64"/>
      <c r="J137" s="46"/>
      <c r="K137" s="46"/>
      <c r="L137" s="46"/>
      <c r="M137" s="46"/>
      <c r="N137" s="46"/>
      <c r="O137" s="46"/>
      <c r="P137" s="46"/>
      <c r="Q137" s="46"/>
      <c r="R137" s="46"/>
    </row>
    <row r="138" spans="1:18" ht="13.5" customHeight="1" x14ac:dyDescent="0.3">
      <c r="A138" s="46"/>
      <c r="B138" s="55"/>
      <c r="C138" s="55"/>
      <c r="D138" s="55"/>
      <c r="E138" s="55"/>
      <c r="F138" s="46"/>
      <c r="G138" s="46"/>
      <c r="H138" s="46"/>
      <c r="I138" s="64"/>
      <c r="J138" s="46"/>
      <c r="K138" s="46"/>
      <c r="L138" s="46"/>
      <c r="M138" s="46"/>
      <c r="N138" s="46"/>
      <c r="O138" s="46"/>
      <c r="P138" s="46"/>
      <c r="Q138" s="46"/>
      <c r="R138" s="46"/>
    </row>
    <row r="139" spans="1:18" ht="13.5" customHeight="1" x14ac:dyDescent="0.3">
      <c r="A139" s="46"/>
      <c r="B139" s="55"/>
      <c r="C139" s="55"/>
      <c r="D139" s="55"/>
      <c r="E139" s="55"/>
      <c r="F139" s="46"/>
      <c r="G139" s="46"/>
      <c r="H139" s="46"/>
      <c r="I139" s="64"/>
      <c r="J139" s="46"/>
      <c r="K139" s="46"/>
      <c r="L139" s="46"/>
      <c r="M139" s="46"/>
      <c r="N139" s="46"/>
      <c r="O139" s="46"/>
      <c r="P139" s="46"/>
      <c r="Q139" s="46"/>
      <c r="R139" s="46"/>
    </row>
    <row r="140" spans="1:18" ht="13.5" customHeight="1" x14ac:dyDescent="0.3">
      <c r="A140" s="46"/>
      <c r="B140" s="55"/>
      <c r="C140" s="55"/>
      <c r="D140" s="55"/>
      <c r="E140" s="55"/>
      <c r="F140" s="46"/>
      <c r="G140" s="46"/>
      <c r="H140" s="46"/>
      <c r="I140" s="64"/>
      <c r="J140" s="46"/>
      <c r="K140" s="46"/>
      <c r="L140" s="46"/>
      <c r="M140" s="46"/>
      <c r="N140" s="46"/>
      <c r="O140" s="46"/>
      <c r="P140" s="46"/>
      <c r="Q140" s="46"/>
      <c r="R140" s="46"/>
    </row>
    <row r="141" spans="1:18" ht="13.5" customHeight="1" x14ac:dyDescent="0.3">
      <c r="A141" s="46"/>
      <c r="B141" s="55"/>
      <c r="C141" s="55"/>
      <c r="D141" s="55"/>
      <c r="E141" s="55"/>
      <c r="F141" s="46"/>
      <c r="G141" s="46"/>
      <c r="H141" s="46"/>
      <c r="I141" s="64"/>
      <c r="J141" s="46"/>
      <c r="K141" s="46"/>
      <c r="L141" s="46"/>
      <c r="M141" s="46"/>
      <c r="N141" s="46"/>
      <c r="O141" s="46"/>
      <c r="P141" s="46"/>
      <c r="Q141" s="46"/>
      <c r="R141" s="46"/>
    </row>
    <row r="142" spans="1:18" ht="13.5" customHeight="1" x14ac:dyDescent="0.3">
      <c r="A142" s="46"/>
      <c r="B142" s="55"/>
      <c r="C142" s="55"/>
      <c r="D142" s="55"/>
      <c r="E142" s="55"/>
      <c r="F142" s="46"/>
      <c r="G142" s="46"/>
      <c r="H142" s="46"/>
      <c r="I142" s="64"/>
      <c r="J142" s="46"/>
      <c r="K142" s="46"/>
      <c r="L142" s="46"/>
      <c r="M142" s="46"/>
      <c r="N142" s="46"/>
      <c r="O142" s="46"/>
      <c r="P142" s="46"/>
      <c r="Q142" s="46"/>
      <c r="R142" s="46"/>
    </row>
    <row r="143" spans="1:18" ht="13.5" customHeight="1" x14ac:dyDescent="0.3">
      <c r="A143" s="46"/>
      <c r="B143" s="55"/>
      <c r="C143" s="55"/>
      <c r="D143" s="55"/>
      <c r="E143" s="55"/>
      <c r="F143" s="46"/>
      <c r="G143" s="46"/>
      <c r="H143" s="46"/>
      <c r="I143" s="64"/>
      <c r="J143" s="46"/>
      <c r="K143" s="46"/>
      <c r="L143" s="46"/>
      <c r="M143" s="46"/>
      <c r="N143" s="46"/>
      <c r="O143" s="46"/>
      <c r="P143" s="46"/>
      <c r="Q143" s="46"/>
      <c r="R143" s="46"/>
    </row>
    <row r="144" spans="1:18" ht="13.5" customHeight="1" x14ac:dyDescent="0.3">
      <c r="A144" s="46"/>
      <c r="B144" s="55"/>
      <c r="C144" s="55"/>
      <c r="D144" s="55"/>
      <c r="E144" s="55"/>
      <c r="F144" s="46"/>
      <c r="G144" s="46"/>
      <c r="H144" s="46"/>
      <c r="I144" s="64"/>
      <c r="J144" s="46"/>
      <c r="K144" s="46"/>
      <c r="L144" s="46"/>
      <c r="M144" s="46"/>
      <c r="N144" s="46"/>
      <c r="O144" s="46"/>
      <c r="P144" s="46"/>
      <c r="Q144" s="46"/>
      <c r="R144" s="46"/>
    </row>
    <row r="145" spans="1:18" ht="13.5" customHeight="1" x14ac:dyDescent="0.3">
      <c r="A145" s="46"/>
      <c r="B145" s="55"/>
      <c r="C145" s="55"/>
      <c r="D145" s="55"/>
      <c r="E145" s="55"/>
      <c r="F145" s="46"/>
      <c r="G145" s="46"/>
      <c r="H145" s="46"/>
      <c r="I145" s="64"/>
      <c r="J145" s="46"/>
      <c r="K145" s="46"/>
      <c r="L145" s="46"/>
      <c r="M145" s="46"/>
      <c r="N145" s="46"/>
      <c r="O145" s="46"/>
      <c r="P145" s="46"/>
      <c r="Q145" s="46"/>
      <c r="R145" s="46"/>
    </row>
    <row r="146" spans="1:18" ht="13.5" customHeight="1" x14ac:dyDescent="0.3">
      <c r="A146" s="46"/>
      <c r="B146" s="55"/>
      <c r="C146" s="55"/>
      <c r="D146" s="55"/>
      <c r="E146" s="55"/>
      <c r="F146" s="46"/>
      <c r="G146" s="46"/>
      <c r="H146" s="46"/>
      <c r="I146" s="64"/>
      <c r="J146" s="46"/>
      <c r="K146" s="46"/>
      <c r="L146" s="46"/>
      <c r="M146" s="46"/>
      <c r="N146" s="46"/>
      <c r="O146" s="46"/>
      <c r="P146" s="46"/>
      <c r="Q146" s="46"/>
      <c r="R146" s="46"/>
    </row>
    <row r="147" spans="1:18" ht="13.5" customHeight="1" x14ac:dyDescent="0.3">
      <c r="A147" s="46"/>
      <c r="B147" s="55"/>
      <c r="C147" s="55"/>
      <c r="D147" s="55"/>
      <c r="E147" s="55"/>
      <c r="F147" s="46"/>
      <c r="G147" s="46"/>
      <c r="H147" s="46"/>
      <c r="I147" s="64"/>
      <c r="J147" s="46"/>
      <c r="K147" s="46"/>
      <c r="L147" s="46"/>
      <c r="M147" s="46"/>
      <c r="N147" s="46"/>
      <c r="O147" s="46"/>
      <c r="P147" s="46"/>
      <c r="Q147" s="46"/>
      <c r="R147" s="46"/>
    </row>
    <row r="148" spans="1:18" ht="13.5" customHeight="1" x14ac:dyDescent="0.3">
      <c r="A148" s="46"/>
      <c r="B148" s="55"/>
      <c r="C148" s="55"/>
      <c r="D148" s="55"/>
      <c r="E148" s="55"/>
      <c r="F148" s="46"/>
      <c r="G148" s="46"/>
      <c r="H148" s="46"/>
      <c r="I148" s="64"/>
      <c r="J148" s="46"/>
      <c r="K148" s="46"/>
      <c r="L148" s="46"/>
      <c r="M148" s="46"/>
      <c r="N148" s="46"/>
      <c r="O148" s="46"/>
      <c r="P148" s="46"/>
      <c r="Q148" s="46"/>
      <c r="R148" s="46"/>
    </row>
    <row r="149" spans="1:18" ht="13.5" customHeight="1" x14ac:dyDescent="0.3">
      <c r="A149" s="46"/>
      <c r="B149" s="55"/>
      <c r="C149" s="55"/>
      <c r="D149" s="55"/>
      <c r="E149" s="55"/>
      <c r="F149" s="46"/>
      <c r="G149" s="46"/>
      <c r="H149" s="46"/>
      <c r="I149" s="64"/>
      <c r="J149" s="46"/>
      <c r="K149" s="46"/>
      <c r="L149" s="46"/>
      <c r="M149" s="46"/>
      <c r="N149" s="46"/>
      <c r="O149" s="46"/>
      <c r="P149" s="46"/>
      <c r="Q149" s="46"/>
      <c r="R149" s="46"/>
    </row>
    <row r="150" spans="1:18" ht="13.5" customHeight="1" x14ac:dyDescent="0.3">
      <c r="A150" s="46"/>
      <c r="B150" s="55"/>
      <c r="C150" s="55"/>
      <c r="D150" s="55"/>
      <c r="E150" s="55"/>
      <c r="F150" s="46"/>
      <c r="G150" s="46"/>
      <c r="H150" s="46"/>
      <c r="I150" s="64"/>
      <c r="J150" s="46"/>
      <c r="K150" s="46"/>
      <c r="L150" s="46"/>
      <c r="M150" s="46"/>
      <c r="N150" s="46"/>
      <c r="O150" s="46"/>
      <c r="P150" s="46"/>
      <c r="Q150" s="46"/>
      <c r="R150" s="46"/>
    </row>
    <row r="151" spans="1:18" ht="13.5" customHeight="1" x14ac:dyDescent="0.3">
      <c r="A151" s="46"/>
      <c r="B151" s="55"/>
      <c r="C151" s="55"/>
      <c r="D151" s="55"/>
      <c r="E151" s="55"/>
      <c r="F151" s="46"/>
      <c r="G151" s="46"/>
      <c r="H151" s="46"/>
      <c r="I151" s="64"/>
      <c r="J151" s="46"/>
      <c r="K151" s="46"/>
      <c r="L151" s="46"/>
      <c r="M151" s="46"/>
      <c r="N151" s="46"/>
      <c r="O151" s="46"/>
      <c r="P151" s="46"/>
      <c r="Q151" s="46"/>
      <c r="R151" s="46"/>
    </row>
    <row r="152" spans="1:18" ht="13.5" customHeight="1" x14ac:dyDescent="0.3">
      <c r="A152" s="46"/>
      <c r="B152" s="55"/>
      <c r="C152" s="55"/>
      <c r="D152" s="55"/>
      <c r="E152" s="55"/>
      <c r="F152" s="46"/>
      <c r="G152" s="46"/>
      <c r="H152" s="46"/>
      <c r="I152" s="64"/>
      <c r="J152" s="46"/>
      <c r="K152" s="46"/>
      <c r="L152" s="46"/>
      <c r="M152" s="46"/>
      <c r="N152" s="46"/>
      <c r="O152" s="46"/>
      <c r="P152" s="46"/>
      <c r="Q152" s="46"/>
      <c r="R152" s="46"/>
    </row>
    <row r="153" spans="1:18" ht="13.5" customHeight="1" x14ac:dyDescent="0.3">
      <c r="A153" s="46"/>
      <c r="B153" s="55"/>
      <c r="C153" s="55"/>
      <c r="D153" s="55"/>
      <c r="E153" s="55"/>
      <c r="F153" s="46"/>
      <c r="G153" s="46"/>
      <c r="H153" s="46"/>
      <c r="I153" s="64"/>
      <c r="J153" s="46"/>
      <c r="K153" s="46"/>
      <c r="L153" s="46"/>
      <c r="M153" s="46"/>
      <c r="N153" s="46"/>
      <c r="O153" s="46"/>
      <c r="P153" s="46"/>
      <c r="Q153" s="46"/>
      <c r="R153" s="46"/>
    </row>
    <row r="154" spans="1:18" ht="13.5" customHeight="1" x14ac:dyDescent="0.3">
      <c r="A154" s="46"/>
      <c r="B154" s="55"/>
      <c r="C154" s="55"/>
      <c r="D154" s="55"/>
      <c r="E154" s="55"/>
      <c r="F154" s="46"/>
      <c r="G154" s="46"/>
      <c r="H154" s="46"/>
      <c r="I154" s="64"/>
      <c r="J154" s="46"/>
      <c r="K154" s="46"/>
      <c r="L154" s="46"/>
      <c r="M154" s="46"/>
      <c r="N154" s="46"/>
      <c r="O154" s="46"/>
      <c r="P154" s="46"/>
      <c r="Q154" s="46"/>
      <c r="R154" s="46"/>
    </row>
    <row r="155" spans="1:18" ht="13.5" customHeight="1" x14ac:dyDescent="0.3">
      <c r="A155" s="46"/>
      <c r="B155" s="55"/>
      <c r="C155" s="55"/>
      <c r="D155" s="55"/>
      <c r="E155" s="55"/>
      <c r="F155" s="46"/>
      <c r="G155" s="46"/>
      <c r="H155" s="46"/>
      <c r="I155" s="64"/>
      <c r="J155" s="46"/>
      <c r="K155" s="46"/>
      <c r="L155" s="46"/>
      <c r="M155" s="46"/>
      <c r="N155" s="46"/>
      <c r="O155" s="46"/>
      <c r="P155" s="46"/>
      <c r="Q155" s="46"/>
      <c r="R155" s="46"/>
    </row>
    <row r="156" spans="1:18" ht="13.5" customHeight="1" x14ac:dyDescent="0.3">
      <c r="A156" s="46"/>
      <c r="B156" s="55"/>
      <c r="C156" s="55"/>
      <c r="D156" s="55"/>
      <c r="E156" s="55"/>
      <c r="F156" s="46"/>
      <c r="G156" s="46"/>
      <c r="H156" s="46"/>
      <c r="I156" s="64"/>
      <c r="J156" s="46"/>
      <c r="K156" s="46"/>
      <c r="L156" s="46"/>
      <c r="M156" s="46"/>
      <c r="N156" s="46"/>
      <c r="O156" s="46"/>
      <c r="P156" s="46"/>
      <c r="Q156" s="46"/>
      <c r="R156" s="46"/>
    </row>
    <row r="157" spans="1:18" ht="13.5" customHeight="1" x14ac:dyDescent="0.3">
      <c r="A157" s="46"/>
      <c r="B157" s="55"/>
      <c r="C157" s="55"/>
      <c r="D157" s="55"/>
      <c r="E157" s="55"/>
      <c r="F157" s="46"/>
      <c r="G157" s="46"/>
      <c r="H157" s="46"/>
      <c r="I157" s="64"/>
      <c r="J157" s="46"/>
      <c r="K157" s="46"/>
      <c r="L157" s="46"/>
      <c r="M157" s="46"/>
      <c r="N157" s="46"/>
      <c r="O157" s="46"/>
      <c r="P157" s="46"/>
      <c r="Q157" s="46"/>
      <c r="R157" s="46"/>
    </row>
    <row r="158" spans="1:18" ht="13.5" customHeight="1" x14ac:dyDescent="0.3">
      <c r="A158" s="46"/>
      <c r="B158" s="55"/>
      <c r="C158" s="55"/>
      <c r="D158" s="55"/>
      <c r="E158" s="55"/>
      <c r="F158" s="46"/>
      <c r="G158" s="46"/>
      <c r="H158" s="46"/>
      <c r="I158" s="64"/>
      <c r="J158" s="46"/>
      <c r="K158" s="46"/>
      <c r="L158" s="46"/>
      <c r="M158" s="46"/>
      <c r="N158" s="46"/>
      <c r="O158" s="46"/>
      <c r="P158" s="46"/>
      <c r="Q158" s="46"/>
      <c r="R158" s="46"/>
    </row>
    <row r="159" spans="1:18" ht="13.5" customHeight="1" x14ac:dyDescent="0.3">
      <c r="A159" s="46"/>
      <c r="B159" s="55"/>
      <c r="C159" s="55"/>
      <c r="D159" s="55"/>
      <c r="E159" s="55"/>
      <c r="F159" s="46"/>
      <c r="G159" s="46"/>
      <c r="H159" s="46"/>
      <c r="I159" s="64"/>
      <c r="J159" s="46"/>
      <c r="K159" s="46"/>
      <c r="L159" s="46"/>
      <c r="M159" s="46"/>
      <c r="N159" s="46"/>
      <c r="O159" s="46"/>
      <c r="P159" s="46"/>
      <c r="Q159" s="46"/>
      <c r="R159" s="46"/>
    </row>
    <row r="160" spans="1:18" ht="13.5" customHeight="1" x14ac:dyDescent="0.3">
      <c r="A160" s="46"/>
      <c r="B160" s="55"/>
      <c r="C160" s="55"/>
      <c r="D160" s="55"/>
      <c r="E160" s="55"/>
      <c r="F160" s="46"/>
      <c r="G160" s="46"/>
      <c r="H160" s="46"/>
      <c r="I160" s="64"/>
      <c r="J160" s="46"/>
      <c r="K160" s="46"/>
      <c r="L160" s="46"/>
      <c r="M160" s="46"/>
      <c r="N160" s="46"/>
      <c r="O160" s="46"/>
      <c r="P160" s="46"/>
      <c r="Q160" s="46"/>
      <c r="R160" s="46"/>
    </row>
    <row r="161" spans="1:18" ht="13.5" customHeight="1" x14ac:dyDescent="0.3">
      <c r="A161" s="46"/>
      <c r="B161" s="55"/>
      <c r="C161" s="55"/>
      <c r="D161" s="55"/>
      <c r="E161" s="55"/>
      <c r="F161" s="46"/>
      <c r="G161" s="46"/>
      <c r="H161" s="46"/>
      <c r="I161" s="64"/>
      <c r="J161" s="46"/>
      <c r="K161" s="46"/>
      <c r="L161" s="46"/>
      <c r="M161" s="46"/>
      <c r="N161" s="46"/>
      <c r="O161" s="46"/>
      <c r="P161" s="46"/>
      <c r="Q161" s="46"/>
      <c r="R161" s="46"/>
    </row>
    <row r="162" spans="1:18" ht="13.5" customHeight="1" x14ac:dyDescent="0.3">
      <c r="A162" s="46"/>
      <c r="B162" s="55"/>
      <c r="C162" s="55"/>
      <c r="D162" s="55"/>
      <c r="E162" s="55"/>
      <c r="F162" s="46"/>
      <c r="G162" s="46"/>
      <c r="H162" s="46"/>
      <c r="I162" s="64"/>
      <c r="J162" s="46"/>
      <c r="K162" s="46"/>
      <c r="L162" s="46"/>
      <c r="M162" s="46"/>
      <c r="N162" s="46"/>
      <c r="O162" s="46"/>
      <c r="P162" s="46"/>
      <c r="Q162" s="46"/>
      <c r="R162" s="46"/>
    </row>
    <row r="163" spans="1:18" ht="13.5" customHeight="1" x14ac:dyDescent="0.3">
      <c r="A163" s="46"/>
      <c r="B163" s="55"/>
      <c r="C163" s="55"/>
      <c r="D163" s="55"/>
      <c r="E163" s="55"/>
      <c r="F163" s="46"/>
      <c r="G163" s="46"/>
      <c r="H163" s="46"/>
      <c r="I163" s="64"/>
      <c r="J163" s="46"/>
      <c r="K163" s="46"/>
      <c r="L163" s="46"/>
      <c r="M163" s="46"/>
      <c r="N163" s="46"/>
      <c r="O163" s="46"/>
      <c r="P163" s="46"/>
      <c r="Q163" s="46"/>
      <c r="R163" s="46"/>
    </row>
    <row r="164" spans="1:18" ht="13.5" customHeight="1" x14ac:dyDescent="0.3">
      <c r="A164" s="46"/>
      <c r="B164" s="55"/>
      <c r="C164" s="55"/>
      <c r="D164" s="55"/>
      <c r="E164" s="55"/>
      <c r="F164" s="46"/>
      <c r="G164" s="46"/>
      <c r="H164" s="46"/>
      <c r="I164" s="64"/>
      <c r="J164" s="46"/>
      <c r="K164" s="46"/>
      <c r="L164" s="46"/>
      <c r="M164" s="46"/>
      <c r="N164" s="46"/>
      <c r="O164" s="46"/>
      <c r="P164" s="46"/>
      <c r="Q164" s="46"/>
      <c r="R164" s="46"/>
    </row>
    <row r="165" spans="1:18" ht="13.5" customHeight="1" x14ac:dyDescent="0.3">
      <c r="A165" s="46"/>
      <c r="B165" s="55"/>
      <c r="C165" s="55"/>
      <c r="D165" s="55"/>
      <c r="E165" s="55"/>
      <c r="F165" s="46"/>
      <c r="G165" s="46"/>
      <c r="H165" s="46"/>
      <c r="I165" s="64"/>
      <c r="J165" s="46"/>
      <c r="K165" s="46"/>
      <c r="L165" s="46"/>
      <c r="M165" s="46"/>
      <c r="N165" s="46"/>
      <c r="O165" s="46"/>
      <c r="P165" s="46"/>
      <c r="Q165" s="46"/>
      <c r="R165" s="46"/>
    </row>
    <row r="166" spans="1:18" ht="13.5" customHeight="1" x14ac:dyDescent="0.3">
      <c r="A166" s="46"/>
      <c r="B166" s="55"/>
      <c r="C166" s="55"/>
      <c r="D166" s="55"/>
      <c r="E166" s="55"/>
      <c r="F166" s="46"/>
      <c r="G166" s="46"/>
      <c r="H166" s="46"/>
      <c r="I166" s="64"/>
      <c r="J166" s="46"/>
      <c r="K166" s="46"/>
      <c r="L166" s="46"/>
      <c r="M166" s="46"/>
      <c r="N166" s="46"/>
      <c r="O166" s="46"/>
      <c r="P166" s="46"/>
      <c r="Q166" s="46"/>
      <c r="R166" s="46"/>
    </row>
    <row r="167" spans="1:18" ht="13.5" customHeight="1" x14ac:dyDescent="0.3">
      <c r="A167" s="46"/>
      <c r="B167" s="55"/>
      <c r="C167" s="55"/>
      <c r="D167" s="55"/>
      <c r="E167" s="55"/>
      <c r="F167" s="46"/>
      <c r="G167" s="46"/>
      <c r="H167" s="46"/>
      <c r="I167" s="64"/>
      <c r="J167" s="46"/>
      <c r="K167" s="46"/>
      <c r="L167" s="46"/>
      <c r="M167" s="46"/>
      <c r="N167" s="46"/>
      <c r="O167" s="46"/>
      <c r="P167" s="46"/>
      <c r="Q167" s="46"/>
      <c r="R167" s="46"/>
    </row>
    <row r="168" spans="1:18" ht="13.5" customHeight="1" x14ac:dyDescent="0.3">
      <c r="A168" s="46"/>
      <c r="B168" s="55"/>
      <c r="C168" s="55"/>
      <c r="D168" s="55"/>
      <c r="E168" s="55"/>
      <c r="F168" s="46"/>
      <c r="G168" s="46"/>
      <c r="H168" s="46"/>
      <c r="I168" s="64"/>
      <c r="J168" s="46"/>
      <c r="K168" s="46"/>
      <c r="L168" s="46"/>
      <c r="M168" s="46"/>
      <c r="N168" s="46"/>
      <c r="O168" s="46"/>
      <c r="P168" s="46"/>
      <c r="Q168" s="46"/>
      <c r="R168" s="46"/>
    </row>
    <row r="169" spans="1:18" ht="13.5" customHeight="1" x14ac:dyDescent="0.3">
      <c r="A169" s="46"/>
      <c r="B169" s="55"/>
      <c r="C169" s="55"/>
      <c r="D169" s="55"/>
      <c r="E169" s="55"/>
      <c r="F169" s="46"/>
      <c r="G169" s="46"/>
      <c r="H169" s="46"/>
      <c r="I169" s="64"/>
      <c r="J169" s="46"/>
      <c r="K169" s="46"/>
      <c r="L169" s="46"/>
      <c r="M169" s="46"/>
      <c r="N169" s="46"/>
      <c r="O169" s="46"/>
      <c r="P169" s="46"/>
      <c r="Q169" s="46"/>
      <c r="R169" s="46"/>
    </row>
    <row r="170" spans="1:18" ht="13.5" customHeight="1" x14ac:dyDescent="0.3">
      <c r="A170" s="46"/>
      <c r="B170" s="55"/>
      <c r="C170" s="55"/>
      <c r="D170" s="55"/>
      <c r="E170" s="55"/>
      <c r="F170" s="46"/>
      <c r="G170" s="46"/>
      <c r="H170" s="46"/>
      <c r="I170" s="64"/>
      <c r="J170" s="46"/>
      <c r="K170" s="46"/>
      <c r="L170" s="46"/>
      <c r="M170" s="46"/>
      <c r="N170" s="46"/>
      <c r="O170" s="46"/>
      <c r="P170" s="46"/>
      <c r="Q170" s="46"/>
      <c r="R170" s="46"/>
    </row>
    <row r="171" spans="1:18" ht="13.5" customHeight="1" x14ac:dyDescent="0.3">
      <c r="A171" s="46"/>
      <c r="B171" s="55"/>
      <c r="C171" s="55"/>
      <c r="D171" s="55"/>
      <c r="E171" s="55"/>
      <c r="F171" s="46"/>
      <c r="G171" s="46"/>
      <c r="H171" s="46"/>
      <c r="I171" s="64"/>
      <c r="J171" s="46"/>
      <c r="K171" s="46"/>
      <c r="L171" s="46"/>
      <c r="M171" s="46"/>
      <c r="N171" s="46"/>
      <c r="O171" s="46"/>
      <c r="P171" s="46"/>
      <c r="Q171" s="46"/>
      <c r="R171" s="46"/>
    </row>
    <row r="172" spans="1:18" ht="13.5" customHeight="1" x14ac:dyDescent="0.3">
      <c r="A172" s="46"/>
      <c r="B172" s="55"/>
      <c r="C172" s="55"/>
      <c r="D172" s="55"/>
      <c r="E172" s="55"/>
      <c r="F172" s="46"/>
      <c r="G172" s="46"/>
      <c r="H172" s="46"/>
      <c r="I172" s="64"/>
      <c r="J172" s="46"/>
      <c r="K172" s="46"/>
      <c r="L172" s="46"/>
      <c r="M172" s="46"/>
      <c r="N172" s="46"/>
      <c r="O172" s="46"/>
      <c r="P172" s="46"/>
      <c r="Q172" s="46"/>
      <c r="R172" s="46"/>
    </row>
    <row r="173" spans="1:18" ht="13.5" customHeight="1" x14ac:dyDescent="0.3">
      <c r="A173" s="46"/>
      <c r="B173" s="55"/>
      <c r="C173" s="55"/>
      <c r="D173" s="55"/>
      <c r="E173" s="55"/>
      <c r="F173" s="46"/>
      <c r="G173" s="46"/>
      <c r="H173" s="46"/>
      <c r="I173" s="64"/>
      <c r="J173" s="46"/>
      <c r="K173" s="46"/>
      <c r="L173" s="46"/>
      <c r="M173" s="46"/>
      <c r="N173" s="46"/>
      <c r="O173" s="46"/>
      <c r="P173" s="46"/>
      <c r="Q173" s="46"/>
      <c r="R173" s="46"/>
    </row>
    <row r="174" spans="1:18" ht="13.5" customHeight="1" x14ac:dyDescent="0.3">
      <c r="A174" s="46"/>
      <c r="B174" s="55"/>
      <c r="C174" s="55"/>
      <c r="D174" s="55"/>
      <c r="E174" s="55"/>
      <c r="F174" s="46"/>
      <c r="G174" s="46"/>
      <c r="H174" s="46"/>
      <c r="I174" s="64"/>
      <c r="J174" s="46"/>
      <c r="K174" s="46"/>
      <c r="L174" s="46"/>
      <c r="M174" s="46"/>
      <c r="N174" s="46"/>
      <c r="O174" s="46"/>
      <c r="P174" s="46"/>
      <c r="Q174" s="46"/>
      <c r="R174" s="46"/>
    </row>
    <row r="175" spans="1:18" ht="13.5" customHeight="1" x14ac:dyDescent="0.3">
      <c r="A175" s="46"/>
      <c r="B175" s="55"/>
      <c r="C175" s="55"/>
      <c r="D175" s="55"/>
      <c r="E175" s="55"/>
      <c r="F175" s="46"/>
      <c r="G175" s="46"/>
      <c r="H175" s="46"/>
      <c r="I175" s="64"/>
      <c r="J175" s="46"/>
      <c r="K175" s="46"/>
      <c r="L175" s="46"/>
      <c r="M175" s="46"/>
      <c r="N175" s="46"/>
      <c r="O175" s="46"/>
      <c r="P175" s="46"/>
      <c r="Q175" s="46"/>
      <c r="R175" s="46"/>
    </row>
    <row r="176" spans="1:18" ht="13.5" customHeight="1" x14ac:dyDescent="0.3">
      <c r="A176" s="46"/>
      <c r="B176" s="55"/>
      <c r="C176" s="55"/>
      <c r="D176" s="55"/>
      <c r="E176" s="55"/>
      <c r="F176" s="46"/>
      <c r="G176" s="46"/>
      <c r="H176" s="46"/>
      <c r="I176" s="64"/>
      <c r="J176" s="46"/>
      <c r="K176" s="46"/>
      <c r="L176" s="46"/>
      <c r="M176" s="46"/>
      <c r="N176" s="46"/>
      <c r="O176" s="46"/>
      <c r="P176" s="46"/>
      <c r="Q176" s="46"/>
      <c r="R176" s="46"/>
    </row>
    <row r="177" spans="1:18" ht="13.5" customHeight="1" x14ac:dyDescent="0.3">
      <c r="A177" s="46"/>
      <c r="B177" s="55"/>
      <c r="C177" s="55"/>
      <c r="D177" s="55"/>
      <c r="E177" s="55"/>
      <c r="F177" s="46"/>
      <c r="G177" s="46"/>
      <c r="H177" s="46"/>
      <c r="I177" s="64"/>
      <c r="J177" s="46"/>
      <c r="K177" s="46"/>
      <c r="L177" s="46"/>
      <c r="M177" s="46"/>
      <c r="N177" s="46"/>
      <c r="O177" s="46"/>
      <c r="P177" s="46"/>
      <c r="Q177" s="46"/>
      <c r="R177" s="46"/>
    </row>
    <row r="178" spans="1:18" ht="13.5" customHeight="1" x14ac:dyDescent="0.3">
      <c r="A178" s="46"/>
      <c r="B178" s="55"/>
      <c r="C178" s="55"/>
      <c r="D178" s="55"/>
      <c r="E178" s="55"/>
      <c r="F178" s="46"/>
      <c r="G178" s="46"/>
      <c r="H178" s="46"/>
      <c r="I178" s="64"/>
      <c r="J178" s="46"/>
      <c r="K178" s="46"/>
      <c r="L178" s="46"/>
      <c r="M178" s="46"/>
      <c r="N178" s="46"/>
      <c r="O178" s="46"/>
      <c r="P178" s="46"/>
      <c r="Q178" s="46"/>
      <c r="R178" s="46"/>
    </row>
    <row r="179" spans="1:18" ht="13.5" customHeight="1" x14ac:dyDescent="0.3">
      <c r="A179" s="46"/>
      <c r="B179" s="55"/>
      <c r="C179" s="55"/>
      <c r="D179" s="55"/>
      <c r="E179" s="55"/>
      <c r="F179" s="46"/>
      <c r="G179" s="46"/>
      <c r="H179" s="46"/>
      <c r="I179" s="64"/>
      <c r="J179" s="46"/>
      <c r="K179" s="46"/>
      <c r="L179" s="46"/>
      <c r="M179" s="46"/>
      <c r="N179" s="46"/>
      <c r="O179" s="46"/>
      <c r="P179" s="46"/>
      <c r="Q179" s="46"/>
      <c r="R179" s="46"/>
    </row>
    <row r="180" spans="1:18" ht="13.5" customHeight="1" x14ac:dyDescent="0.3">
      <c r="A180" s="46"/>
      <c r="B180" s="55"/>
      <c r="C180" s="55"/>
      <c r="D180" s="55"/>
      <c r="E180" s="55"/>
      <c r="F180" s="46"/>
      <c r="G180" s="46"/>
      <c r="H180" s="46"/>
      <c r="I180" s="64"/>
      <c r="J180" s="46"/>
      <c r="K180" s="46"/>
      <c r="L180" s="46"/>
      <c r="M180" s="46"/>
      <c r="N180" s="46"/>
      <c r="O180" s="46"/>
      <c r="P180" s="46"/>
      <c r="Q180" s="46"/>
      <c r="R180" s="46"/>
    </row>
    <row r="181" spans="1:18" ht="13.5" customHeight="1" x14ac:dyDescent="0.3">
      <c r="A181" s="46"/>
      <c r="B181" s="55"/>
      <c r="C181" s="55"/>
      <c r="D181" s="55"/>
      <c r="E181" s="55"/>
      <c r="F181" s="46"/>
      <c r="G181" s="46"/>
      <c r="H181" s="46"/>
      <c r="I181" s="64"/>
      <c r="J181" s="46"/>
      <c r="K181" s="46"/>
      <c r="L181" s="46"/>
      <c r="M181" s="46"/>
      <c r="N181" s="46"/>
      <c r="O181" s="46"/>
      <c r="P181" s="46"/>
      <c r="Q181" s="46"/>
      <c r="R181" s="46"/>
    </row>
    <row r="182" spans="1:18" ht="13.5" customHeight="1" x14ac:dyDescent="0.3">
      <c r="A182" s="46"/>
      <c r="B182" s="55"/>
      <c r="C182" s="55"/>
      <c r="D182" s="55"/>
      <c r="E182" s="55"/>
      <c r="F182" s="46"/>
      <c r="G182" s="46"/>
      <c r="H182" s="46"/>
      <c r="I182" s="64"/>
      <c r="J182" s="46"/>
      <c r="K182" s="46"/>
      <c r="L182" s="46"/>
      <c r="M182" s="46"/>
      <c r="N182" s="46"/>
      <c r="O182" s="46"/>
      <c r="P182" s="46"/>
      <c r="Q182" s="46"/>
      <c r="R182" s="46"/>
    </row>
    <row r="183" spans="1:18" ht="13.5" customHeight="1" x14ac:dyDescent="0.3">
      <c r="A183" s="46"/>
      <c r="B183" s="55"/>
      <c r="C183" s="55"/>
      <c r="D183" s="55"/>
      <c r="E183" s="55"/>
      <c r="F183" s="46"/>
      <c r="G183" s="46"/>
      <c r="H183" s="46"/>
      <c r="I183" s="64"/>
      <c r="J183" s="46"/>
      <c r="K183" s="46"/>
      <c r="L183" s="46"/>
      <c r="M183" s="46"/>
      <c r="N183" s="46"/>
      <c r="O183" s="46"/>
      <c r="P183" s="46"/>
      <c r="Q183" s="46"/>
      <c r="R183" s="46"/>
    </row>
    <row r="184" spans="1:18" ht="13.5" customHeight="1" x14ac:dyDescent="0.3">
      <c r="A184" s="46"/>
      <c r="B184" s="55"/>
      <c r="C184" s="55"/>
      <c r="D184" s="55"/>
      <c r="E184" s="55"/>
      <c r="F184" s="46"/>
      <c r="G184" s="46"/>
      <c r="H184" s="46"/>
      <c r="I184" s="64"/>
      <c r="J184" s="46"/>
      <c r="K184" s="46"/>
      <c r="L184" s="46"/>
      <c r="M184" s="46"/>
      <c r="N184" s="46"/>
      <c r="O184" s="46"/>
      <c r="P184" s="46"/>
      <c r="Q184" s="46"/>
      <c r="R184" s="46"/>
    </row>
    <row r="185" spans="1:18" ht="13.5" customHeight="1" x14ac:dyDescent="0.3">
      <c r="A185" s="46"/>
      <c r="B185" s="55"/>
      <c r="C185" s="55"/>
      <c r="D185" s="55"/>
      <c r="E185" s="55"/>
      <c r="F185" s="46"/>
      <c r="G185" s="46"/>
      <c r="H185" s="46"/>
      <c r="I185" s="64"/>
      <c r="J185" s="46"/>
      <c r="K185" s="46"/>
      <c r="L185" s="46"/>
      <c r="M185" s="46"/>
      <c r="N185" s="46"/>
      <c r="O185" s="46"/>
      <c r="P185" s="46"/>
      <c r="Q185" s="46"/>
      <c r="R185" s="46"/>
    </row>
    <row r="186" spans="1:18" ht="13.5" customHeight="1" x14ac:dyDescent="0.3">
      <c r="A186" s="46"/>
      <c r="B186" s="55"/>
      <c r="C186" s="55"/>
      <c r="D186" s="55"/>
      <c r="E186" s="55"/>
      <c r="F186" s="46"/>
      <c r="G186" s="46"/>
      <c r="H186" s="46"/>
      <c r="I186" s="64"/>
      <c r="J186" s="46"/>
      <c r="K186" s="46"/>
      <c r="L186" s="46"/>
      <c r="M186" s="46"/>
      <c r="N186" s="46"/>
      <c r="O186" s="46"/>
      <c r="P186" s="46"/>
      <c r="Q186" s="46"/>
      <c r="R186" s="46"/>
    </row>
    <row r="187" spans="1:18" ht="13.5" customHeight="1" x14ac:dyDescent="0.3">
      <c r="A187" s="46"/>
      <c r="B187" s="55"/>
      <c r="C187" s="55"/>
      <c r="D187" s="55"/>
      <c r="E187" s="55"/>
      <c r="F187" s="46"/>
      <c r="G187" s="46"/>
      <c r="H187" s="46"/>
      <c r="I187" s="64"/>
      <c r="J187" s="46"/>
      <c r="K187" s="46"/>
      <c r="L187" s="46"/>
      <c r="M187" s="46"/>
      <c r="N187" s="46"/>
      <c r="O187" s="46"/>
      <c r="P187" s="46"/>
      <c r="Q187" s="46"/>
      <c r="R187" s="46"/>
    </row>
    <row r="188" spans="1:18" ht="13.5" customHeight="1" x14ac:dyDescent="0.3">
      <c r="A188" s="46"/>
      <c r="B188" s="55"/>
      <c r="C188" s="55"/>
      <c r="D188" s="55"/>
      <c r="E188" s="55"/>
      <c r="F188" s="46"/>
      <c r="G188" s="46"/>
      <c r="H188" s="46"/>
      <c r="I188" s="64"/>
      <c r="J188" s="46"/>
      <c r="K188" s="46"/>
      <c r="L188" s="46"/>
      <c r="M188" s="46"/>
      <c r="N188" s="46"/>
      <c r="O188" s="46"/>
      <c r="P188" s="46"/>
      <c r="Q188" s="46"/>
      <c r="R188" s="46"/>
    </row>
    <row r="189" spans="1:18" ht="13.5" customHeight="1" x14ac:dyDescent="0.3">
      <c r="A189" s="46"/>
      <c r="B189" s="55"/>
      <c r="C189" s="55"/>
      <c r="D189" s="55"/>
      <c r="E189" s="55"/>
      <c r="F189" s="46"/>
      <c r="G189" s="46"/>
      <c r="H189" s="46"/>
      <c r="I189" s="64"/>
      <c r="J189" s="46"/>
      <c r="K189" s="46"/>
      <c r="L189" s="46"/>
      <c r="M189" s="46"/>
      <c r="N189" s="46"/>
      <c r="O189" s="46"/>
      <c r="P189" s="46"/>
      <c r="Q189" s="46"/>
      <c r="R189" s="46"/>
    </row>
    <row r="190" spans="1:18" ht="13.5" customHeight="1" x14ac:dyDescent="0.3">
      <c r="A190" s="46"/>
      <c r="B190" s="55"/>
      <c r="C190" s="55"/>
      <c r="D190" s="55"/>
      <c r="E190" s="55"/>
      <c r="F190" s="46"/>
      <c r="G190" s="46"/>
      <c r="H190" s="46"/>
      <c r="I190" s="64"/>
      <c r="J190" s="46"/>
      <c r="K190" s="46"/>
      <c r="L190" s="46"/>
      <c r="M190" s="46"/>
      <c r="N190" s="46"/>
      <c r="O190" s="46"/>
      <c r="P190" s="46"/>
      <c r="Q190" s="46"/>
      <c r="R190" s="46"/>
    </row>
    <row r="191" spans="1:18" ht="13.5" customHeight="1" x14ac:dyDescent="0.3">
      <c r="A191" s="46"/>
      <c r="B191" s="55"/>
      <c r="C191" s="55"/>
      <c r="D191" s="55"/>
      <c r="E191" s="55"/>
      <c r="F191" s="46"/>
      <c r="G191" s="46"/>
      <c r="H191" s="46"/>
      <c r="I191" s="64"/>
      <c r="J191" s="46"/>
      <c r="K191" s="46"/>
      <c r="L191" s="46"/>
      <c r="M191" s="46"/>
      <c r="N191" s="46"/>
      <c r="O191" s="46"/>
      <c r="P191" s="46"/>
      <c r="Q191" s="46"/>
      <c r="R191" s="46"/>
    </row>
    <row r="192" spans="1:18" ht="13.5" customHeight="1" x14ac:dyDescent="0.3">
      <c r="A192" s="46"/>
      <c r="B192" s="55"/>
      <c r="C192" s="55"/>
      <c r="D192" s="55"/>
      <c r="E192" s="55"/>
      <c r="F192" s="46"/>
      <c r="G192" s="46"/>
      <c r="H192" s="46"/>
      <c r="I192" s="64"/>
      <c r="J192" s="46"/>
      <c r="K192" s="46"/>
      <c r="L192" s="46"/>
      <c r="M192" s="46"/>
      <c r="N192" s="46"/>
      <c r="O192" s="46"/>
      <c r="P192" s="46"/>
      <c r="Q192" s="46"/>
      <c r="R192" s="46"/>
    </row>
    <row r="193" spans="1:18" ht="13.5" customHeight="1" x14ac:dyDescent="0.3">
      <c r="A193" s="46"/>
      <c r="B193" s="55"/>
      <c r="C193" s="55"/>
      <c r="D193" s="55"/>
      <c r="E193" s="55"/>
      <c r="F193" s="46"/>
      <c r="G193" s="46"/>
      <c r="H193" s="46"/>
      <c r="I193" s="64"/>
      <c r="J193" s="46"/>
      <c r="K193" s="46"/>
      <c r="L193" s="46"/>
      <c r="M193" s="46"/>
      <c r="N193" s="46"/>
      <c r="O193" s="46"/>
      <c r="P193" s="46"/>
      <c r="Q193" s="46"/>
      <c r="R193" s="46"/>
    </row>
    <row r="194" spans="1:18" ht="13.5" customHeight="1" x14ac:dyDescent="0.3">
      <c r="A194" s="46"/>
      <c r="B194" s="55"/>
      <c r="C194" s="55"/>
      <c r="D194" s="55"/>
      <c r="E194" s="55"/>
      <c r="F194" s="46"/>
      <c r="G194" s="46"/>
      <c r="H194" s="46"/>
      <c r="I194" s="64"/>
      <c r="J194" s="46"/>
      <c r="K194" s="46"/>
      <c r="L194" s="46"/>
      <c r="M194" s="46"/>
      <c r="N194" s="46"/>
      <c r="O194" s="46"/>
      <c r="P194" s="46"/>
      <c r="Q194" s="46"/>
      <c r="R194" s="46"/>
    </row>
    <row r="195" spans="1:18" ht="13.5" customHeight="1" x14ac:dyDescent="0.3">
      <c r="A195" s="46"/>
      <c r="B195" s="55"/>
      <c r="C195" s="55"/>
      <c r="D195" s="55"/>
      <c r="E195" s="55"/>
      <c r="F195" s="46"/>
      <c r="G195" s="46"/>
      <c r="H195" s="46"/>
      <c r="I195" s="64"/>
      <c r="J195" s="46"/>
      <c r="K195" s="46"/>
      <c r="L195" s="46"/>
      <c r="M195" s="46"/>
      <c r="N195" s="46"/>
      <c r="O195" s="46"/>
      <c r="P195" s="46"/>
      <c r="Q195" s="46"/>
      <c r="R195" s="46"/>
    </row>
    <row r="196" spans="1:18" ht="13.5" customHeight="1" x14ac:dyDescent="0.3">
      <c r="A196" s="46"/>
      <c r="B196" s="55"/>
      <c r="C196" s="55"/>
      <c r="D196" s="55"/>
      <c r="E196" s="55"/>
      <c r="F196" s="46"/>
      <c r="G196" s="46"/>
      <c r="H196" s="46"/>
      <c r="I196" s="64"/>
      <c r="J196" s="46"/>
      <c r="K196" s="46"/>
      <c r="L196" s="46"/>
      <c r="M196" s="46"/>
      <c r="N196" s="46"/>
      <c r="O196" s="46"/>
      <c r="P196" s="46"/>
      <c r="Q196" s="46"/>
      <c r="R196" s="46"/>
    </row>
    <row r="197" spans="1:18" ht="13.5" customHeight="1" x14ac:dyDescent="0.3">
      <c r="A197" s="46"/>
      <c r="B197" s="55"/>
      <c r="C197" s="55"/>
      <c r="D197" s="55"/>
      <c r="E197" s="55"/>
      <c r="F197" s="46"/>
      <c r="G197" s="46"/>
      <c r="H197" s="46"/>
      <c r="I197" s="64"/>
      <c r="J197" s="46"/>
      <c r="K197" s="46"/>
      <c r="L197" s="46"/>
      <c r="M197" s="46"/>
      <c r="N197" s="46"/>
      <c r="O197" s="46"/>
      <c r="P197" s="46"/>
      <c r="Q197" s="46"/>
      <c r="R197" s="46"/>
    </row>
    <row r="198" spans="1:18" ht="13.5" customHeight="1" x14ac:dyDescent="0.3">
      <c r="A198" s="46"/>
      <c r="B198" s="55"/>
      <c r="C198" s="55"/>
      <c r="D198" s="55"/>
      <c r="E198" s="55"/>
      <c r="F198" s="46"/>
      <c r="G198" s="46"/>
      <c r="H198" s="46"/>
      <c r="I198" s="64"/>
      <c r="J198" s="46"/>
      <c r="K198" s="46"/>
      <c r="L198" s="46"/>
      <c r="M198" s="46"/>
      <c r="N198" s="46"/>
      <c r="O198" s="46"/>
      <c r="P198" s="46"/>
      <c r="Q198" s="46"/>
      <c r="R198" s="46"/>
    </row>
    <row r="199" spans="1:18" ht="13.5" customHeight="1" x14ac:dyDescent="0.3">
      <c r="A199" s="46"/>
      <c r="B199" s="55"/>
      <c r="C199" s="55"/>
      <c r="D199" s="55"/>
      <c r="E199" s="55"/>
      <c r="F199" s="46"/>
      <c r="G199" s="46"/>
      <c r="H199" s="46"/>
      <c r="I199" s="64"/>
      <c r="J199" s="46"/>
      <c r="K199" s="46"/>
      <c r="L199" s="46"/>
      <c r="M199" s="46"/>
      <c r="N199" s="46"/>
      <c r="O199" s="46"/>
      <c r="P199" s="46"/>
      <c r="Q199" s="46"/>
      <c r="R199" s="46"/>
    </row>
    <row r="200" spans="1:18" ht="13.5" customHeight="1" x14ac:dyDescent="0.3">
      <c r="A200" s="46"/>
      <c r="B200" s="55"/>
      <c r="C200" s="55"/>
      <c r="D200" s="55"/>
      <c r="E200" s="55"/>
      <c r="F200" s="46"/>
      <c r="G200" s="46"/>
      <c r="H200" s="46"/>
      <c r="I200" s="64"/>
      <c r="J200" s="46"/>
      <c r="K200" s="46"/>
      <c r="L200" s="46"/>
      <c r="M200" s="46"/>
      <c r="N200" s="46"/>
      <c r="O200" s="46"/>
      <c r="P200" s="46"/>
      <c r="Q200" s="46"/>
      <c r="R200" s="46"/>
    </row>
    <row r="201" spans="1:18" ht="13.5" customHeight="1" x14ac:dyDescent="0.3">
      <c r="A201" s="46"/>
      <c r="B201" s="55"/>
      <c r="C201" s="55"/>
      <c r="D201" s="55"/>
      <c r="E201" s="55"/>
      <c r="F201" s="46"/>
      <c r="G201" s="46"/>
      <c r="H201" s="46"/>
      <c r="I201" s="64"/>
      <c r="J201" s="46"/>
      <c r="K201" s="46"/>
      <c r="L201" s="46"/>
      <c r="M201" s="46"/>
      <c r="N201" s="46"/>
      <c r="O201" s="46"/>
      <c r="P201" s="46"/>
      <c r="Q201" s="46"/>
      <c r="R201" s="46"/>
    </row>
    <row r="202" spans="1:18" ht="13.5" customHeight="1" x14ac:dyDescent="0.3">
      <c r="A202" s="46"/>
      <c r="B202" s="55"/>
      <c r="C202" s="55"/>
      <c r="D202" s="55"/>
      <c r="E202" s="55"/>
      <c r="F202" s="46"/>
      <c r="G202" s="46"/>
      <c r="H202" s="46"/>
      <c r="I202" s="64"/>
      <c r="J202" s="46"/>
      <c r="K202" s="46"/>
      <c r="L202" s="46"/>
      <c r="M202" s="46"/>
      <c r="N202" s="46"/>
      <c r="O202" s="46"/>
      <c r="P202" s="46"/>
      <c r="Q202" s="46"/>
      <c r="R202" s="46"/>
    </row>
    <row r="203" spans="1:18" ht="13.5" customHeight="1" x14ac:dyDescent="0.3">
      <c r="A203" s="46"/>
      <c r="B203" s="55"/>
      <c r="C203" s="55"/>
      <c r="D203" s="55"/>
      <c r="E203" s="55"/>
      <c r="F203" s="46"/>
      <c r="G203" s="46"/>
      <c r="H203" s="46"/>
      <c r="I203" s="64"/>
      <c r="J203" s="46"/>
      <c r="K203" s="46"/>
      <c r="L203" s="46"/>
      <c r="M203" s="46"/>
      <c r="N203" s="46"/>
      <c r="O203" s="46"/>
      <c r="P203" s="46"/>
      <c r="Q203" s="46"/>
      <c r="R203" s="46"/>
    </row>
    <row r="204" spans="1:18" ht="13.5" customHeight="1" x14ac:dyDescent="0.3">
      <c r="A204" s="46"/>
      <c r="B204" s="55"/>
      <c r="C204" s="55"/>
      <c r="D204" s="55"/>
      <c r="E204" s="55"/>
      <c r="F204" s="46"/>
      <c r="G204" s="46"/>
      <c r="H204" s="46"/>
      <c r="I204" s="64"/>
      <c r="J204" s="46"/>
      <c r="K204" s="46"/>
      <c r="L204" s="46"/>
      <c r="M204" s="46"/>
      <c r="N204" s="46"/>
      <c r="O204" s="46"/>
      <c r="P204" s="46"/>
      <c r="Q204" s="46"/>
      <c r="R204" s="46"/>
    </row>
    <row r="205" spans="1:18" ht="13.5" customHeight="1" x14ac:dyDescent="0.3">
      <c r="A205" s="46"/>
      <c r="B205" s="55"/>
      <c r="C205" s="55"/>
      <c r="D205" s="55"/>
      <c r="E205" s="55"/>
      <c r="F205" s="46"/>
      <c r="G205" s="46"/>
      <c r="H205" s="46"/>
      <c r="I205" s="64"/>
      <c r="J205" s="46"/>
      <c r="K205" s="46"/>
      <c r="L205" s="46"/>
      <c r="M205" s="46"/>
      <c r="N205" s="46"/>
      <c r="O205" s="46"/>
      <c r="P205" s="46"/>
      <c r="Q205" s="46"/>
      <c r="R205" s="46"/>
    </row>
    <row r="206" spans="1:18" ht="13.5" customHeight="1" x14ac:dyDescent="0.3">
      <c r="A206" s="46"/>
      <c r="B206" s="55"/>
      <c r="C206" s="55"/>
      <c r="D206" s="55"/>
      <c r="E206" s="55"/>
      <c r="F206" s="46"/>
      <c r="G206" s="46"/>
      <c r="H206" s="46"/>
      <c r="I206" s="64"/>
      <c r="J206" s="46"/>
      <c r="K206" s="46"/>
      <c r="L206" s="46"/>
      <c r="M206" s="46"/>
      <c r="N206" s="46"/>
      <c r="O206" s="46"/>
      <c r="P206" s="46"/>
      <c r="Q206" s="46"/>
      <c r="R206" s="46"/>
    </row>
    <row r="207" spans="1:18" ht="13.5" customHeight="1" x14ac:dyDescent="0.3">
      <c r="A207" s="46"/>
      <c r="B207" s="55"/>
      <c r="C207" s="55"/>
      <c r="D207" s="55"/>
      <c r="E207" s="55"/>
      <c r="F207" s="46"/>
      <c r="G207" s="46"/>
      <c r="H207" s="46"/>
      <c r="I207" s="64"/>
      <c r="J207" s="46"/>
      <c r="K207" s="46"/>
      <c r="L207" s="46"/>
      <c r="M207" s="46"/>
      <c r="N207" s="46"/>
      <c r="O207" s="46"/>
      <c r="P207" s="46"/>
      <c r="Q207" s="46"/>
      <c r="R207" s="46"/>
    </row>
    <row r="208" spans="1:18" ht="13.5" customHeight="1" x14ac:dyDescent="0.3">
      <c r="A208" s="46"/>
      <c r="B208" s="55"/>
      <c r="C208" s="55"/>
      <c r="D208" s="55"/>
      <c r="E208" s="55"/>
      <c r="F208" s="46"/>
      <c r="G208" s="46"/>
      <c r="H208" s="46"/>
      <c r="I208" s="64"/>
      <c r="J208" s="46"/>
      <c r="K208" s="46"/>
      <c r="L208" s="46"/>
      <c r="M208" s="46"/>
      <c r="N208" s="46"/>
      <c r="O208" s="46"/>
      <c r="P208" s="46"/>
      <c r="Q208" s="46"/>
      <c r="R208" s="46"/>
    </row>
    <row r="209" spans="1:18" ht="13.5" customHeight="1" x14ac:dyDescent="0.3">
      <c r="A209" s="46"/>
      <c r="B209" s="55"/>
      <c r="C209" s="55"/>
      <c r="D209" s="55"/>
      <c r="E209" s="55"/>
      <c r="F209" s="46"/>
      <c r="G209" s="46"/>
      <c r="H209" s="46"/>
      <c r="I209" s="64"/>
      <c r="J209" s="46"/>
      <c r="K209" s="46"/>
      <c r="L209" s="46"/>
      <c r="M209" s="46"/>
      <c r="N209" s="46"/>
      <c r="O209" s="46"/>
      <c r="P209" s="46"/>
      <c r="Q209" s="46"/>
      <c r="R209" s="46"/>
    </row>
    <row r="210" spans="1:18" ht="13.5" customHeight="1" x14ac:dyDescent="0.3">
      <c r="A210" s="46"/>
      <c r="B210" s="55"/>
      <c r="C210" s="55"/>
      <c r="D210" s="55"/>
      <c r="E210" s="55"/>
      <c r="F210" s="46"/>
      <c r="G210" s="46"/>
      <c r="H210" s="46"/>
      <c r="I210" s="64"/>
      <c r="J210" s="46"/>
      <c r="K210" s="46"/>
      <c r="L210" s="46"/>
      <c r="M210" s="46"/>
      <c r="N210" s="46"/>
      <c r="O210" s="46"/>
      <c r="P210" s="46"/>
      <c r="Q210" s="46"/>
      <c r="R210" s="46"/>
    </row>
    <row r="211" spans="1:18" ht="13.5" customHeight="1" x14ac:dyDescent="0.3">
      <c r="A211" s="46"/>
      <c r="B211" s="55"/>
      <c r="C211" s="55"/>
      <c r="D211" s="55"/>
      <c r="E211" s="55"/>
      <c r="F211" s="46"/>
      <c r="G211" s="46"/>
      <c r="H211" s="46"/>
      <c r="I211" s="64"/>
      <c r="J211" s="46"/>
      <c r="K211" s="46"/>
      <c r="L211" s="46"/>
      <c r="M211" s="46"/>
      <c r="N211" s="46"/>
      <c r="O211" s="46"/>
      <c r="P211" s="46"/>
      <c r="Q211" s="46"/>
      <c r="R211" s="46"/>
    </row>
    <row r="212" spans="1:18" ht="13.5" customHeight="1" x14ac:dyDescent="0.3">
      <c r="A212" s="46"/>
      <c r="B212" s="55"/>
      <c r="C212" s="55"/>
      <c r="D212" s="55"/>
      <c r="E212" s="55"/>
      <c r="F212" s="46"/>
      <c r="G212" s="46"/>
      <c r="H212" s="46"/>
      <c r="I212" s="64"/>
      <c r="J212" s="46"/>
      <c r="K212" s="46"/>
      <c r="L212" s="46"/>
      <c r="M212" s="46"/>
      <c r="N212" s="46"/>
      <c r="O212" s="46"/>
      <c r="P212" s="46"/>
      <c r="Q212" s="46"/>
      <c r="R212" s="46"/>
    </row>
    <row r="213" spans="1:18" ht="13.5" customHeight="1" x14ac:dyDescent="0.3">
      <c r="A213" s="46"/>
      <c r="B213" s="55"/>
      <c r="C213" s="55"/>
      <c r="D213" s="55"/>
      <c r="E213" s="55"/>
      <c r="F213" s="46"/>
      <c r="G213" s="46"/>
      <c r="H213" s="46"/>
      <c r="I213" s="64"/>
      <c r="J213" s="46"/>
      <c r="K213" s="46"/>
      <c r="L213" s="46"/>
      <c r="M213" s="46"/>
      <c r="N213" s="46"/>
      <c r="O213" s="46"/>
      <c r="P213" s="46"/>
      <c r="Q213" s="46"/>
      <c r="R213" s="46"/>
    </row>
    <row r="214" spans="1:18" ht="13.5" customHeight="1" x14ac:dyDescent="0.3">
      <c r="A214" s="46"/>
      <c r="B214" s="55"/>
      <c r="C214" s="55"/>
      <c r="D214" s="55"/>
      <c r="E214" s="55"/>
      <c r="F214" s="46"/>
      <c r="G214" s="46"/>
      <c r="H214" s="46"/>
      <c r="I214" s="64"/>
      <c r="J214" s="46"/>
      <c r="K214" s="46"/>
      <c r="L214" s="46"/>
      <c r="M214" s="46"/>
      <c r="N214" s="46"/>
      <c r="O214" s="46"/>
      <c r="P214" s="46"/>
      <c r="Q214" s="46"/>
      <c r="R214" s="46"/>
    </row>
    <row r="215" spans="1:18" ht="13.5" customHeight="1" x14ac:dyDescent="0.3">
      <c r="A215" s="46"/>
      <c r="B215" s="55"/>
      <c r="C215" s="55"/>
      <c r="D215" s="55"/>
      <c r="E215" s="55"/>
      <c r="F215" s="46"/>
      <c r="G215" s="46"/>
      <c r="H215" s="46"/>
      <c r="I215" s="64"/>
      <c r="J215" s="46"/>
      <c r="K215" s="46"/>
      <c r="L215" s="46"/>
      <c r="M215" s="46"/>
      <c r="N215" s="46"/>
      <c r="O215" s="46"/>
      <c r="P215" s="46"/>
      <c r="Q215" s="46"/>
      <c r="R215" s="46"/>
    </row>
    <row r="216" spans="1:18" ht="13.5" customHeight="1" x14ac:dyDescent="0.3">
      <c r="A216" s="46"/>
      <c r="B216" s="55"/>
      <c r="C216" s="55"/>
      <c r="D216" s="55"/>
      <c r="E216" s="55"/>
      <c r="F216" s="46"/>
      <c r="G216" s="46"/>
      <c r="H216" s="46"/>
      <c r="I216" s="64"/>
      <c r="J216" s="46"/>
      <c r="K216" s="46"/>
      <c r="L216" s="46"/>
      <c r="M216" s="46"/>
      <c r="N216" s="46"/>
      <c r="O216" s="46"/>
      <c r="P216" s="46"/>
      <c r="Q216" s="46"/>
      <c r="R216" s="46"/>
    </row>
    <row r="217" spans="1:18" ht="13.5" customHeight="1" x14ac:dyDescent="0.3">
      <c r="A217" s="46"/>
      <c r="B217" s="55"/>
      <c r="C217" s="55"/>
      <c r="D217" s="55"/>
      <c r="E217" s="55"/>
      <c r="F217" s="46"/>
      <c r="G217" s="46"/>
      <c r="H217" s="46"/>
      <c r="I217" s="64"/>
      <c r="J217" s="46"/>
      <c r="K217" s="46"/>
      <c r="L217" s="46"/>
      <c r="M217" s="46"/>
      <c r="N217" s="46"/>
      <c r="O217" s="46"/>
      <c r="P217" s="46"/>
      <c r="Q217" s="46"/>
      <c r="R217" s="46"/>
    </row>
    <row r="218" spans="1:18" ht="13.5" customHeight="1" x14ac:dyDescent="0.3">
      <c r="A218" s="46"/>
      <c r="B218" s="55"/>
      <c r="C218" s="55"/>
      <c r="D218" s="55"/>
      <c r="E218" s="55"/>
      <c r="F218" s="46"/>
      <c r="G218" s="46"/>
      <c r="H218" s="46"/>
      <c r="I218" s="64"/>
      <c r="J218" s="46"/>
      <c r="K218" s="46"/>
      <c r="L218" s="46"/>
      <c r="M218" s="46"/>
      <c r="N218" s="46"/>
      <c r="O218" s="46"/>
      <c r="P218" s="46"/>
      <c r="Q218" s="46"/>
      <c r="R218" s="46"/>
    </row>
    <row r="219" spans="1:18" ht="13.5" customHeight="1" x14ac:dyDescent="0.3">
      <c r="A219" s="46"/>
      <c r="B219" s="55"/>
      <c r="C219" s="55"/>
      <c r="D219" s="55"/>
      <c r="E219" s="55"/>
      <c r="F219" s="46"/>
      <c r="G219" s="46"/>
      <c r="H219" s="46"/>
      <c r="I219" s="64"/>
      <c r="J219" s="46"/>
      <c r="K219" s="46"/>
      <c r="L219" s="46"/>
      <c r="M219" s="46"/>
      <c r="N219" s="46"/>
      <c r="O219" s="46"/>
      <c r="P219" s="46"/>
      <c r="Q219" s="46"/>
      <c r="R219" s="46"/>
    </row>
    <row r="220" spans="1:18" ht="13.5" customHeight="1" x14ac:dyDescent="0.3">
      <c r="A220" s="46"/>
      <c r="B220" s="55"/>
      <c r="C220" s="55"/>
      <c r="D220" s="55"/>
      <c r="E220" s="55"/>
      <c r="F220" s="46"/>
      <c r="G220" s="46"/>
      <c r="H220" s="46"/>
      <c r="I220" s="64"/>
      <c r="J220" s="46"/>
      <c r="K220" s="46"/>
      <c r="L220" s="46"/>
      <c r="M220" s="46"/>
      <c r="N220" s="46"/>
      <c r="O220" s="46"/>
      <c r="P220" s="46"/>
      <c r="Q220" s="46"/>
      <c r="R220" s="46"/>
    </row>
    <row r="221" spans="1:18" ht="13.5" customHeight="1" x14ac:dyDescent="0.3">
      <c r="A221" s="46"/>
      <c r="B221" s="55"/>
      <c r="C221" s="55"/>
      <c r="D221" s="55"/>
      <c r="E221" s="55"/>
      <c r="F221" s="46"/>
      <c r="G221" s="46"/>
      <c r="H221" s="46"/>
      <c r="I221" s="64"/>
      <c r="J221" s="46"/>
      <c r="K221" s="46"/>
      <c r="L221" s="46"/>
      <c r="M221" s="46"/>
      <c r="N221" s="46"/>
      <c r="O221" s="46"/>
      <c r="P221" s="46"/>
      <c r="Q221" s="46"/>
      <c r="R221" s="46"/>
    </row>
    <row r="222" spans="1:18" ht="13.5" customHeight="1" x14ac:dyDescent="0.3">
      <c r="A222" s="46"/>
      <c r="B222" s="55"/>
      <c r="C222" s="55"/>
      <c r="D222" s="55"/>
      <c r="E222" s="55"/>
      <c r="F222" s="46"/>
      <c r="G222" s="46"/>
      <c r="H222" s="46"/>
      <c r="I222" s="64"/>
      <c r="J222" s="46"/>
      <c r="K222" s="46"/>
      <c r="L222" s="46"/>
      <c r="M222" s="46"/>
      <c r="N222" s="46"/>
      <c r="O222" s="46"/>
      <c r="P222" s="46"/>
      <c r="Q222" s="46"/>
      <c r="R222" s="46"/>
    </row>
    <row r="223" spans="1:18" ht="13.5" customHeight="1" x14ac:dyDescent="0.3">
      <c r="A223" s="46"/>
      <c r="B223" s="55"/>
      <c r="C223" s="55"/>
      <c r="D223" s="55"/>
      <c r="E223" s="55"/>
      <c r="F223" s="46"/>
      <c r="G223" s="46"/>
      <c r="H223" s="46"/>
      <c r="I223" s="64"/>
      <c r="J223" s="46"/>
      <c r="K223" s="46"/>
      <c r="L223" s="46"/>
      <c r="M223" s="46"/>
      <c r="N223" s="46"/>
      <c r="O223" s="46"/>
      <c r="P223" s="46"/>
      <c r="Q223" s="46"/>
      <c r="R223" s="46"/>
    </row>
    <row r="224" spans="1:18" ht="13.5" customHeight="1" x14ac:dyDescent="0.3">
      <c r="A224" s="46"/>
      <c r="B224" s="55"/>
      <c r="C224" s="55"/>
      <c r="D224" s="55"/>
      <c r="E224" s="55"/>
      <c r="F224" s="46"/>
      <c r="G224" s="46"/>
      <c r="H224" s="46"/>
      <c r="I224" s="64"/>
      <c r="J224" s="46"/>
      <c r="K224" s="46"/>
      <c r="L224" s="46"/>
      <c r="M224" s="46"/>
      <c r="N224" s="46"/>
      <c r="O224" s="46"/>
      <c r="P224" s="46"/>
      <c r="Q224" s="46"/>
      <c r="R224" s="46"/>
    </row>
    <row r="225" spans="1:18" ht="13.5" customHeight="1" x14ac:dyDescent="0.3">
      <c r="A225" s="46"/>
      <c r="B225" s="55"/>
      <c r="C225" s="55"/>
      <c r="D225" s="55"/>
      <c r="E225" s="55"/>
      <c r="F225" s="46"/>
      <c r="G225" s="46"/>
      <c r="H225" s="46"/>
      <c r="I225" s="64"/>
      <c r="J225" s="46"/>
      <c r="K225" s="46"/>
      <c r="L225" s="46"/>
      <c r="M225" s="46"/>
      <c r="N225" s="46"/>
      <c r="O225" s="46"/>
      <c r="P225" s="46"/>
      <c r="Q225" s="46"/>
      <c r="R225" s="46"/>
    </row>
    <row r="226" spans="1:18" ht="13.5" customHeight="1" x14ac:dyDescent="0.3">
      <c r="A226" s="46"/>
      <c r="B226" s="55"/>
      <c r="C226" s="55"/>
      <c r="D226" s="55"/>
      <c r="E226" s="55"/>
      <c r="F226" s="46"/>
      <c r="G226" s="46"/>
      <c r="H226" s="46"/>
      <c r="I226" s="64"/>
      <c r="J226" s="46"/>
      <c r="K226" s="46"/>
      <c r="L226" s="46"/>
      <c r="M226" s="46"/>
      <c r="N226" s="46"/>
      <c r="O226" s="46"/>
      <c r="P226" s="46"/>
      <c r="Q226" s="46"/>
      <c r="R226" s="46"/>
    </row>
    <row r="227" spans="1:18" ht="13.5" customHeight="1" x14ac:dyDescent="0.3">
      <c r="A227" s="46"/>
      <c r="B227" s="55"/>
      <c r="C227" s="55"/>
      <c r="D227" s="55"/>
      <c r="E227" s="55"/>
      <c r="F227" s="46"/>
      <c r="G227" s="46"/>
      <c r="H227" s="46"/>
      <c r="I227" s="64"/>
      <c r="J227" s="46"/>
      <c r="K227" s="46"/>
      <c r="L227" s="46"/>
      <c r="M227" s="46"/>
      <c r="N227" s="46"/>
      <c r="O227" s="46"/>
      <c r="P227" s="46"/>
      <c r="Q227" s="46"/>
      <c r="R227" s="46"/>
    </row>
    <row r="228" spans="1:18" ht="13.5" customHeight="1" x14ac:dyDescent="0.3">
      <c r="A228" s="46"/>
      <c r="B228" s="55"/>
      <c r="C228" s="55"/>
      <c r="D228" s="55"/>
      <c r="E228" s="55"/>
      <c r="F228" s="46"/>
      <c r="G228" s="46"/>
      <c r="H228" s="46"/>
      <c r="I228" s="64"/>
      <c r="J228" s="46"/>
      <c r="K228" s="46"/>
      <c r="L228" s="46"/>
      <c r="M228" s="46"/>
      <c r="N228" s="46"/>
      <c r="O228" s="46"/>
      <c r="P228" s="46"/>
      <c r="Q228" s="46"/>
      <c r="R228" s="46"/>
    </row>
    <row r="229" spans="1:18" ht="13.5" customHeight="1" x14ac:dyDescent="0.3">
      <c r="A229" s="46"/>
      <c r="B229" s="55"/>
      <c r="C229" s="55"/>
      <c r="D229" s="55"/>
      <c r="E229" s="55"/>
      <c r="F229" s="46"/>
      <c r="G229" s="46"/>
      <c r="H229" s="46"/>
      <c r="I229" s="64"/>
      <c r="J229" s="46"/>
      <c r="K229" s="46"/>
      <c r="L229" s="46"/>
      <c r="M229" s="46"/>
      <c r="N229" s="46"/>
      <c r="O229" s="46"/>
      <c r="P229" s="46"/>
      <c r="Q229" s="46"/>
      <c r="R229" s="46"/>
    </row>
    <row r="230" spans="1:18" ht="13.5" customHeight="1" x14ac:dyDescent="0.3">
      <c r="A230" s="46"/>
      <c r="B230" s="55"/>
      <c r="C230" s="55"/>
      <c r="D230" s="55"/>
      <c r="E230" s="55"/>
      <c r="F230" s="46"/>
      <c r="G230" s="46"/>
      <c r="H230" s="46"/>
      <c r="I230" s="64"/>
      <c r="J230" s="46"/>
      <c r="K230" s="46"/>
      <c r="L230" s="46"/>
      <c r="M230" s="46"/>
      <c r="N230" s="46"/>
      <c r="O230" s="46"/>
      <c r="P230" s="46"/>
      <c r="Q230" s="46"/>
      <c r="R230" s="46"/>
    </row>
    <row r="231" spans="1:18" ht="13.5" customHeight="1" x14ac:dyDescent="0.3">
      <c r="A231" s="46"/>
      <c r="B231" s="55"/>
      <c r="C231" s="55"/>
      <c r="D231" s="55"/>
      <c r="E231" s="55"/>
      <c r="F231" s="46"/>
      <c r="G231" s="46"/>
      <c r="H231" s="46"/>
      <c r="I231" s="64"/>
      <c r="J231" s="46"/>
      <c r="K231" s="46"/>
      <c r="L231" s="46"/>
      <c r="M231" s="46"/>
      <c r="N231" s="46"/>
      <c r="O231" s="46"/>
      <c r="P231" s="46"/>
      <c r="Q231" s="46"/>
      <c r="R231" s="46"/>
    </row>
    <row r="232" spans="1:18" ht="13.5" customHeight="1" x14ac:dyDescent="0.3">
      <c r="A232" s="46"/>
      <c r="B232" s="55"/>
      <c r="C232" s="55"/>
      <c r="D232" s="55"/>
      <c r="E232" s="55"/>
      <c r="F232" s="46"/>
      <c r="G232" s="46"/>
      <c r="H232" s="46"/>
      <c r="I232" s="64"/>
      <c r="J232" s="46"/>
      <c r="K232" s="46"/>
      <c r="L232" s="46"/>
      <c r="M232" s="46"/>
      <c r="N232" s="46"/>
      <c r="O232" s="46"/>
      <c r="P232" s="46"/>
      <c r="Q232" s="46"/>
      <c r="R232" s="46"/>
    </row>
    <row r="233" spans="1:18" ht="13.5" customHeight="1" x14ac:dyDescent="0.3">
      <c r="A233" s="46"/>
      <c r="B233" s="55"/>
      <c r="C233" s="55"/>
      <c r="D233" s="55"/>
      <c r="E233" s="55"/>
      <c r="F233" s="46"/>
      <c r="G233" s="46"/>
      <c r="H233" s="46"/>
      <c r="I233" s="64"/>
      <c r="J233" s="46"/>
      <c r="K233" s="46"/>
      <c r="L233" s="46"/>
      <c r="M233" s="46"/>
      <c r="N233" s="46"/>
      <c r="O233" s="46"/>
      <c r="P233" s="46"/>
      <c r="Q233" s="46"/>
      <c r="R233" s="46"/>
    </row>
    <row r="234" spans="1:18" ht="13.5" customHeight="1" x14ac:dyDescent="0.3">
      <c r="A234" s="46"/>
      <c r="B234" s="55"/>
      <c r="C234" s="55"/>
      <c r="D234" s="55"/>
      <c r="E234" s="55"/>
      <c r="F234" s="46"/>
      <c r="G234" s="46"/>
      <c r="H234" s="46"/>
      <c r="I234" s="64"/>
      <c r="J234" s="46"/>
      <c r="K234" s="46"/>
      <c r="L234" s="46"/>
      <c r="M234" s="46"/>
      <c r="N234" s="46"/>
      <c r="O234" s="46"/>
      <c r="P234" s="46"/>
      <c r="Q234" s="46"/>
      <c r="R234" s="46"/>
    </row>
    <row r="235" spans="1:18" ht="13.5" customHeight="1" x14ac:dyDescent="0.3">
      <c r="A235" s="46"/>
      <c r="B235" s="55"/>
      <c r="C235" s="55"/>
      <c r="D235" s="55"/>
      <c r="E235" s="55"/>
      <c r="F235" s="46"/>
      <c r="G235" s="46"/>
      <c r="H235" s="46"/>
      <c r="I235" s="64"/>
      <c r="J235" s="46"/>
      <c r="K235" s="46"/>
      <c r="L235" s="46"/>
      <c r="M235" s="46"/>
      <c r="N235" s="46"/>
      <c r="O235" s="46"/>
      <c r="P235" s="46"/>
      <c r="Q235" s="46"/>
      <c r="R235" s="46"/>
    </row>
    <row r="236" spans="1:18" ht="13.5" customHeight="1" x14ac:dyDescent="0.3">
      <c r="A236" s="46"/>
      <c r="B236" s="55"/>
      <c r="C236" s="55"/>
      <c r="D236" s="55"/>
      <c r="E236" s="55"/>
      <c r="F236" s="46"/>
      <c r="G236" s="46"/>
      <c r="H236" s="46"/>
      <c r="I236" s="64"/>
      <c r="J236" s="46"/>
      <c r="K236" s="46"/>
      <c r="L236" s="46"/>
      <c r="M236" s="46"/>
      <c r="N236" s="46"/>
      <c r="O236" s="46"/>
      <c r="P236" s="46"/>
      <c r="Q236" s="46"/>
      <c r="R236" s="46"/>
    </row>
    <row r="237" spans="1:18" ht="13.5" customHeight="1" x14ac:dyDescent="0.3">
      <c r="A237" s="46"/>
      <c r="B237" s="55"/>
      <c r="C237" s="55"/>
      <c r="D237" s="55"/>
      <c r="E237" s="55"/>
      <c r="F237" s="46"/>
      <c r="G237" s="46"/>
      <c r="H237" s="46"/>
      <c r="I237" s="64"/>
      <c r="J237" s="46"/>
      <c r="K237" s="46"/>
      <c r="L237" s="46"/>
      <c r="M237" s="46"/>
      <c r="N237" s="46"/>
      <c r="O237" s="46"/>
      <c r="P237" s="46"/>
      <c r="Q237" s="46"/>
      <c r="R237" s="46"/>
    </row>
    <row r="238" spans="1:18" ht="13.5" customHeight="1" x14ac:dyDescent="0.3">
      <c r="A238" s="46"/>
      <c r="B238" s="55"/>
      <c r="C238" s="55"/>
      <c r="D238" s="55"/>
      <c r="E238" s="55"/>
      <c r="F238" s="46"/>
      <c r="G238" s="46"/>
      <c r="H238" s="46"/>
      <c r="I238" s="64"/>
      <c r="J238" s="46"/>
      <c r="K238" s="46"/>
      <c r="L238" s="46"/>
      <c r="M238" s="46"/>
      <c r="N238" s="46"/>
      <c r="O238" s="46"/>
      <c r="P238" s="46"/>
      <c r="Q238" s="46"/>
      <c r="R238" s="46"/>
    </row>
    <row r="239" spans="1:18" ht="13.5" customHeight="1" x14ac:dyDescent="0.3">
      <c r="A239" s="46"/>
      <c r="B239" s="55"/>
      <c r="C239" s="55"/>
      <c r="D239" s="55"/>
      <c r="E239" s="55"/>
      <c r="F239" s="46"/>
      <c r="G239" s="46"/>
      <c r="H239" s="46"/>
      <c r="I239" s="64"/>
      <c r="J239" s="46"/>
      <c r="K239" s="46"/>
      <c r="L239" s="46"/>
      <c r="M239" s="46"/>
      <c r="N239" s="46"/>
      <c r="O239" s="46"/>
      <c r="P239" s="46"/>
      <c r="Q239" s="46"/>
      <c r="R239" s="46"/>
    </row>
    <row r="240" spans="1:18" ht="13.5" customHeight="1" x14ac:dyDescent="0.3">
      <c r="A240" s="46"/>
      <c r="B240" s="55"/>
      <c r="C240" s="55"/>
      <c r="D240" s="55"/>
      <c r="E240" s="55"/>
      <c r="F240" s="46"/>
      <c r="G240" s="46"/>
      <c r="H240" s="46"/>
      <c r="I240" s="64"/>
      <c r="J240" s="46"/>
      <c r="K240" s="46"/>
      <c r="L240" s="46"/>
      <c r="M240" s="46"/>
      <c r="N240" s="46"/>
      <c r="O240" s="46"/>
      <c r="P240" s="46"/>
      <c r="Q240" s="46"/>
      <c r="R240" s="46"/>
    </row>
    <row r="241" spans="1:18" ht="13.5" customHeight="1" x14ac:dyDescent="0.3">
      <c r="A241" s="46"/>
      <c r="B241" s="55"/>
      <c r="C241" s="55"/>
      <c r="D241" s="55"/>
      <c r="E241" s="55"/>
      <c r="F241" s="46"/>
      <c r="G241" s="46"/>
      <c r="H241" s="46"/>
      <c r="I241" s="64"/>
      <c r="J241" s="46"/>
      <c r="K241" s="46"/>
      <c r="L241" s="46"/>
      <c r="M241" s="46"/>
      <c r="N241" s="46"/>
      <c r="O241" s="46"/>
      <c r="P241" s="46"/>
      <c r="Q241" s="46"/>
      <c r="R241" s="46"/>
    </row>
    <row r="242" spans="1:18" ht="13.5" customHeight="1" x14ac:dyDescent="0.3">
      <c r="A242" s="46"/>
      <c r="B242" s="55"/>
      <c r="C242" s="55"/>
      <c r="D242" s="55"/>
      <c r="E242" s="55"/>
      <c r="F242" s="46"/>
      <c r="G242" s="46"/>
      <c r="H242" s="46"/>
      <c r="I242" s="64"/>
      <c r="J242" s="46"/>
      <c r="K242" s="46"/>
      <c r="L242" s="46"/>
      <c r="M242" s="46"/>
      <c r="N242" s="46"/>
      <c r="O242" s="46"/>
      <c r="P242" s="46"/>
      <c r="Q242" s="46"/>
      <c r="R242" s="46"/>
    </row>
    <row r="243" spans="1:18" ht="13.5" customHeight="1" x14ac:dyDescent="0.3">
      <c r="A243" s="46"/>
      <c r="B243" s="55"/>
      <c r="C243" s="55"/>
      <c r="D243" s="55"/>
      <c r="E243" s="55"/>
      <c r="F243" s="46"/>
      <c r="G243" s="46"/>
      <c r="H243" s="46"/>
      <c r="I243" s="64"/>
      <c r="J243" s="46"/>
      <c r="K243" s="46"/>
      <c r="L243" s="46"/>
      <c r="M243" s="46"/>
      <c r="N243" s="46"/>
      <c r="O243" s="46"/>
      <c r="P243" s="46"/>
      <c r="Q243" s="46"/>
      <c r="R243" s="46"/>
    </row>
    <row r="244" spans="1:18" ht="13.5" customHeight="1" x14ac:dyDescent="0.3">
      <c r="A244" s="46"/>
      <c r="B244" s="55"/>
      <c r="C244" s="55"/>
      <c r="D244" s="55"/>
      <c r="E244" s="55"/>
      <c r="F244" s="46"/>
      <c r="G244" s="46"/>
      <c r="H244" s="46"/>
      <c r="I244" s="64"/>
      <c r="J244" s="46"/>
      <c r="K244" s="46"/>
      <c r="L244" s="46"/>
      <c r="M244" s="46"/>
      <c r="N244" s="46"/>
      <c r="O244" s="46"/>
      <c r="P244" s="46"/>
      <c r="Q244" s="46"/>
      <c r="R244" s="46"/>
    </row>
    <row r="245" spans="1:18" ht="13.5" customHeight="1" x14ac:dyDescent="0.3">
      <c r="A245" s="46"/>
      <c r="B245" s="55"/>
      <c r="C245" s="55"/>
      <c r="D245" s="55"/>
      <c r="E245" s="55"/>
      <c r="F245" s="46"/>
      <c r="G245" s="46"/>
      <c r="H245" s="46"/>
      <c r="I245" s="64"/>
      <c r="J245" s="46"/>
      <c r="K245" s="46"/>
      <c r="L245" s="46"/>
      <c r="M245" s="46"/>
      <c r="N245" s="46"/>
      <c r="O245" s="46"/>
      <c r="P245" s="46"/>
      <c r="Q245" s="46"/>
      <c r="R245" s="46"/>
    </row>
    <row r="246" spans="1:18" ht="13.5" customHeight="1" x14ac:dyDescent="0.3">
      <c r="A246" s="46"/>
      <c r="B246" s="55"/>
      <c r="C246" s="55"/>
      <c r="D246" s="55"/>
      <c r="E246" s="55"/>
      <c r="F246" s="46"/>
      <c r="G246" s="46"/>
      <c r="H246" s="46"/>
      <c r="I246" s="64"/>
      <c r="J246" s="46"/>
      <c r="K246" s="46"/>
      <c r="L246" s="46"/>
      <c r="M246" s="46"/>
      <c r="N246" s="46"/>
      <c r="O246" s="46"/>
      <c r="P246" s="46"/>
      <c r="Q246" s="46"/>
      <c r="R246" s="46"/>
    </row>
    <row r="247" spans="1:18" ht="13.5" customHeight="1" x14ac:dyDescent="0.3">
      <c r="A247" s="46"/>
      <c r="B247" s="55"/>
      <c r="C247" s="55"/>
      <c r="D247" s="55"/>
      <c r="E247" s="55"/>
      <c r="F247" s="46"/>
      <c r="G247" s="46"/>
      <c r="H247" s="46"/>
      <c r="I247" s="64"/>
      <c r="J247" s="46"/>
      <c r="K247" s="46"/>
      <c r="L247" s="46"/>
      <c r="M247" s="46"/>
      <c r="N247" s="46"/>
      <c r="O247" s="46"/>
      <c r="P247" s="46"/>
      <c r="Q247" s="46"/>
      <c r="R247" s="46"/>
    </row>
    <row r="248" spans="1:18" ht="13.5" customHeight="1" x14ac:dyDescent="0.3">
      <c r="A248" s="46"/>
      <c r="B248" s="55"/>
      <c r="C248" s="55"/>
      <c r="D248" s="55"/>
      <c r="E248" s="55"/>
      <c r="F248" s="46"/>
      <c r="G248" s="46"/>
      <c r="H248" s="46"/>
      <c r="I248" s="64"/>
      <c r="J248" s="46"/>
      <c r="K248" s="46"/>
      <c r="L248" s="46"/>
      <c r="M248" s="46"/>
      <c r="N248" s="46"/>
      <c r="O248" s="46"/>
      <c r="P248" s="46"/>
      <c r="Q248" s="46"/>
      <c r="R248" s="46"/>
    </row>
    <row r="249" spans="1:18" ht="13.5" customHeight="1" x14ac:dyDescent="0.3">
      <c r="A249" s="46"/>
      <c r="B249" s="55"/>
      <c r="C249" s="55"/>
      <c r="D249" s="55"/>
      <c r="E249" s="55"/>
      <c r="F249" s="46"/>
      <c r="G249" s="46"/>
      <c r="H249" s="46"/>
      <c r="I249" s="64"/>
      <c r="J249" s="46"/>
      <c r="K249" s="46"/>
      <c r="L249" s="46"/>
      <c r="M249" s="46"/>
      <c r="N249" s="46"/>
      <c r="O249" s="46"/>
      <c r="P249" s="46"/>
      <c r="Q249" s="46"/>
      <c r="R249" s="46"/>
    </row>
    <row r="250" spans="1:18" ht="13.5" customHeight="1" x14ac:dyDescent="0.3">
      <c r="A250" s="46"/>
      <c r="B250" s="55"/>
      <c r="C250" s="55"/>
      <c r="D250" s="55"/>
      <c r="E250" s="55"/>
      <c r="F250" s="46"/>
      <c r="G250" s="46"/>
      <c r="H250" s="46"/>
      <c r="I250" s="64"/>
      <c r="J250" s="46"/>
      <c r="K250" s="46"/>
      <c r="L250" s="46"/>
      <c r="M250" s="46"/>
      <c r="N250" s="46"/>
      <c r="O250" s="46"/>
      <c r="P250" s="46"/>
      <c r="Q250" s="46"/>
      <c r="R250" s="46"/>
    </row>
    <row r="251" spans="1:18" ht="13.5" customHeight="1" x14ac:dyDescent="0.3">
      <c r="A251" s="46"/>
      <c r="B251" s="55"/>
      <c r="C251" s="55"/>
      <c r="D251" s="55"/>
      <c r="E251" s="55"/>
      <c r="F251" s="46"/>
      <c r="G251" s="46"/>
      <c r="H251" s="46"/>
      <c r="I251" s="64"/>
      <c r="J251" s="46"/>
      <c r="K251" s="46"/>
      <c r="L251" s="46"/>
      <c r="M251" s="46"/>
      <c r="N251" s="46"/>
      <c r="O251" s="46"/>
      <c r="P251" s="46"/>
      <c r="Q251" s="46"/>
      <c r="R251" s="46"/>
    </row>
    <row r="252" spans="1:18" ht="13.5" customHeight="1" x14ac:dyDescent="0.3">
      <c r="A252" s="46"/>
      <c r="B252" s="55"/>
      <c r="C252" s="55"/>
      <c r="D252" s="55"/>
      <c r="E252" s="55"/>
      <c r="F252" s="46"/>
      <c r="G252" s="46"/>
      <c r="H252" s="46"/>
      <c r="I252" s="64"/>
      <c r="J252" s="46"/>
      <c r="K252" s="46"/>
      <c r="L252" s="46"/>
      <c r="M252" s="46"/>
      <c r="N252" s="46"/>
      <c r="O252" s="46"/>
      <c r="P252" s="46"/>
      <c r="Q252" s="46"/>
      <c r="R252" s="46"/>
    </row>
    <row r="253" spans="1:18" ht="13.5" customHeight="1" x14ac:dyDescent="0.3">
      <c r="A253" s="46"/>
      <c r="B253" s="55"/>
      <c r="C253" s="55"/>
      <c r="D253" s="55"/>
      <c r="E253" s="55"/>
      <c r="F253" s="46"/>
      <c r="G253" s="46"/>
      <c r="H253" s="46"/>
      <c r="I253" s="64"/>
      <c r="J253" s="46"/>
      <c r="K253" s="46"/>
      <c r="L253" s="46"/>
      <c r="M253" s="46"/>
      <c r="N253" s="46"/>
      <c r="O253" s="46"/>
      <c r="P253" s="46"/>
      <c r="Q253" s="46"/>
      <c r="R253" s="46"/>
    </row>
    <row r="254" spans="1:18" ht="13.5" customHeight="1" x14ac:dyDescent="0.3">
      <c r="A254" s="46"/>
      <c r="B254" s="55"/>
      <c r="C254" s="55"/>
      <c r="D254" s="55"/>
      <c r="E254" s="55"/>
      <c r="F254" s="46"/>
      <c r="G254" s="46"/>
      <c r="H254" s="46"/>
      <c r="I254" s="64"/>
      <c r="J254" s="46"/>
      <c r="K254" s="46"/>
      <c r="L254" s="46"/>
      <c r="M254" s="46"/>
      <c r="N254" s="46"/>
      <c r="O254" s="46"/>
      <c r="P254" s="46"/>
      <c r="Q254" s="46"/>
      <c r="R254" s="46"/>
    </row>
    <row r="255" spans="1:18" ht="13.5" customHeight="1" x14ac:dyDescent="0.3">
      <c r="A255" s="46"/>
      <c r="B255" s="55"/>
      <c r="C255" s="55"/>
      <c r="D255" s="55"/>
      <c r="E255" s="55"/>
      <c r="F255" s="46"/>
      <c r="G255" s="46"/>
      <c r="H255" s="46"/>
      <c r="I255" s="64"/>
      <c r="J255" s="46"/>
      <c r="K255" s="46"/>
      <c r="L255" s="46"/>
      <c r="M255" s="46"/>
      <c r="N255" s="46"/>
      <c r="O255" s="46"/>
      <c r="P255" s="46"/>
      <c r="Q255" s="46"/>
      <c r="R255" s="46"/>
    </row>
    <row r="256" spans="1:18" ht="13.5" customHeight="1" x14ac:dyDescent="0.3">
      <c r="A256" s="46"/>
      <c r="B256" s="55"/>
      <c r="C256" s="55"/>
      <c r="D256" s="55"/>
      <c r="E256" s="55"/>
      <c r="F256" s="46"/>
      <c r="G256" s="46"/>
      <c r="H256" s="46"/>
      <c r="I256" s="64"/>
      <c r="J256" s="46"/>
      <c r="K256" s="46"/>
      <c r="L256" s="46"/>
      <c r="M256" s="46"/>
      <c r="N256" s="46"/>
      <c r="O256" s="46"/>
      <c r="P256" s="46"/>
      <c r="Q256" s="46"/>
      <c r="R256" s="46"/>
    </row>
    <row r="257" spans="1:18" ht="13.5" customHeight="1" x14ac:dyDescent="0.3">
      <c r="A257" s="46"/>
      <c r="B257" s="55"/>
      <c r="C257" s="55"/>
      <c r="D257" s="55"/>
      <c r="E257" s="55"/>
      <c r="F257" s="46"/>
      <c r="G257" s="46"/>
      <c r="H257" s="46"/>
      <c r="I257" s="64"/>
      <c r="J257" s="46"/>
      <c r="K257" s="46"/>
      <c r="L257" s="46"/>
      <c r="M257" s="46"/>
      <c r="N257" s="46"/>
      <c r="O257" s="46"/>
      <c r="P257" s="46"/>
      <c r="Q257" s="46"/>
      <c r="R257" s="46"/>
    </row>
    <row r="258" spans="1:18" ht="13.5" customHeight="1" x14ac:dyDescent="0.3">
      <c r="A258" s="46"/>
      <c r="B258" s="55"/>
      <c r="C258" s="55"/>
      <c r="D258" s="55"/>
      <c r="E258" s="55"/>
      <c r="F258" s="46"/>
      <c r="G258" s="46"/>
      <c r="H258" s="46"/>
      <c r="I258" s="64"/>
      <c r="J258" s="46"/>
      <c r="K258" s="46"/>
      <c r="L258" s="46"/>
      <c r="M258" s="46"/>
      <c r="N258" s="46"/>
      <c r="O258" s="46"/>
      <c r="P258" s="46"/>
      <c r="Q258" s="46"/>
      <c r="R258" s="46"/>
    </row>
    <row r="259" spans="1:18" ht="13.5" customHeight="1" x14ac:dyDescent="0.3">
      <c r="A259" s="46"/>
      <c r="B259" s="55"/>
      <c r="C259" s="55"/>
      <c r="D259" s="55"/>
      <c r="E259" s="55"/>
      <c r="F259" s="46"/>
      <c r="G259" s="46"/>
      <c r="H259" s="46"/>
      <c r="I259" s="64"/>
      <c r="J259" s="46"/>
      <c r="K259" s="46"/>
      <c r="L259" s="46"/>
      <c r="M259" s="46"/>
      <c r="N259" s="46"/>
      <c r="O259" s="46"/>
      <c r="P259" s="46"/>
      <c r="Q259" s="46"/>
      <c r="R259" s="46"/>
    </row>
    <row r="260" spans="1:18" ht="13.5" customHeight="1" x14ac:dyDescent="0.3">
      <c r="A260" s="46"/>
      <c r="B260" s="55"/>
      <c r="C260" s="55"/>
      <c r="D260" s="55"/>
      <c r="E260" s="55"/>
      <c r="F260" s="46"/>
      <c r="G260" s="46"/>
      <c r="H260" s="46"/>
      <c r="I260" s="64"/>
      <c r="J260" s="46"/>
      <c r="K260" s="46"/>
      <c r="L260" s="46"/>
      <c r="M260" s="46"/>
      <c r="N260" s="46"/>
      <c r="O260" s="46"/>
      <c r="P260" s="46"/>
      <c r="Q260" s="46"/>
      <c r="R260" s="46"/>
    </row>
    <row r="261" spans="1:18" ht="13.5" customHeight="1" x14ac:dyDescent="0.3">
      <c r="A261" s="46"/>
      <c r="B261" s="55"/>
      <c r="C261" s="55"/>
      <c r="D261" s="55"/>
      <c r="E261" s="55"/>
      <c r="F261" s="46"/>
      <c r="G261" s="46"/>
      <c r="H261" s="46"/>
      <c r="I261" s="64"/>
      <c r="J261" s="46"/>
      <c r="K261" s="46"/>
      <c r="L261" s="46"/>
      <c r="M261" s="46"/>
      <c r="N261" s="46"/>
      <c r="O261" s="46"/>
      <c r="P261" s="46"/>
      <c r="Q261" s="46"/>
      <c r="R261" s="46"/>
    </row>
    <row r="262" spans="1:18" ht="13.5" customHeight="1" x14ac:dyDescent="0.3">
      <c r="A262" s="46"/>
      <c r="B262" s="55"/>
      <c r="C262" s="55"/>
      <c r="D262" s="55"/>
      <c r="E262" s="55"/>
      <c r="F262" s="46"/>
      <c r="G262" s="46"/>
      <c r="H262" s="46"/>
      <c r="I262" s="64"/>
      <c r="J262" s="46"/>
      <c r="K262" s="46"/>
      <c r="L262" s="46"/>
      <c r="M262" s="46"/>
      <c r="N262" s="46"/>
      <c r="O262" s="46"/>
      <c r="P262" s="46"/>
      <c r="Q262" s="46"/>
      <c r="R262" s="46"/>
    </row>
    <row r="263" spans="1:18" ht="13.5" customHeight="1" x14ac:dyDescent="0.3">
      <c r="A263" s="46"/>
      <c r="B263" s="55"/>
      <c r="C263" s="55"/>
      <c r="D263" s="55"/>
      <c r="E263" s="55"/>
      <c r="F263" s="46"/>
      <c r="G263" s="46"/>
      <c r="H263" s="46"/>
      <c r="I263" s="64"/>
      <c r="J263" s="46"/>
      <c r="K263" s="46"/>
      <c r="L263" s="46"/>
      <c r="M263" s="46"/>
      <c r="N263" s="46"/>
      <c r="O263" s="46"/>
      <c r="P263" s="46"/>
      <c r="Q263" s="46"/>
      <c r="R263" s="46"/>
    </row>
    <row r="264" spans="1:18" ht="13.5" customHeight="1" x14ac:dyDescent="0.3">
      <c r="A264" s="46"/>
      <c r="B264" s="55"/>
      <c r="C264" s="55"/>
      <c r="D264" s="55"/>
      <c r="E264" s="55"/>
      <c r="F264" s="46"/>
      <c r="G264" s="46"/>
      <c r="H264" s="46"/>
      <c r="I264" s="64"/>
      <c r="J264" s="46"/>
      <c r="K264" s="46"/>
      <c r="L264" s="46"/>
      <c r="M264" s="46"/>
      <c r="N264" s="46"/>
      <c r="O264" s="46"/>
      <c r="P264" s="46"/>
      <c r="Q264" s="46"/>
      <c r="R264" s="46"/>
    </row>
    <row r="265" spans="1:18" ht="13.5" customHeight="1" x14ac:dyDescent="0.3">
      <c r="A265" s="46"/>
      <c r="B265" s="55"/>
      <c r="C265" s="55"/>
      <c r="D265" s="55"/>
      <c r="E265" s="55"/>
      <c r="F265" s="46"/>
      <c r="G265" s="46"/>
      <c r="H265" s="46"/>
      <c r="I265" s="64"/>
      <c r="J265" s="46"/>
      <c r="K265" s="46"/>
      <c r="L265" s="46"/>
      <c r="M265" s="46"/>
      <c r="N265" s="46"/>
      <c r="O265" s="46"/>
      <c r="P265" s="46"/>
      <c r="Q265" s="46"/>
      <c r="R265" s="46"/>
    </row>
    <row r="266" spans="1:18" ht="13.5" customHeight="1" x14ac:dyDescent="0.3">
      <c r="A266" s="46"/>
      <c r="B266" s="55"/>
      <c r="C266" s="55"/>
      <c r="D266" s="55"/>
      <c r="E266" s="55"/>
      <c r="F266" s="46"/>
      <c r="G266" s="46"/>
      <c r="H266" s="46"/>
      <c r="I266" s="64"/>
      <c r="J266" s="46"/>
      <c r="K266" s="46"/>
      <c r="L266" s="46"/>
      <c r="M266" s="46"/>
      <c r="N266" s="46"/>
      <c r="O266" s="46"/>
      <c r="P266" s="46"/>
      <c r="Q266" s="46"/>
      <c r="R266" s="46"/>
    </row>
    <row r="267" spans="1:18" ht="13.5" customHeight="1" x14ac:dyDescent="0.3">
      <c r="A267" s="46"/>
      <c r="B267" s="55"/>
      <c r="C267" s="55"/>
      <c r="D267" s="55"/>
      <c r="E267" s="55"/>
      <c r="F267" s="46"/>
      <c r="G267" s="46"/>
      <c r="H267" s="46"/>
      <c r="I267" s="64"/>
      <c r="J267" s="46"/>
      <c r="K267" s="46"/>
      <c r="L267" s="46"/>
      <c r="M267" s="46"/>
      <c r="N267" s="46"/>
      <c r="O267" s="46"/>
      <c r="P267" s="46"/>
      <c r="Q267" s="46"/>
      <c r="R267" s="46"/>
    </row>
    <row r="268" spans="1:18" ht="13.5" customHeight="1" x14ac:dyDescent="0.3">
      <c r="A268" s="46"/>
      <c r="B268" s="55"/>
      <c r="C268" s="55"/>
      <c r="D268" s="55"/>
      <c r="E268" s="55"/>
      <c r="F268" s="46"/>
      <c r="G268" s="46"/>
      <c r="H268" s="46"/>
      <c r="I268" s="64"/>
      <c r="J268" s="46"/>
      <c r="K268" s="46"/>
      <c r="L268" s="46"/>
      <c r="M268" s="46"/>
      <c r="N268" s="46"/>
      <c r="O268" s="46"/>
      <c r="P268" s="46"/>
      <c r="Q268" s="46"/>
      <c r="R268" s="46"/>
    </row>
    <row r="269" spans="1:18" ht="13.5" customHeight="1" x14ac:dyDescent="0.3">
      <c r="A269" s="46"/>
      <c r="B269" s="55"/>
      <c r="C269" s="55"/>
      <c r="D269" s="55"/>
      <c r="E269" s="55"/>
      <c r="F269" s="46"/>
      <c r="G269" s="46"/>
      <c r="H269" s="46"/>
      <c r="I269" s="64"/>
      <c r="J269" s="46"/>
      <c r="K269" s="46"/>
      <c r="L269" s="46"/>
      <c r="M269" s="46"/>
      <c r="N269" s="46"/>
      <c r="O269" s="46"/>
      <c r="P269" s="46"/>
      <c r="Q269" s="46"/>
      <c r="R269" s="46"/>
    </row>
    <row r="270" spans="1:18" ht="13.5" customHeight="1" x14ac:dyDescent="0.3">
      <c r="A270" s="46"/>
      <c r="B270" s="55"/>
      <c r="C270" s="55"/>
      <c r="D270" s="55"/>
      <c r="E270" s="55"/>
      <c r="F270" s="46"/>
      <c r="G270" s="46"/>
      <c r="H270" s="46"/>
      <c r="I270" s="64"/>
      <c r="J270" s="46"/>
      <c r="K270" s="46"/>
      <c r="L270" s="46"/>
      <c r="M270" s="46"/>
      <c r="N270" s="46"/>
      <c r="O270" s="46"/>
      <c r="P270" s="46"/>
      <c r="Q270" s="46"/>
      <c r="R270" s="46"/>
    </row>
    <row r="271" spans="1:18" ht="13.5" customHeight="1" x14ac:dyDescent="0.3">
      <c r="A271" s="46"/>
      <c r="B271" s="55"/>
      <c r="C271" s="55"/>
      <c r="D271" s="55"/>
      <c r="E271" s="55"/>
      <c r="F271" s="46"/>
      <c r="G271" s="46"/>
      <c r="H271" s="46"/>
      <c r="I271" s="64"/>
      <c r="J271" s="46"/>
      <c r="K271" s="46"/>
      <c r="L271" s="46"/>
      <c r="M271" s="46"/>
      <c r="N271" s="46"/>
      <c r="O271" s="46"/>
      <c r="P271" s="46"/>
      <c r="Q271" s="46"/>
      <c r="R271" s="46"/>
    </row>
    <row r="272" spans="1:18" ht="13.5" customHeight="1" x14ac:dyDescent="0.3">
      <c r="A272" s="46"/>
      <c r="B272" s="55"/>
      <c r="C272" s="55"/>
      <c r="D272" s="55"/>
      <c r="E272" s="55"/>
      <c r="F272" s="46"/>
      <c r="G272" s="46"/>
      <c r="H272" s="46"/>
      <c r="I272" s="64"/>
      <c r="J272" s="46"/>
      <c r="K272" s="46"/>
      <c r="L272" s="46"/>
      <c r="M272" s="46"/>
      <c r="N272" s="46"/>
      <c r="O272" s="46"/>
      <c r="P272" s="46"/>
      <c r="Q272" s="46"/>
      <c r="R272" s="46"/>
    </row>
    <row r="273" spans="1:18" ht="13.5" customHeight="1" x14ac:dyDescent="0.3">
      <c r="A273" s="46"/>
      <c r="B273" s="55"/>
      <c r="C273" s="55"/>
      <c r="D273" s="55"/>
      <c r="E273" s="55"/>
      <c r="F273" s="46"/>
      <c r="G273" s="46"/>
      <c r="H273" s="46"/>
      <c r="I273" s="64"/>
      <c r="J273" s="46"/>
      <c r="K273" s="46"/>
      <c r="L273" s="46"/>
      <c r="M273" s="46"/>
      <c r="N273" s="46"/>
      <c r="O273" s="46"/>
      <c r="P273" s="46"/>
      <c r="Q273" s="46"/>
      <c r="R273" s="46"/>
    </row>
    <row r="274" spans="1:18" ht="13.5" customHeight="1" x14ac:dyDescent="0.3">
      <c r="A274" s="46"/>
      <c r="B274" s="55"/>
      <c r="C274" s="55"/>
      <c r="D274" s="55"/>
      <c r="E274" s="55"/>
      <c r="F274" s="46"/>
      <c r="G274" s="46"/>
      <c r="H274" s="46"/>
      <c r="I274" s="64"/>
      <c r="J274" s="46"/>
      <c r="K274" s="46"/>
      <c r="L274" s="46"/>
      <c r="M274" s="46"/>
      <c r="N274" s="46"/>
      <c r="O274" s="46"/>
      <c r="P274" s="46"/>
      <c r="Q274" s="46"/>
      <c r="R274" s="46"/>
    </row>
    <row r="275" spans="1:18" ht="13.5" customHeight="1" x14ac:dyDescent="0.3">
      <c r="A275" s="46"/>
      <c r="B275" s="55"/>
      <c r="C275" s="55"/>
      <c r="D275" s="55"/>
      <c r="E275" s="55"/>
      <c r="F275" s="46"/>
      <c r="G275" s="46"/>
      <c r="H275" s="46"/>
      <c r="I275" s="64"/>
      <c r="J275" s="46"/>
      <c r="K275" s="46"/>
      <c r="L275" s="46"/>
      <c r="M275" s="46"/>
      <c r="N275" s="46"/>
      <c r="O275" s="46"/>
      <c r="P275" s="46"/>
      <c r="Q275" s="46"/>
      <c r="R275" s="46"/>
    </row>
    <row r="276" spans="1:18" ht="13.5" customHeight="1" x14ac:dyDescent="0.3">
      <c r="A276" s="46"/>
      <c r="B276" s="55"/>
      <c r="C276" s="55"/>
      <c r="D276" s="55"/>
      <c r="E276" s="55"/>
      <c r="F276" s="46"/>
      <c r="G276" s="46"/>
      <c r="H276" s="46"/>
      <c r="I276" s="64"/>
      <c r="J276" s="46"/>
      <c r="K276" s="46"/>
      <c r="L276" s="46"/>
      <c r="M276" s="46"/>
      <c r="N276" s="46"/>
      <c r="O276" s="46"/>
      <c r="P276" s="46"/>
      <c r="Q276" s="46"/>
      <c r="R276" s="46"/>
    </row>
    <row r="277" spans="1:18" ht="13.5" customHeight="1" x14ac:dyDescent="0.3">
      <c r="A277" s="46"/>
      <c r="B277" s="55"/>
      <c r="C277" s="55"/>
      <c r="D277" s="55"/>
      <c r="E277" s="55"/>
      <c r="F277" s="46"/>
      <c r="G277" s="46"/>
      <c r="H277" s="46"/>
      <c r="I277" s="64"/>
      <c r="J277" s="46"/>
      <c r="K277" s="46"/>
      <c r="L277" s="46"/>
      <c r="M277" s="46"/>
      <c r="N277" s="46"/>
      <c r="O277" s="46"/>
      <c r="P277" s="46"/>
      <c r="Q277" s="46"/>
      <c r="R277" s="46"/>
    </row>
    <row r="278" spans="1:18" ht="13.5" customHeight="1" x14ac:dyDescent="0.3">
      <c r="A278" s="46"/>
      <c r="B278" s="55"/>
      <c r="C278" s="55"/>
      <c r="D278" s="55"/>
      <c r="E278" s="55"/>
      <c r="F278" s="46"/>
      <c r="G278" s="46"/>
      <c r="H278" s="46"/>
      <c r="I278" s="64"/>
      <c r="J278" s="46"/>
      <c r="K278" s="46"/>
      <c r="L278" s="46"/>
      <c r="M278" s="46"/>
      <c r="N278" s="46"/>
      <c r="O278" s="46"/>
      <c r="P278" s="46"/>
      <c r="Q278" s="46"/>
      <c r="R278" s="46"/>
    </row>
    <row r="279" spans="1:18" ht="13.5" customHeight="1" x14ac:dyDescent="0.3">
      <c r="A279" s="46"/>
      <c r="B279" s="55"/>
      <c r="C279" s="55"/>
      <c r="D279" s="55"/>
      <c r="E279" s="55"/>
      <c r="F279" s="46"/>
      <c r="G279" s="46"/>
      <c r="H279" s="46"/>
      <c r="I279" s="64"/>
      <c r="J279" s="46"/>
      <c r="K279" s="46"/>
      <c r="L279" s="46"/>
      <c r="M279" s="46"/>
      <c r="N279" s="46"/>
      <c r="O279" s="46"/>
      <c r="P279" s="46"/>
      <c r="Q279" s="46"/>
      <c r="R279" s="46"/>
    </row>
    <row r="280" spans="1:18" ht="13.5" customHeight="1" x14ac:dyDescent="0.3">
      <c r="A280" s="46"/>
      <c r="B280" s="55"/>
      <c r="C280" s="55"/>
      <c r="D280" s="55"/>
      <c r="E280" s="55"/>
      <c r="F280" s="46"/>
      <c r="G280" s="46"/>
      <c r="H280" s="46"/>
      <c r="I280" s="64"/>
      <c r="J280" s="46"/>
      <c r="K280" s="46"/>
      <c r="L280" s="46"/>
      <c r="M280" s="46"/>
      <c r="N280" s="46"/>
      <c r="O280" s="46"/>
      <c r="P280" s="46"/>
      <c r="Q280" s="46"/>
      <c r="R280" s="46"/>
    </row>
    <row r="281" spans="1:18" ht="13.5" customHeight="1" x14ac:dyDescent="0.3">
      <c r="A281" s="46"/>
      <c r="B281" s="55"/>
      <c r="C281" s="55"/>
      <c r="D281" s="55"/>
      <c r="E281" s="55"/>
      <c r="F281" s="46"/>
      <c r="G281" s="46"/>
      <c r="H281" s="46"/>
      <c r="I281" s="64"/>
      <c r="J281" s="46"/>
      <c r="K281" s="46"/>
      <c r="L281" s="46"/>
      <c r="M281" s="46"/>
      <c r="N281" s="46"/>
      <c r="O281" s="46"/>
      <c r="P281" s="46"/>
      <c r="Q281" s="46"/>
      <c r="R281" s="46"/>
    </row>
    <row r="282" spans="1:18" ht="13.5" customHeight="1" x14ac:dyDescent="0.3">
      <c r="A282" s="46"/>
      <c r="B282" s="55"/>
      <c r="C282" s="55"/>
      <c r="D282" s="55"/>
      <c r="E282" s="55"/>
      <c r="F282" s="46"/>
      <c r="G282" s="46"/>
      <c r="H282" s="46"/>
      <c r="I282" s="64"/>
      <c r="J282" s="46"/>
      <c r="K282" s="46"/>
      <c r="L282" s="46"/>
      <c r="M282" s="46"/>
      <c r="N282" s="46"/>
      <c r="O282" s="46"/>
      <c r="P282" s="46"/>
      <c r="Q282" s="46"/>
      <c r="R282" s="46"/>
    </row>
    <row r="283" spans="1:18" ht="13.5" customHeight="1" x14ac:dyDescent="0.3">
      <c r="A283" s="46"/>
      <c r="B283" s="55"/>
      <c r="C283" s="55"/>
      <c r="D283" s="55"/>
      <c r="E283" s="55"/>
      <c r="F283" s="46"/>
      <c r="G283" s="46"/>
      <c r="H283" s="46"/>
      <c r="I283" s="64"/>
      <c r="J283" s="46"/>
      <c r="K283" s="46"/>
      <c r="L283" s="46"/>
      <c r="M283" s="46"/>
      <c r="N283" s="46"/>
      <c r="O283" s="46"/>
      <c r="P283" s="46"/>
      <c r="Q283" s="46"/>
      <c r="R283" s="46"/>
    </row>
    <row r="284" spans="1:18" ht="13.5" customHeight="1" x14ac:dyDescent="0.3">
      <c r="A284" s="46"/>
      <c r="B284" s="55"/>
      <c r="C284" s="55"/>
      <c r="D284" s="55"/>
      <c r="E284" s="55"/>
      <c r="F284" s="46"/>
      <c r="G284" s="46"/>
      <c r="H284" s="46"/>
      <c r="I284" s="64"/>
      <c r="J284" s="46"/>
      <c r="K284" s="46"/>
      <c r="L284" s="46"/>
      <c r="M284" s="46"/>
      <c r="N284" s="46"/>
      <c r="O284" s="46"/>
      <c r="P284" s="46"/>
      <c r="Q284" s="46"/>
      <c r="R284" s="46"/>
    </row>
    <row r="285" spans="1:18" ht="13.5" customHeight="1" x14ac:dyDescent="0.3">
      <c r="A285" s="46"/>
      <c r="B285" s="55"/>
      <c r="C285" s="55"/>
      <c r="D285" s="55"/>
      <c r="E285" s="55"/>
      <c r="F285" s="46"/>
      <c r="G285" s="46"/>
      <c r="H285" s="46"/>
      <c r="I285" s="64"/>
      <c r="J285" s="46"/>
      <c r="K285" s="46"/>
      <c r="L285" s="46"/>
      <c r="M285" s="46"/>
      <c r="N285" s="46"/>
      <c r="O285" s="46"/>
      <c r="P285" s="46"/>
      <c r="Q285" s="46"/>
      <c r="R285" s="46"/>
    </row>
    <row r="286" spans="1:18" ht="13.5" customHeight="1" x14ac:dyDescent="0.3">
      <c r="A286" s="46"/>
      <c r="B286" s="55"/>
      <c r="C286" s="55"/>
      <c r="D286" s="55"/>
      <c r="E286" s="55"/>
      <c r="F286" s="46"/>
      <c r="G286" s="46"/>
      <c r="H286" s="46"/>
      <c r="I286" s="64"/>
      <c r="J286" s="46"/>
      <c r="K286" s="46"/>
      <c r="L286" s="46"/>
      <c r="M286" s="46"/>
      <c r="N286" s="46"/>
      <c r="O286" s="46"/>
      <c r="P286" s="46"/>
      <c r="Q286" s="46"/>
      <c r="R286" s="46"/>
    </row>
    <row r="287" spans="1:18" ht="13.5" customHeight="1" x14ac:dyDescent="0.3">
      <c r="A287" s="46"/>
      <c r="B287" s="55"/>
      <c r="C287" s="55"/>
      <c r="D287" s="55"/>
      <c r="E287" s="55"/>
      <c r="F287" s="46"/>
      <c r="G287" s="46"/>
      <c r="H287" s="46"/>
      <c r="I287" s="64"/>
      <c r="J287" s="46"/>
      <c r="K287" s="46"/>
      <c r="L287" s="46"/>
      <c r="M287" s="46"/>
      <c r="N287" s="46"/>
      <c r="O287" s="46"/>
      <c r="P287" s="46"/>
      <c r="Q287" s="46"/>
      <c r="R287" s="46"/>
    </row>
    <row r="288" spans="1:18" ht="13.5" customHeight="1" x14ac:dyDescent="0.3">
      <c r="A288" s="46"/>
      <c r="B288" s="55"/>
      <c r="C288" s="55"/>
      <c r="D288" s="55"/>
      <c r="E288" s="55"/>
      <c r="F288" s="46"/>
      <c r="G288" s="46"/>
      <c r="H288" s="46"/>
      <c r="I288" s="64"/>
      <c r="J288" s="46"/>
      <c r="K288" s="46"/>
      <c r="L288" s="46"/>
      <c r="M288" s="46"/>
      <c r="N288" s="46"/>
      <c r="O288" s="46"/>
      <c r="P288" s="46"/>
      <c r="Q288" s="46"/>
      <c r="R288" s="46"/>
    </row>
    <row r="289" spans="1:18" ht="13.5" customHeight="1" x14ac:dyDescent="0.3">
      <c r="A289" s="46"/>
      <c r="B289" s="55"/>
      <c r="C289" s="55"/>
      <c r="D289" s="55"/>
      <c r="E289" s="55"/>
      <c r="F289" s="46"/>
      <c r="G289" s="46"/>
      <c r="H289" s="46"/>
      <c r="I289" s="64"/>
      <c r="J289" s="46"/>
      <c r="K289" s="46"/>
      <c r="L289" s="46"/>
      <c r="M289" s="46"/>
      <c r="N289" s="46"/>
      <c r="O289" s="46"/>
      <c r="P289" s="46"/>
      <c r="Q289" s="46"/>
      <c r="R289" s="46"/>
    </row>
    <row r="290" spans="1:18" ht="13.5" customHeight="1" x14ac:dyDescent="0.3">
      <c r="A290" s="46"/>
      <c r="B290" s="55"/>
      <c r="C290" s="55"/>
      <c r="D290" s="55"/>
      <c r="E290" s="55"/>
      <c r="F290" s="46"/>
      <c r="G290" s="46"/>
      <c r="H290" s="46"/>
      <c r="I290" s="64"/>
      <c r="J290" s="46"/>
      <c r="K290" s="46"/>
      <c r="L290" s="46"/>
      <c r="M290" s="46"/>
      <c r="N290" s="46"/>
      <c r="O290" s="46"/>
      <c r="P290" s="46"/>
      <c r="Q290" s="46"/>
      <c r="R290" s="46"/>
    </row>
    <row r="291" spans="1:18" ht="13.5" customHeight="1" x14ac:dyDescent="0.3">
      <c r="A291" s="46"/>
      <c r="B291" s="55"/>
      <c r="C291" s="55"/>
      <c r="D291" s="55"/>
      <c r="E291" s="55"/>
      <c r="F291" s="46"/>
      <c r="G291" s="46"/>
      <c r="H291" s="46"/>
      <c r="I291" s="64"/>
      <c r="J291" s="46"/>
      <c r="K291" s="46"/>
      <c r="L291" s="46"/>
      <c r="M291" s="46"/>
      <c r="N291" s="46"/>
      <c r="O291" s="46"/>
      <c r="P291" s="46"/>
      <c r="Q291" s="46"/>
      <c r="R291" s="46"/>
    </row>
    <row r="292" spans="1:18" ht="13.5" customHeight="1" x14ac:dyDescent="0.3">
      <c r="A292" s="46"/>
      <c r="B292" s="55"/>
      <c r="C292" s="55"/>
      <c r="D292" s="55"/>
      <c r="E292" s="55"/>
      <c r="F292" s="46"/>
      <c r="G292" s="46"/>
      <c r="H292" s="46"/>
      <c r="I292" s="64"/>
      <c r="J292" s="46"/>
      <c r="K292" s="46"/>
      <c r="L292" s="46"/>
      <c r="M292" s="46"/>
      <c r="N292" s="46"/>
      <c r="O292" s="46"/>
      <c r="P292" s="46"/>
      <c r="Q292" s="46"/>
      <c r="R292" s="46"/>
    </row>
    <row r="293" spans="1:18" ht="13.5" customHeight="1" x14ac:dyDescent="0.3">
      <c r="A293" s="46"/>
      <c r="B293" s="55"/>
      <c r="C293" s="55"/>
      <c r="D293" s="55"/>
      <c r="E293" s="55"/>
      <c r="F293" s="46"/>
      <c r="G293" s="46"/>
      <c r="H293" s="46"/>
      <c r="I293" s="64"/>
      <c r="J293" s="46"/>
      <c r="K293" s="46"/>
      <c r="L293" s="46"/>
      <c r="M293" s="46"/>
      <c r="N293" s="46"/>
      <c r="O293" s="46"/>
      <c r="P293" s="46"/>
      <c r="Q293" s="46"/>
      <c r="R293" s="46"/>
    </row>
    <row r="294" spans="1:18" ht="13.5" customHeight="1" x14ac:dyDescent="0.3">
      <c r="A294" s="46"/>
      <c r="B294" s="55"/>
      <c r="C294" s="55"/>
      <c r="D294" s="55"/>
      <c r="E294" s="55"/>
      <c r="F294" s="46"/>
      <c r="G294" s="46"/>
      <c r="H294" s="46"/>
      <c r="I294" s="64"/>
      <c r="J294" s="46"/>
      <c r="K294" s="46"/>
      <c r="L294" s="46"/>
      <c r="M294" s="46"/>
      <c r="N294" s="46"/>
      <c r="O294" s="46"/>
      <c r="P294" s="46"/>
      <c r="Q294" s="46"/>
      <c r="R294" s="46"/>
    </row>
    <row r="295" spans="1:18" ht="13.5" customHeight="1" x14ac:dyDescent="0.3">
      <c r="A295" s="46"/>
      <c r="B295" s="55"/>
      <c r="C295" s="55"/>
      <c r="D295" s="55"/>
      <c r="E295" s="55"/>
      <c r="F295" s="46"/>
      <c r="G295" s="46"/>
      <c r="H295" s="46"/>
      <c r="I295" s="64"/>
      <c r="J295" s="46"/>
      <c r="K295" s="46"/>
      <c r="L295" s="46"/>
      <c r="M295" s="46"/>
      <c r="N295" s="46"/>
      <c r="O295" s="46"/>
      <c r="P295" s="46"/>
      <c r="Q295" s="46"/>
      <c r="R295" s="46"/>
    </row>
    <row r="296" spans="1:18" ht="13.5" customHeight="1" x14ac:dyDescent="0.3">
      <c r="A296" s="46"/>
      <c r="B296" s="55"/>
      <c r="C296" s="55"/>
      <c r="D296" s="55"/>
      <c r="E296" s="55"/>
      <c r="F296" s="46"/>
      <c r="G296" s="46"/>
      <c r="H296" s="46"/>
      <c r="I296" s="64"/>
      <c r="J296" s="46"/>
      <c r="K296" s="46"/>
      <c r="L296" s="46"/>
      <c r="M296" s="46"/>
      <c r="N296" s="46"/>
      <c r="O296" s="46"/>
      <c r="P296" s="46"/>
      <c r="Q296" s="46"/>
      <c r="R296" s="46"/>
    </row>
    <row r="297" spans="1:18" ht="13.5" customHeight="1" x14ac:dyDescent="0.3">
      <c r="A297" s="46"/>
      <c r="B297" s="55"/>
      <c r="C297" s="55"/>
      <c r="D297" s="55"/>
      <c r="E297" s="55"/>
      <c r="F297" s="46"/>
      <c r="G297" s="46"/>
      <c r="H297" s="46"/>
      <c r="I297" s="64"/>
      <c r="J297" s="46"/>
      <c r="K297" s="46"/>
      <c r="L297" s="46"/>
      <c r="M297" s="46"/>
      <c r="N297" s="46"/>
      <c r="O297" s="46"/>
      <c r="P297" s="46"/>
      <c r="Q297" s="46"/>
      <c r="R297" s="46"/>
    </row>
    <row r="298" spans="1:18" ht="13.5" customHeight="1" x14ac:dyDescent="0.3">
      <c r="A298" s="46"/>
      <c r="B298" s="55"/>
      <c r="C298" s="55"/>
      <c r="D298" s="55"/>
      <c r="E298" s="55"/>
      <c r="F298" s="46"/>
      <c r="G298" s="46"/>
      <c r="H298" s="46"/>
      <c r="I298" s="64"/>
      <c r="J298" s="46"/>
      <c r="K298" s="46"/>
      <c r="L298" s="46"/>
      <c r="M298" s="46"/>
      <c r="N298" s="46"/>
      <c r="O298" s="46"/>
      <c r="P298" s="46"/>
      <c r="Q298" s="46"/>
      <c r="R298" s="46"/>
    </row>
    <row r="299" spans="1:18" ht="13.5" customHeight="1" x14ac:dyDescent="0.3">
      <c r="A299" s="46"/>
      <c r="B299" s="55"/>
      <c r="C299" s="55"/>
      <c r="D299" s="55"/>
      <c r="E299" s="55"/>
      <c r="F299" s="46"/>
      <c r="G299" s="46"/>
      <c r="H299" s="46"/>
      <c r="I299" s="64"/>
      <c r="J299" s="46"/>
      <c r="K299" s="46"/>
      <c r="L299" s="46"/>
      <c r="M299" s="46"/>
      <c r="N299" s="46"/>
      <c r="O299" s="46"/>
      <c r="P299" s="46"/>
      <c r="Q299" s="46"/>
      <c r="R299" s="46"/>
    </row>
    <row r="300" spans="1:18" ht="13.5" customHeight="1" x14ac:dyDescent="0.3">
      <c r="A300" s="46"/>
      <c r="B300" s="55"/>
      <c r="C300" s="55"/>
      <c r="D300" s="55"/>
      <c r="E300" s="55"/>
      <c r="F300" s="46"/>
      <c r="G300" s="46"/>
      <c r="H300" s="46"/>
      <c r="I300" s="64"/>
      <c r="J300" s="46"/>
      <c r="K300" s="46"/>
      <c r="L300" s="46"/>
      <c r="M300" s="46"/>
      <c r="N300" s="46"/>
      <c r="O300" s="46"/>
      <c r="P300" s="46"/>
      <c r="Q300" s="46"/>
      <c r="R300" s="46"/>
    </row>
    <row r="301" spans="1:18" ht="13.5" customHeight="1" x14ac:dyDescent="0.3">
      <c r="A301" s="46"/>
      <c r="B301" s="55"/>
      <c r="C301" s="55"/>
      <c r="D301" s="55"/>
      <c r="E301" s="55"/>
      <c r="F301" s="46"/>
      <c r="G301" s="46"/>
      <c r="H301" s="46"/>
      <c r="I301" s="64"/>
      <c r="J301" s="46"/>
      <c r="K301" s="46"/>
      <c r="L301" s="46"/>
      <c r="M301" s="46"/>
      <c r="N301" s="46"/>
      <c r="O301" s="46"/>
      <c r="P301" s="46"/>
      <c r="Q301" s="46"/>
      <c r="R301" s="46"/>
    </row>
    <row r="302" spans="1:18" ht="13.5" customHeight="1" x14ac:dyDescent="0.3">
      <c r="A302" s="46"/>
      <c r="B302" s="55"/>
      <c r="C302" s="55"/>
      <c r="D302" s="55"/>
      <c r="E302" s="55"/>
      <c r="F302" s="46"/>
      <c r="G302" s="46"/>
      <c r="H302" s="46"/>
      <c r="I302" s="64"/>
      <c r="J302" s="46"/>
      <c r="K302" s="46"/>
      <c r="L302" s="46"/>
      <c r="M302" s="46"/>
      <c r="N302" s="46"/>
      <c r="O302" s="46"/>
      <c r="P302" s="46"/>
      <c r="Q302" s="46"/>
      <c r="R302" s="46"/>
    </row>
    <row r="303" spans="1:18" ht="13.5" customHeight="1" x14ac:dyDescent="0.3">
      <c r="A303" s="46"/>
      <c r="B303" s="55"/>
      <c r="C303" s="55"/>
      <c r="D303" s="55"/>
      <c r="E303" s="55"/>
      <c r="F303" s="46"/>
      <c r="G303" s="46"/>
      <c r="H303" s="46"/>
      <c r="I303" s="64"/>
      <c r="J303" s="46"/>
      <c r="K303" s="46"/>
      <c r="L303" s="46"/>
      <c r="M303" s="46"/>
      <c r="N303" s="46"/>
      <c r="O303" s="46"/>
      <c r="P303" s="46"/>
      <c r="Q303" s="46"/>
      <c r="R303" s="46"/>
    </row>
    <row r="304" spans="1:18" ht="13.5" customHeight="1" x14ac:dyDescent="0.3">
      <c r="A304" s="46"/>
      <c r="B304" s="55"/>
      <c r="C304" s="55"/>
      <c r="D304" s="55"/>
      <c r="E304" s="55"/>
      <c r="F304" s="46"/>
      <c r="G304" s="46"/>
      <c r="H304" s="46"/>
      <c r="I304" s="64"/>
      <c r="J304" s="46"/>
      <c r="K304" s="46"/>
      <c r="L304" s="46"/>
      <c r="M304" s="46"/>
      <c r="N304" s="46"/>
      <c r="O304" s="46"/>
      <c r="P304" s="46"/>
      <c r="Q304" s="46"/>
      <c r="R304" s="46"/>
    </row>
    <row r="305" spans="1:18" ht="13.5" customHeight="1" x14ac:dyDescent="0.3">
      <c r="A305" s="46"/>
      <c r="B305" s="55"/>
      <c r="C305" s="55"/>
      <c r="D305" s="55"/>
      <c r="E305" s="55"/>
      <c r="F305" s="46"/>
      <c r="G305" s="46"/>
      <c r="H305" s="46"/>
      <c r="I305" s="64"/>
      <c r="J305" s="46"/>
      <c r="K305" s="46"/>
      <c r="L305" s="46"/>
      <c r="M305" s="46"/>
      <c r="N305" s="46"/>
      <c r="O305" s="46"/>
      <c r="P305" s="46"/>
      <c r="Q305" s="46"/>
      <c r="R305" s="46"/>
    </row>
    <row r="306" spans="1:18" ht="13.5" customHeight="1" x14ac:dyDescent="0.3">
      <c r="A306" s="46"/>
      <c r="B306" s="55"/>
      <c r="C306" s="55"/>
      <c r="D306" s="55"/>
      <c r="E306" s="55"/>
      <c r="F306" s="46"/>
      <c r="G306" s="46"/>
      <c r="H306" s="46"/>
      <c r="I306" s="64"/>
      <c r="J306" s="46"/>
      <c r="K306" s="46"/>
      <c r="L306" s="46"/>
      <c r="M306" s="46"/>
      <c r="N306" s="46"/>
      <c r="O306" s="46"/>
      <c r="P306" s="46"/>
      <c r="Q306" s="46"/>
      <c r="R306" s="46"/>
    </row>
    <row r="307" spans="1:18" ht="13.5" customHeight="1" x14ac:dyDescent="0.3">
      <c r="A307" s="46"/>
      <c r="B307" s="55"/>
      <c r="C307" s="55"/>
      <c r="D307" s="55"/>
      <c r="E307" s="55"/>
      <c r="F307" s="46"/>
      <c r="G307" s="46"/>
      <c r="H307" s="46"/>
      <c r="I307" s="64"/>
      <c r="J307" s="46"/>
      <c r="K307" s="46"/>
      <c r="L307" s="46"/>
      <c r="M307" s="46"/>
      <c r="N307" s="46"/>
      <c r="O307" s="46"/>
      <c r="P307" s="46"/>
      <c r="Q307" s="46"/>
      <c r="R307" s="46"/>
    </row>
    <row r="308" spans="1:18" ht="13.5" customHeight="1" x14ac:dyDescent="0.3">
      <c r="A308" s="46"/>
      <c r="B308" s="55"/>
      <c r="C308" s="55"/>
      <c r="D308" s="55"/>
      <c r="E308" s="55"/>
      <c r="F308" s="46"/>
      <c r="G308" s="46"/>
      <c r="H308" s="46"/>
      <c r="I308" s="64"/>
      <c r="J308" s="46"/>
      <c r="K308" s="46"/>
      <c r="L308" s="46"/>
      <c r="M308" s="46"/>
      <c r="N308" s="46"/>
      <c r="O308" s="46"/>
      <c r="P308" s="46"/>
      <c r="Q308" s="46"/>
      <c r="R308" s="46"/>
    </row>
    <row r="309" spans="1:18" ht="13.5" customHeight="1" x14ac:dyDescent="0.3">
      <c r="A309" s="46"/>
      <c r="B309" s="55"/>
      <c r="C309" s="55"/>
      <c r="D309" s="55"/>
      <c r="E309" s="55"/>
      <c r="F309" s="46"/>
      <c r="G309" s="46"/>
      <c r="H309" s="46"/>
      <c r="I309" s="64"/>
      <c r="J309" s="46"/>
      <c r="K309" s="46"/>
      <c r="L309" s="46"/>
      <c r="M309" s="46"/>
      <c r="N309" s="46"/>
      <c r="O309" s="46"/>
      <c r="P309" s="46"/>
      <c r="Q309" s="46"/>
      <c r="R309" s="46"/>
    </row>
    <row r="310" spans="1:18" ht="13.5" customHeight="1" x14ac:dyDescent="0.3">
      <c r="A310" s="46"/>
      <c r="B310" s="55"/>
      <c r="C310" s="55"/>
      <c r="D310" s="55"/>
      <c r="E310" s="55"/>
      <c r="F310" s="46"/>
      <c r="G310" s="46"/>
      <c r="H310" s="46"/>
      <c r="I310" s="64"/>
      <c r="J310" s="46"/>
      <c r="K310" s="46"/>
      <c r="L310" s="46"/>
      <c r="M310" s="46"/>
      <c r="N310" s="46"/>
      <c r="O310" s="46"/>
      <c r="P310" s="46"/>
      <c r="Q310" s="46"/>
      <c r="R310" s="46"/>
    </row>
    <row r="311" spans="1:18" ht="13.5" customHeight="1" x14ac:dyDescent="0.3">
      <c r="A311" s="46"/>
      <c r="B311" s="55"/>
      <c r="C311" s="55"/>
      <c r="D311" s="55"/>
      <c r="E311" s="55"/>
      <c r="F311" s="46"/>
      <c r="G311" s="46"/>
      <c r="H311" s="46"/>
      <c r="I311" s="64"/>
      <c r="J311" s="46"/>
      <c r="K311" s="46"/>
      <c r="L311" s="46"/>
      <c r="M311" s="46"/>
      <c r="N311" s="46"/>
      <c r="O311" s="46"/>
      <c r="P311" s="46"/>
      <c r="Q311" s="46"/>
      <c r="R311" s="46"/>
    </row>
    <row r="312" spans="1:18" ht="13.5" customHeight="1" x14ac:dyDescent="0.3">
      <c r="A312" s="46"/>
      <c r="B312" s="55"/>
      <c r="C312" s="55"/>
      <c r="D312" s="55"/>
      <c r="E312" s="55"/>
      <c r="F312" s="46"/>
      <c r="G312" s="46"/>
      <c r="H312" s="46"/>
      <c r="I312" s="64"/>
      <c r="J312" s="46"/>
      <c r="K312" s="46"/>
      <c r="L312" s="46"/>
      <c r="M312" s="46"/>
      <c r="N312" s="46"/>
      <c r="O312" s="46"/>
      <c r="P312" s="46"/>
      <c r="Q312" s="46"/>
      <c r="R312" s="46"/>
    </row>
    <row r="313" spans="1:18" ht="13.5" customHeight="1" x14ac:dyDescent="0.3">
      <c r="A313" s="46"/>
      <c r="B313" s="55"/>
      <c r="C313" s="55"/>
      <c r="D313" s="55"/>
      <c r="E313" s="55"/>
      <c r="F313" s="46"/>
      <c r="G313" s="46"/>
      <c r="H313" s="46"/>
      <c r="I313" s="64"/>
      <c r="J313" s="46"/>
      <c r="K313" s="46"/>
      <c r="L313" s="46"/>
      <c r="M313" s="46"/>
      <c r="N313" s="46"/>
      <c r="O313" s="46"/>
      <c r="P313" s="46"/>
      <c r="Q313" s="46"/>
      <c r="R313" s="46"/>
    </row>
    <row r="314" spans="1:18" ht="13.5" customHeight="1" x14ac:dyDescent="0.3">
      <c r="A314" s="46"/>
      <c r="B314" s="55"/>
      <c r="C314" s="55"/>
      <c r="D314" s="55"/>
      <c r="E314" s="55"/>
      <c r="F314" s="46"/>
      <c r="G314" s="46"/>
      <c r="H314" s="46"/>
      <c r="I314" s="64"/>
      <c r="J314" s="46"/>
      <c r="K314" s="46"/>
      <c r="L314" s="46"/>
      <c r="M314" s="46"/>
      <c r="N314" s="46"/>
      <c r="O314" s="46"/>
      <c r="P314" s="46"/>
      <c r="Q314" s="46"/>
      <c r="R314" s="46"/>
    </row>
    <row r="315" spans="1:18" ht="13.5" customHeight="1" x14ac:dyDescent="0.3">
      <c r="A315" s="46"/>
      <c r="B315" s="55"/>
      <c r="C315" s="55"/>
      <c r="D315" s="55"/>
      <c r="E315" s="55"/>
      <c r="F315" s="46"/>
      <c r="G315" s="46"/>
      <c r="H315" s="46"/>
      <c r="I315" s="64"/>
      <c r="J315" s="46"/>
      <c r="K315" s="46"/>
      <c r="L315" s="46"/>
      <c r="M315" s="46"/>
      <c r="N315" s="46"/>
      <c r="O315" s="46"/>
      <c r="P315" s="46"/>
      <c r="Q315" s="46"/>
      <c r="R315" s="46"/>
    </row>
    <row r="316" spans="1:18" ht="13.5" customHeight="1" x14ac:dyDescent="0.3">
      <c r="A316" s="46"/>
      <c r="B316" s="55"/>
      <c r="C316" s="55"/>
      <c r="D316" s="55"/>
      <c r="E316" s="55"/>
      <c r="F316" s="46"/>
      <c r="G316" s="46"/>
      <c r="H316" s="46"/>
      <c r="I316" s="64"/>
      <c r="J316" s="46"/>
      <c r="K316" s="46"/>
      <c r="L316" s="46"/>
      <c r="M316" s="46"/>
      <c r="N316" s="46"/>
      <c r="O316" s="46"/>
      <c r="P316" s="46"/>
      <c r="Q316" s="46"/>
      <c r="R316" s="46"/>
    </row>
    <row r="317" spans="1:18" ht="13.5" customHeight="1" x14ac:dyDescent="0.3">
      <c r="A317" s="46"/>
      <c r="B317" s="55"/>
      <c r="C317" s="55"/>
      <c r="D317" s="55"/>
      <c r="E317" s="55"/>
      <c r="F317" s="46"/>
      <c r="G317" s="46"/>
      <c r="H317" s="46"/>
      <c r="I317" s="64"/>
      <c r="J317" s="46"/>
      <c r="K317" s="46"/>
      <c r="L317" s="46"/>
      <c r="M317" s="46"/>
      <c r="N317" s="46"/>
      <c r="O317" s="46"/>
      <c r="P317" s="46"/>
      <c r="Q317" s="46"/>
      <c r="R317" s="46"/>
    </row>
    <row r="318" spans="1:18" ht="13.5" customHeight="1" x14ac:dyDescent="0.3">
      <c r="A318" s="46"/>
      <c r="B318" s="55"/>
      <c r="C318" s="55"/>
      <c r="D318" s="55"/>
      <c r="E318" s="55"/>
      <c r="F318" s="46"/>
      <c r="G318" s="46"/>
      <c r="H318" s="46"/>
      <c r="I318" s="64"/>
      <c r="J318" s="46"/>
      <c r="K318" s="46"/>
      <c r="L318" s="46"/>
      <c r="M318" s="46"/>
      <c r="N318" s="46"/>
      <c r="O318" s="46"/>
      <c r="P318" s="46"/>
      <c r="Q318" s="46"/>
      <c r="R318" s="46"/>
    </row>
    <row r="319" spans="1:18" ht="13.5" customHeight="1" x14ac:dyDescent="0.3">
      <c r="A319" s="46"/>
      <c r="B319" s="55"/>
      <c r="C319" s="55"/>
      <c r="D319" s="55"/>
      <c r="E319" s="55"/>
      <c r="F319" s="46"/>
      <c r="G319" s="46"/>
      <c r="H319" s="46"/>
      <c r="I319" s="64"/>
      <c r="J319" s="46"/>
      <c r="K319" s="46"/>
      <c r="L319" s="46"/>
      <c r="M319" s="46"/>
      <c r="N319" s="46"/>
      <c r="O319" s="46"/>
      <c r="P319" s="46"/>
      <c r="Q319" s="46"/>
      <c r="R319" s="46"/>
    </row>
    <row r="320" spans="1:18" ht="13.5" customHeight="1" x14ac:dyDescent="0.3">
      <c r="A320" s="46"/>
      <c r="B320" s="55"/>
      <c r="C320" s="55"/>
      <c r="D320" s="55"/>
      <c r="E320" s="55"/>
      <c r="F320" s="46"/>
      <c r="G320" s="46"/>
      <c r="H320" s="46"/>
      <c r="I320" s="64"/>
      <c r="J320" s="46"/>
      <c r="K320" s="46"/>
      <c r="L320" s="46"/>
      <c r="M320" s="46"/>
      <c r="N320" s="46"/>
      <c r="O320" s="46"/>
      <c r="P320" s="46"/>
      <c r="Q320" s="46"/>
      <c r="R320" s="46"/>
    </row>
    <row r="321" spans="1:18" ht="13.5" customHeight="1" x14ac:dyDescent="0.3">
      <c r="A321" s="46"/>
      <c r="B321" s="55"/>
      <c r="C321" s="55"/>
      <c r="D321" s="55"/>
      <c r="E321" s="55"/>
      <c r="F321" s="46"/>
      <c r="G321" s="46"/>
      <c r="H321" s="46"/>
      <c r="I321" s="64"/>
      <c r="J321" s="46"/>
      <c r="K321" s="46"/>
      <c r="L321" s="46"/>
      <c r="M321" s="46"/>
      <c r="N321" s="46"/>
      <c r="O321" s="46"/>
      <c r="P321" s="46"/>
      <c r="Q321" s="46"/>
      <c r="R321" s="46"/>
    </row>
    <row r="322" spans="1:18" ht="13.5" customHeight="1" x14ac:dyDescent="0.3">
      <c r="A322" s="46"/>
      <c r="B322" s="55"/>
      <c r="C322" s="55"/>
      <c r="D322" s="55"/>
      <c r="E322" s="55"/>
      <c r="F322" s="46"/>
      <c r="G322" s="46"/>
      <c r="H322" s="46"/>
      <c r="I322" s="64"/>
      <c r="J322" s="46"/>
      <c r="K322" s="46"/>
      <c r="L322" s="46"/>
      <c r="M322" s="46"/>
      <c r="N322" s="46"/>
      <c r="O322" s="46"/>
      <c r="P322" s="46"/>
      <c r="Q322" s="46"/>
      <c r="R322" s="46"/>
    </row>
    <row r="323" spans="1:18" ht="13.5" customHeight="1" x14ac:dyDescent="0.3">
      <c r="A323" s="46"/>
      <c r="B323" s="55"/>
      <c r="C323" s="55"/>
      <c r="D323" s="55"/>
      <c r="E323" s="55"/>
      <c r="F323" s="46"/>
      <c r="G323" s="46"/>
      <c r="H323" s="46"/>
      <c r="I323" s="64"/>
      <c r="J323" s="46"/>
      <c r="K323" s="46"/>
      <c r="L323" s="46"/>
      <c r="M323" s="46"/>
      <c r="N323" s="46"/>
      <c r="O323" s="46"/>
      <c r="P323" s="46"/>
      <c r="Q323" s="46"/>
      <c r="R323" s="46"/>
    </row>
    <row r="324" spans="1:18" ht="13.5" customHeight="1" x14ac:dyDescent="0.3">
      <c r="A324" s="46"/>
      <c r="B324" s="55"/>
      <c r="C324" s="55"/>
      <c r="D324" s="55"/>
      <c r="E324" s="55"/>
      <c r="F324" s="46"/>
      <c r="G324" s="46"/>
      <c r="H324" s="46"/>
      <c r="I324" s="64"/>
      <c r="J324" s="46"/>
      <c r="K324" s="46"/>
      <c r="L324" s="46"/>
      <c r="M324" s="46"/>
      <c r="N324" s="46"/>
      <c r="O324" s="46"/>
      <c r="P324" s="46"/>
      <c r="Q324" s="46"/>
      <c r="R324" s="46"/>
    </row>
    <row r="325" spans="1:18" ht="13.5" customHeight="1" x14ac:dyDescent="0.3">
      <c r="A325" s="46"/>
      <c r="B325" s="55"/>
      <c r="C325" s="55"/>
      <c r="D325" s="55"/>
      <c r="E325" s="55"/>
      <c r="F325" s="46"/>
      <c r="G325" s="46"/>
      <c r="H325" s="46"/>
      <c r="I325" s="64"/>
      <c r="J325" s="46"/>
      <c r="K325" s="46"/>
      <c r="L325" s="46"/>
      <c r="M325" s="46"/>
      <c r="N325" s="46"/>
      <c r="O325" s="46"/>
      <c r="P325" s="46"/>
      <c r="Q325" s="46"/>
      <c r="R325" s="46"/>
    </row>
    <row r="326" spans="1:18" ht="13.5" customHeight="1" x14ac:dyDescent="0.3">
      <c r="A326" s="46"/>
      <c r="B326" s="55"/>
      <c r="C326" s="55"/>
      <c r="D326" s="55"/>
      <c r="E326" s="55"/>
      <c r="F326" s="46"/>
      <c r="G326" s="46"/>
      <c r="H326" s="46"/>
      <c r="I326" s="64"/>
      <c r="J326" s="46"/>
      <c r="K326" s="46"/>
      <c r="L326" s="46"/>
      <c r="M326" s="46"/>
      <c r="N326" s="46"/>
      <c r="O326" s="46"/>
      <c r="P326" s="46"/>
      <c r="Q326" s="46"/>
      <c r="R326" s="46"/>
    </row>
    <row r="327" spans="1:18" ht="13.5" customHeight="1" x14ac:dyDescent="0.3">
      <c r="A327" s="46"/>
      <c r="B327" s="55"/>
      <c r="C327" s="55"/>
      <c r="D327" s="55"/>
      <c r="E327" s="55"/>
      <c r="F327" s="46"/>
      <c r="G327" s="46"/>
      <c r="H327" s="46"/>
      <c r="I327" s="64"/>
      <c r="J327" s="46"/>
      <c r="K327" s="46"/>
      <c r="L327" s="46"/>
      <c r="M327" s="46"/>
      <c r="N327" s="46"/>
      <c r="O327" s="46"/>
      <c r="P327" s="46"/>
      <c r="Q327" s="46"/>
      <c r="R327" s="46"/>
    </row>
    <row r="328" spans="1:18" ht="13.5" customHeight="1" x14ac:dyDescent="0.3">
      <c r="A328" s="46"/>
      <c r="B328" s="55"/>
      <c r="C328" s="55"/>
      <c r="D328" s="55"/>
      <c r="E328" s="55"/>
      <c r="F328" s="46"/>
      <c r="G328" s="46"/>
      <c r="H328" s="46"/>
      <c r="I328" s="64"/>
      <c r="J328" s="46"/>
      <c r="K328" s="46"/>
      <c r="L328" s="46"/>
      <c r="M328" s="46"/>
      <c r="N328" s="46"/>
      <c r="O328" s="46"/>
      <c r="P328" s="46"/>
      <c r="Q328" s="46"/>
      <c r="R328" s="46"/>
    </row>
    <row r="329" spans="1:18" ht="13.5" customHeight="1" x14ac:dyDescent="0.3">
      <c r="A329" s="46"/>
      <c r="B329" s="55"/>
      <c r="C329" s="55"/>
      <c r="D329" s="55"/>
      <c r="E329" s="55"/>
      <c r="F329" s="46"/>
      <c r="G329" s="46"/>
      <c r="H329" s="46"/>
      <c r="I329" s="64"/>
      <c r="J329" s="46"/>
      <c r="K329" s="46"/>
      <c r="L329" s="46"/>
      <c r="M329" s="46"/>
      <c r="N329" s="46"/>
      <c r="O329" s="46"/>
      <c r="P329" s="46"/>
      <c r="Q329" s="46"/>
      <c r="R329" s="46"/>
    </row>
    <row r="330" spans="1:18" ht="13.5" customHeight="1" x14ac:dyDescent="0.3">
      <c r="A330" s="46"/>
      <c r="B330" s="55"/>
      <c r="C330" s="55"/>
      <c r="D330" s="55"/>
      <c r="E330" s="55"/>
      <c r="F330" s="46"/>
      <c r="G330" s="46"/>
      <c r="H330" s="46"/>
      <c r="I330" s="64"/>
      <c r="J330" s="46"/>
      <c r="K330" s="46"/>
      <c r="L330" s="46"/>
      <c r="M330" s="46"/>
      <c r="N330" s="46"/>
      <c r="O330" s="46"/>
      <c r="P330" s="46"/>
      <c r="Q330" s="46"/>
      <c r="R330" s="46"/>
    </row>
    <row r="331" spans="1:18" ht="13.5" customHeight="1" x14ac:dyDescent="0.3">
      <c r="A331" s="46"/>
      <c r="B331" s="55"/>
      <c r="C331" s="55"/>
      <c r="D331" s="55"/>
      <c r="E331" s="55"/>
      <c r="F331" s="46"/>
      <c r="G331" s="46"/>
      <c r="H331" s="46"/>
      <c r="I331" s="64"/>
      <c r="J331" s="46"/>
      <c r="K331" s="46"/>
      <c r="L331" s="46"/>
      <c r="M331" s="46"/>
      <c r="N331" s="46"/>
      <c r="O331" s="46"/>
      <c r="P331" s="46"/>
      <c r="Q331" s="46"/>
      <c r="R331" s="46"/>
    </row>
    <row r="332" spans="1:18" ht="13.5" customHeight="1" x14ac:dyDescent="0.3">
      <c r="A332" s="46"/>
      <c r="B332" s="55"/>
      <c r="C332" s="55"/>
      <c r="D332" s="55"/>
      <c r="E332" s="55"/>
      <c r="F332" s="46"/>
      <c r="G332" s="46"/>
      <c r="H332" s="46"/>
      <c r="I332" s="64"/>
      <c r="J332" s="46"/>
      <c r="K332" s="46"/>
      <c r="L332" s="46"/>
      <c r="M332" s="46"/>
      <c r="N332" s="46"/>
      <c r="O332" s="46"/>
      <c r="P332" s="46"/>
      <c r="Q332" s="46"/>
      <c r="R332" s="46"/>
    </row>
    <row r="333" spans="1:18" ht="13.5" customHeight="1" x14ac:dyDescent="0.3">
      <c r="A333" s="46"/>
      <c r="B333" s="55"/>
      <c r="C333" s="55"/>
      <c r="D333" s="55"/>
      <c r="E333" s="55"/>
      <c r="F333" s="46"/>
      <c r="G333" s="46"/>
      <c r="H333" s="46"/>
      <c r="I333" s="64"/>
      <c r="J333" s="46"/>
      <c r="K333" s="46"/>
      <c r="L333" s="46"/>
      <c r="M333" s="46"/>
      <c r="N333" s="46"/>
      <c r="O333" s="46"/>
      <c r="P333" s="46"/>
      <c r="Q333" s="46"/>
      <c r="R333" s="46"/>
    </row>
    <row r="334" spans="1:18" ht="13.5" customHeight="1" x14ac:dyDescent="0.3">
      <c r="A334" s="46"/>
      <c r="B334" s="55"/>
      <c r="C334" s="55"/>
      <c r="D334" s="55"/>
      <c r="E334" s="55"/>
      <c r="F334" s="46"/>
      <c r="G334" s="46"/>
      <c r="H334" s="46"/>
      <c r="I334" s="64"/>
      <c r="J334" s="46"/>
      <c r="K334" s="46"/>
      <c r="L334" s="46"/>
      <c r="M334" s="46"/>
      <c r="N334" s="46"/>
      <c r="O334" s="46"/>
      <c r="P334" s="46"/>
      <c r="Q334" s="46"/>
      <c r="R334" s="46"/>
    </row>
    <row r="335" spans="1:18" ht="13.5" customHeight="1" x14ac:dyDescent="0.3">
      <c r="A335" s="46"/>
      <c r="B335" s="55"/>
      <c r="C335" s="55"/>
      <c r="D335" s="55"/>
      <c r="E335" s="55"/>
      <c r="F335" s="46"/>
      <c r="G335" s="46"/>
      <c r="H335" s="46"/>
      <c r="I335" s="64"/>
      <c r="J335" s="46"/>
      <c r="K335" s="46"/>
      <c r="L335" s="46"/>
      <c r="M335" s="46"/>
      <c r="N335" s="46"/>
      <c r="O335" s="46"/>
      <c r="P335" s="46"/>
      <c r="Q335" s="46"/>
      <c r="R335" s="46"/>
    </row>
    <row r="336" spans="1:18" ht="13.5" customHeight="1" x14ac:dyDescent="0.3">
      <c r="A336" s="46"/>
      <c r="B336" s="55"/>
      <c r="C336" s="55"/>
      <c r="D336" s="55"/>
      <c r="E336" s="55"/>
      <c r="F336" s="46"/>
      <c r="G336" s="46"/>
      <c r="H336" s="46"/>
      <c r="I336" s="64"/>
      <c r="J336" s="46"/>
      <c r="K336" s="46"/>
      <c r="L336" s="46"/>
      <c r="M336" s="46"/>
      <c r="N336" s="46"/>
      <c r="O336" s="46"/>
      <c r="P336" s="46"/>
      <c r="Q336" s="46"/>
      <c r="R336" s="46"/>
    </row>
    <row r="337" spans="1:18" ht="13.5" customHeight="1" x14ac:dyDescent="0.3">
      <c r="A337" s="46"/>
      <c r="B337" s="55"/>
      <c r="C337" s="55"/>
      <c r="D337" s="55"/>
      <c r="E337" s="55"/>
      <c r="F337" s="46"/>
      <c r="G337" s="46"/>
      <c r="H337" s="46"/>
      <c r="I337" s="64"/>
      <c r="J337" s="46"/>
      <c r="K337" s="46"/>
      <c r="L337" s="46"/>
      <c r="M337" s="46"/>
      <c r="N337" s="46"/>
      <c r="O337" s="46"/>
      <c r="P337" s="46"/>
      <c r="Q337" s="46"/>
      <c r="R337" s="46"/>
    </row>
    <row r="338" spans="1:18" ht="13.5" customHeight="1" x14ac:dyDescent="0.3">
      <c r="A338" s="46"/>
      <c r="B338" s="55"/>
      <c r="C338" s="55"/>
      <c r="D338" s="55"/>
      <c r="E338" s="55"/>
      <c r="F338" s="46"/>
      <c r="G338" s="46"/>
      <c r="H338" s="46"/>
      <c r="I338" s="64"/>
      <c r="J338" s="46"/>
      <c r="K338" s="46"/>
      <c r="L338" s="46"/>
      <c r="M338" s="46"/>
      <c r="N338" s="46"/>
      <c r="O338" s="46"/>
      <c r="P338" s="46"/>
      <c r="Q338" s="46"/>
      <c r="R338" s="46"/>
    </row>
    <row r="339" spans="1:18" ht="13.5" customHeight="1" x14ac:dyDescent="0.3">
      <c r="A339" s="46"/>
      <c r="B339" s="55"/>
      <c r="C339" s="55"/>
      <c r="D339" s="55"/>
      <c r="E339" s="55"/>
      <c r="F339" s="46"/>
      <c r="G339" s="46"/>
      <c r="H339" s="46"/>
      <c r="I339" s="64"/>
      <c r="J339" s="46"/>
      <c r="K339" s="46"/>
      <c r="L339" s="46"/>
      <c r="M339" s="46"/>
      <c r="N339" s="46"/>
      <c r="O339" s="46"/>
      <c r="P339" s="46"/>
      <c r="Q339" s="46"/>
      <c r="R339" s="46"/>
    </row>
    <row r="340" spans="1:18" ht="13.5" customHeight="1" x14ac:dyDescent="0.3">
      <c r="A340" s="46"/>
      <c r="B340" s="55"/>
      <c r="C340" s="55"/>
      <c r="D340" s="55"/>
      <c r="E340" s="55"/>
      <c r="F340" s="46"/>
      <c r="G340" s="46"/>
      <c r="H340" s="46"/>
      <c r="I340" s="64"/>
      <c r="J340" s="46"/>
      <c r="K340" s="46"/>
      <c r="L340" s="46"/>
      <c r="M340" s="46"/>
      <c r="N340" s="46"/>
      <c r="O340" s="46"/>
      <c r="P340" s="46"/>
      <c r="Q340" s="46"/>
      <c r="R340" s="46"/>
    </row>
    <row r="341" spans="1:18" ht="13.5" customHeight="1" x14ac:dyDescent="0.3">
      <c r="A341" s="46"/>
      <c r="B341" s="55"/>
      <c r="C341" s="55"/>
      <c r="D341" s="55"/>
      <c r="E341" s="55"/>
      <c r="F341" s="46"/>
      <c r="G341" s="46"/>
      <c r="H341" s="46"/>
      <c r="I341" s="64"/>
      <c r="J341" s="46"/>
      <c r="K341" s="46"/>
      <c r="L341" s="46"/>
      <c r="M341" s="46"/>
      <c r="N341" s="46"/>
      <c r="O341" s="46"/>
      <c r="P341" s="46"/>
      <c r="Q341" s="46"/>
      <c r="R341" s="46"/>
    </row>
    <row r="342" spans="1:18" ht="13.5" customHeight="1" x14ac:dyDescent="0.3">
      <c r="A342" s="46"/>
      <c r="B342" s="55"/>
      <c r="C342" s="55"/>
      <c r="D342" s="55"/>
      <c r="E342" s="55"/>
      <c r="F342" s="46"/>
      <c r="G342" s="46"/>
      <c r="H342" s="46"/>
      <c r="I342" s="64"/>
      <c r="J342" s="46"/>
      <c r="K342" s="46"/>
      <c r="L342" s="46"/>
      <c r="M342" s="46"/>
      <c r="N342" s="46"/>
      <c r="O342" s="46"/>
      <c r="P342" s="46"/>
      <c r="Q342" s="46"/>
      <c r="R342" s="46"/>
    </row>
    <row r="343" spans="1:18" ht="13.5" customHeight="1" x14ac:dyDescent="0.3">
      <c r="A343" s="46"/>
      <c r="B343" s="55"/>
      <c r="C343" s="55"/>
      <c r="D343" s="55"/>
      <c r="E343" s="55"/>
      <c r="F343" s="46"/>
      <c r="G343" s="46"/>
      <c r="H343" s="46"/>
      <c r="I343" s="64"/>
      <c r="J343" s="46"/>
      <c r="K343" s="46"/>
      <c r="L343" s="46"/>
      <c r="M343" s="46"/>
      <c r="N343" s="46"/>
      <c r="O343" s="46"/>
      <c r="P343" s="46"/>
      <c r="Q343" s="46"/>
      <c r="R343" s="46"/>
    </row>
    <row r="344" spans="1:18" ht="13.5" customHeight="1" x14ac:dyDescent="0.3">
      <c r="A344" s="46"/>
      <c r="B344" s="55"/>
      <c r="C344" s="55"/>
      <c r="D344" s="55"/>
      <c r="E344" s="55"/>
      <c r="F344" s="46"/>
      <c r="G344" s="46"/>
      <c r="H344" s="46"/>
      <c r="I344" s="64"/>
      <c r="J344" s="46"/>
      <c r="K344" s="46"/>
      <c r="L344" s="46"/>
      <c r="M344" s="46"/>
      <c r="N344" s="46"/>
      <c r="O344" s="46"/>
      <c r="P344" s="46"/>
      <c r="Q344" s="46"/>
      <c r="R344" s="46"/>
    </row>
    <row r="345" spans="1:18" ht="13.5" customHeight="1" x14ac:dyDescent="0.3">
      <c r="A345" s="46"/>
      <c r="B345" s="55"/>
      <c r="C345" s="55"/>
      <c r="D345" s="55"/>
      <c r="E345" s="55"/>
      <c r="F345" s="46"/>
      <c r="G345" s="46"/>
      <c r="H345" s="46"/>
      <c r="I345" s="64"/>
      <c r="J345" s="46"/>
      <c r="K345" s="46"/>
      <c r="L345" s="46"/>
      <c r="M345" s="46"/>
      <c r="N345" s="46"/>
      <c r="O345" s="46"/>
      <c r="P345" s="46"/>
      <c r="Q345" s="46"/>
      <c r="R345" s="46"/>
    </row>
    <row r="346" spans="1:18" ht="13.5" customHeight="1" x14ac:dyDescent="0.3">
      <c r="A346" s="46"/>
      <c r="B346" s="55"/>
      <c r="C346" s="55"/>
      <c r="D346" s="55"/>
      <c r="E346" s="55"/>
      <c r="F346" s="46"/>
      <c r="G346" s="46"/>
      <c r="H346" s="46"/>
      <c r="I346" s="64"/>
      <c r="J346" s="46"/>
      <c r="K346" s="46"/>
      <c r="L346" s="46"/>
      <c r="M346" s="46"/>
      <c r="N346" s="46"/>
      <c r="O346" s="46"/>
      <c r="P346" s="46"/>
      <c r="Q346" s="46"/>
      <c r="R346" s="46"/>
    </row>
    <row r="347" spans="1:18" ht="13.5" customHeight="1" x14ac:dyDescent="0.3">
      <c r="A347" s="46"/>
      <c r="B347" s="55"/>
      <c r="C347" s="55"/>
      <c r="D347" s="55"/>
      <c r="E347" s="55"/>
      <c r="F347" s="46"/>
      <c r="G347" s="46"/>
      <c r="H347" s="46"/>
      <c r="I347" s="64"/>
      <c r="J347" s="46"/>
      <c r="K347" s="46"/>
      <c r="L347" s="46"/>
      <c r="M347" s="46"/>
      <c r="N347" s="46"/>
      <c r="O347" s="46"/>
      <c r="P347" s="46"/>
      <c r="Q347" s="46"/>
      <c r="R347" s="46"/>
    </row>
    <row r="348" spans="1:18" ht="13.5" customHeight="1" x14ac:dyDescent="0.3">
      <c r="A348" s="46"/>
      <c r="B348" s="55"/>
      <c r="C348" s="55"/>
      <c r="D348" s="55"/>
      <c r="E348" s="55"/>
      <c r="F348" s="46"/>
      <c r="G348" s="46"/>
      <c r="H348" s="46"/>
      <c r="I348" s="64"/>
      <c r="J348" s="46"/>
      <c r="K348" s="46"/>
      <c r="L348" s="46"/>
      <c r="M348" s="46"/>
      <c r="N348" s="46"/>
      <c r="O348" s="46"/>
      <c r="P348" s="46"/>
      <c r="Q348" s="46"/>
      <c r="R348" s="46"/>
    </row>
    <row r="349" spans="1:18" ht="13.5" customHeight="1" x14ac:dyDescent="0.3">
      <c r="A349" s="46"/>
      <c r="B349" s="55"/>
      <c r="C349" s="55"/>
      <c r="D349" s="55"/>
      <c r="E349" s="55"/>
      <c r="F349" s="46"/>
      <c r="G349" s="46"/>
      <c r="H349" s="46"/>
      <c r="I349" s="64"/>
      <c r="J349" s="46"/>
      <c r="K349" s="46"/>
      <c r="L349" s="46"/>
      <c r="M349" s="46"/>
      <c r="N349" s="46"/>
      <c r="O349" s="46"/>
      <c r="P349" s="46"/>
      <c r="Q349" s="46"/>
      <c r="R349" s="46"/>
    </row>
    <row r="350" spans="1:18" ht="13.5" customHeight="1" x14ac:dyDescent="0.3">
      <c r="A350" s="46"/>
      <c r="B350" s="55"/>
      <c r="C350" s="55"/>
      <c r="D350" s="55"/>
      <c r="E350" s="55"/>
      <c r="F350" s="46"/>
      <c r="G350" s="46"/>
      <c r="H350" s="46"/>
      <c r="I350" s="64"/>
      <c r="J350" s="46"/>
      <c r="K350" s="46"/>
      <c r="L350" s="46"/>
      <c r="M350" s="46"/>
      <c r="N350" s="46"/>
      <c r="O350" s="46"/>
      <c r="P350" s="46"/>
      <c r="Q350" s="46"/>
      <c r="R350" s="46"/>
    </row>
    <row r="351" spans="1:18" ht="13.5" customHeight="1" x14ac:dyDescent="0.3">
      <c r="A351" s="46"/>
      <c r="B351" s="55"/>
      <c r="C351" s="55"/>
      <c r="D351" s="55"/>
      <c r="E351" s="55"/>
      <c r="F351" s="46"/>
      <c r="G351" s="46"/>
      <c r="H351" s="46"/>
      <c r="I351" s="64"/>
      <c r="J351" s="46"/>
      <c r="K351" s="46"/>
      <c r="L351" s="46"/>
      <c r="M351" s="46"/>
      <c r="N351" s="46"/>
      <c r="O351" s="46"/>
      <c r="P351" s="46"/>
      <c r="Q351" s="46"/>
      <c r="R351" s="46"/>
    </row>
    <row r="352" spans="1:18" ht="13.5" customHeight="1" x14ac:dyDescent="0.3">
      <c r="A352" s="46"/>
      <c r="B352" s="55"/>
      <c r="C352" s="55"/>
      <c r="D352" s="55"/>
      <c r="E352" s="55"/>
      <c r="F352" s="46"/>
      <c r="G352" s="46"/>
      <c r="H352" s="46"/>
      <c r="I352" s="64"/>
      <c r="J352" s="46"/>
      <c r="K352" s="46"/>
      <c r="L352" s="46"/>
      <c r="M352" s="46"/>
      <c r="N352" s="46"/>
      <c r="O352" s="46"/>
      <c r="P352" s="46"/>
      <c r="Q352" s="46"/>
      <c r="R352" s="46"/>
    </row>
    <row r="353" spans="1:18" ht="13.5" customHeight="1" x14ac:dyDescent="0.3">
      <c r="A353" s="46"/>
      <c r="B353" s="55"/>
      <c r="C353" s="55"/>
      <c r="D353" s="55"/>
      <c r="E353" s="55"/>
      <c r="F353" s="46"/>
      <c r="G353" s="46"/>
      <c r="H353" s="46"/>
      <c r="I353" s="64"/>
      <c r="J353" s="46"/>
      <c r="K353" s="46"/>
      <c r="L353" s="46"/>
      <c r="M353" s="46"/>
      <c r="N353" s="46"/>
      <c r="O353" s="46"/>
      <c r="P353" s="46"/>
      <c r="Q353" s="46"/>
      <c r="R353" s="46"/>
    </row>
    <row r="354" spans="1:18" ht="13.5" customHeight="1" x14ac:dyDescent="0.3">
      <c r="A354" s="46"/>
      <c r="B354" s="55"/>
      <c r="C354" s="55"/>
      <c r="D354" s="55"/>
      <c r="E354" s="55"/>
      <c r="F354" s="46"/>
      <c r="G354" s="46"/>
      <c r="H354" s="46"/>
      <c r="I354" s="64"/>
      <c r="J354" s="46"/>
      <c r="K354" s="46"/>
      <c r="L354" s="46"/>
      <c r="M354" s="46"/>
      <c r="N354" s="46"/>
      <c r="O354" s="46"/>
      <c r="P354" s="46"/>
      <c r="Q354" s="46"/>
      <c r="R354" s="46"/>
    </row>
    <row r="355" spans="1:18" ht="13.5" customHeight="1" x14ac:dyDescent="0.3">
      <c r="A355" s="46"/>
      <c r="B355" s="55"/>
      <c r="C355" s="55"/>
      <c r="D355" s="55"/>
      <c r="E355" s="55"/>
      <c r="F355" s="46"/>
      <c r="G355" s="46"/>
      <c r="H355" s="46"/>
      <c r="I355" s="64"/>
      <c r="J355" s="46"/>
      <c r="K355" s="46"/>
      <c r="L355" s="46"/>
      <c r="M355" s="46"/>
      <c r="N355" s="46"/>
      <c r="O355" s="46"/>
      <c r="P355" s="46"/>
      <c r="Q355" s="46"/>
      <c r="R355" s="46"/>
    </row>
    <row r="356" spans="1:18" ht="13.5" customHeight="1" x14ac:dyDescent="0.3">
      <c r="A356" s="46"/>
      <c r="B356" s="55"/>
      <c r="C356" s="55"/>
      <c r="D356" s="55"/>
      <c r="E356" s="55"/>
      <c r="F356" s="46"/>
      <c r="G356" s="46"/>
      <c r="H356" s="46"/>
      <c r="I356" s="64"/>
      <c r="J356" s="46"/>
      <c r="K356" s="46"/>
      <c r="L356" s="46"/>
      <c r="M356" s="46"/>
      <c r="N356" s="46"/>
      <c r="O356" s="46"/>
      <c r="P356" s="46"/>
      <c r="Q356" s="46"/>
      <c r="R356" s="46"/>
    </row>
    <row r="357" spans="1:18" ht="13.5" customHeight="1" x14ac:dyDescent="0.3">
      <c r="A357" s="46"/>
      <c r="B357" s="55"/>
      <c r="C357" s="55"/>
      <c r="D357" s="55"/>
      <c r="E357" s="55"/>
      <c r="F357" s="46"/>
      <c r="G357" s="46"/>
      <c r="H357" s="46"/>
      <c r="I357" s="64"/>
      <c r="J357" s="46"/>
      <c r="K357" s="46"/>
      <c r="L357" s="46"/>
      <c r="M357" s="46"/>
      <c r="N357" s="46"/>
      <c r="O357" s="46"/>
      <c r="P357" s="46"/>
      <c r="Q357" s="46"/>
      <c r="R357" s="46"/>
    </row>
    <row r="358" spans="1:18" ht="13.5" customHeight="1" x14ac:dyDescent="0.3">
      <c r="A358" s="46"/>
      <c r="B358" s="55"/>
      <c r="C358" s="55"/>
      <c r="D358" s="55"/>
      <c r="E358" s="55"/>
      <c r="F358" s="46"/>
      <c r="G358" s="46"/>
      <c r="H358" s="46"/>
      <c r="I358" s="64"/>
      <c r="J358" s="46"/>
      <c r="K358" s="46"/>
      <c r="L358" s="46"/>
      <c r="M358" s="46"/>
      <c r="N358" s="46"/>
      <c r="O358" s="46"/>
      <c r="P358" s="46"/>
      <c r="Q358" s="46"/>
      <c r="R358" s="46"/>
    </row>
    <row r="359" spans="1:18" ht="13.5" customHeight="1" x14ac:dyDescent="0.3">
      <c r="A359" s="46"/>
      <c r="B359" s="55"/>
      <c r="C359" s="55"/>
      <c r="D359" s="55"/>
      <c r="E359" s="55"/>
      <c r="F359" s="46"/>
      <c r="G359" s="46"/>
      <c r="H359" s="46"/>
      <c r="I359" s="64"/>
      <c r="J359" s="46"/>
      <c r="K359" s="46"/>
      <c r="L359" s="46"/>
      <c r="M359" s="46"/>
      <c r="N359" s="46"/>
      <c r="O359" s="46"/>
      <c r="P359" s="46"/>
      <c r="Q359" s="46"/>
      <c r="R359" s="46"/>
    </row>
    <row r="360" spans="1:18" ht="13.5" customHeight="1" x14ac:dyDescent="0.3">
      <c r="A360" s="46"/>
      <c r="B360" s="55"/>
      <c r="C360" s="55"/>
      <c r="D360" s="55"/>
      <c r="E360" s="55"/>
      <c r="F360" s="46"/>
      <c r="G360" s="46"/>
      <c r="H360" s="46"/>
      <c r="I360" s="64"/>
      <c r="J360" s="46"/>
      <c r="K360" s="46"/>
      <c r="L360" s="46"/>
      <c r="M360" s="46"/>
      <c r="N360" s="46"/>
      <c r="O360" s="46"/>
      <c r="P360" s="46"/>
      <c r="Q360" s="46"/>
      <c r="R360" s="46"/>
    </row>
    <row r="361" spans="1:18" ht="13.5" customHeight="1" x14ac:dyDescent="0.3">
      <c r="A361" s="46"/>
      <c r="B361" s="55"/>
      <c r="C361" s="55"/>
      <c r="D361" s="55"/>
      <c r="E361" s="55"/>
      <c r="F361" s="46"/>
      <c r="G361" s="46"/>
      <c r="H361" s="46"/>
      <c r="I361" s="64"/>
      <c r="J361" s="46"/>
      <c r="K361" s="46"/>
      <c r="L361" s="46"/>
      <c r="M361" s="46"/>
      <c r="N361" s="46"/>
      <c r="O361" s="46"/>
      <c r="P361" s="46"/>
      <c r="Q361" s="46"/>
      <c r="R361" s="46"/>
    </row>
    <row r="362" spans="1:18" ht="13.5" customHeight="1" x14ac:dyDescent="0.3">
      <c r="A362" s="46"/>
      <c r="B362" s="55"/>
      <c r="C362" s="55"/>
      <c r="D362" s="55"/>
      <c r="E362" s="55"/>
      <c r="F362" s="46"/>
      <c r="G362" s="46"/>
      <c r="H362" s="46"/>
      <c r="I362" s="64"/>
      <c r="J362" s="46"/>
      <c r="K362" s="46"/>
      <c r="L362" s="46"/>
      <c r="M362" s="46"/>
      <c r="N362" s="46"/>
      <c r="O362" s="46"/>
      <c r="P362" s="46"/>
      <c r="Q362" s="46"/>
      <c r="R362" s="46"/>
    </row>
    <row r="363" spans="1:18" ht="13.5" customHeight="1" x14ac:dyDescent="0.3">
      <c r="A363" s="46"/>
      <c r="B363" s="55"/>
      <c r="C363" s="55"/>
      <c r="D363" s="55"/>
      <c r="E363" s="55"/>
      <c r="F363" s="46"/>
      <c r="G363" s="46"/>
      <c r="H363" s="46"/>
      <c r="I363" s="64"/>
      <c r="J363" s="46"/>
      <c r="K363" s="46"/>
      <c r="L363" s="46"/>
      <c r="M363" s="46"/>
      <c r="N363" s="46"/>
      <c r="O363" s="46"/>
      <c r="P363" s="46"/>
      <c r="Q363" s="46"/>
      <c r="R363" s="46"/>
    </row>
    <row r="364" spans="1:18" ht="13.5" customHeight="1" x14ac:dyDescent="0.3">
      <c r="A364" s="46"/>
      <c r="B364" s="55"/>
      <c r="C364" s="55"/>
      <c r="D364" s="55"/>
      <c r="E364" s="55"/>
      <c r="F364" s="46"/>
      <c r="G364" s="46"/>
      <c r="H364" s="46"/>
      <c r="I364" s="64"/>
      <c r="J364" s="46"/>
      <c r="K364" s="46"/>
      <c r="L364" s="46"/>
      <c r="M364" s="46"/>
      <c r="N364" s="46"/>
      <c r="O364" s="46"/>
      <c r="P364" s="46"/>
      <c r="Q364" s="46"/>
      <c r="R364" s="46"/>
    </row>
    <row r="365" spans="1:18" ht="13.5" customHeight="1" x14ac:dyDescent="0.3">
      <c r="A365" s="46"/>
      <c r="B365" s="55"/>
      <c r="C365" s="55"/>
      <c r="D365" s="55"/>
      <c r="E365" s="55"/>
      <c r="F365" s="46"/>
      <c r="G365" s="46"/>
      <c r="H365" s="46"/>
      <c r="I365" s="64"/>
      <c r="J365" s="46"/>
      <c r="K365" s="46"/>
      <c r="L365" s="46"/>
      <c r="M365" s="46"/>
      <c r="N365" s="46"/>
      <c r="O365" s="46"/>
      <c r="P365" s="46"/>
      <c r="Q365" s="46"/>
      <c r="R365" s="46"/>
    </row>
    <row r="366" spans="1:18" ht="13.5" customHeight="1" x14ac:dyDescent="0.3">
      <c r="A366" s="46"/>
      <c r="B366" s="55"/>
      <c r="C366" s="55"/>
      <c r="D366" s="55"/>
      <c r="E366" s="55"/>
      <c r="F366" s="46"/>
      <c r="G366" s="46"/>
      <c r="H366" s="46"/>
      <c r="I366" s="64"/>
      <c r="J366" s="46"/>
      <c r="K366" s="46"/>
      <c r="L366" s="46"/>
      <c r="M366" s="46"/>
      <c r="N366" s="46"/>
      <c r="O366" s="46"/>
      <c r="P366" s="46"/>
      <c r="Q366" s="46"/>
      <c r="R366" s="46"/>
    </row>
    <row r="367" spans="1:18" ht="13.5" customHeight="1" x14ac:dyDescent="0.3">
      <c r="A367" s="46"/>
      <c r="B367" s="55"/>
      <c r="C367" s="55"/>
      <c r="D367" s="55"/>
      <c r="E367" s="55"/>
      <c r="F367" s="46"/>
      <c r="G367" s="46"/>
      <c r="H367" s="46"/>
      <c r="I367" s="64"/>
      <c r="J367" s="46"/>
      <c r="K367" s="46"/>
      <c r="L367" s="46"/>
      <c r="M367" s="46"/>
      <c r="N367" s="46"/>
      <c r="O367" s="46"/>
      <c r="P367" s="46"/>
      <c r="Q367" s="46"/>
      <c r="R367" s="46"/>
    </row>
    <row r="368" spans="1:18" ht="13.5" customHeight="1" x14ac:dyDescent="0.3">
      <c r="A368" s="46"/>
      <c r="B368" s="55"/>
      <c r="C368" s="55"/>
      <c r="D368" s="55"/>
      <c r="E368" s="55"/>
      <c r="F368" s="46"/>
      <c r="G368" s="46"/>
      <c r="H368" s="46"/>
      <c r="I368" s="64"/>
      <c r="J368" s="46"/>
      <c r="K368" s="46"/>
      <c r="L368" s="46"/>
      <c r="M368" s="46"/>
      <c r="N368" s="46"/>
      <c r="O368" s="46"/>
      <c r="P368" s="46"/>
      <c r="Q368" s="46"/>
      <c r="R368" s="46"/>
    </row>
    <row r="369" spans="1:18" ht="13.5" customHeight="1" x14ac:dyDescent="0.3">
      <c r="A369" s="46"/>
      <c r="B369" s="55"/>
      <c r="C369" s="55"/>
      <c r="D369" s="55"/>
      <c r="E369" s="55"/>
      <c r="F369" s="46"/>
      <c r="G369" s="46"/>
      <c r="H369" s="46"/>
      <c r="I369" s="64"/>
      <c r="J369" s="46"/>
      <c r="K369" s="46"/>
      <c r="L369" s="46"/>
      <c r="M369" s="46"/>
      <c r="N369" s="46"/>
      <c r="O369" s="46"/>
      <c r="P369" s="46"/>
      <c r="Q369" s="46"/>
      <c r="R369" s="46"/>
    </row>
    <row r="370" spans="1:18" ht="13.5" customHeight="1" x14ac:dyDescent="0.3">
      <c r="A370" s="46"/>
      <c r="B370" s="55"/>
      <c r="C370" s="55"/>
      <c r="D370" s="55"/>
      <c r="E370" s="55"/>
      <c r="F370" s="46"/>
      <c r="G370" s="46"/>
      <c r="H370" s="46"/>
      <c r="I370" s="64"/>
      <c r="J370" s="46"/>
      <c r="K370" s="46"/>
      <c r="L370" s="46"/>
      <c r="M370" s="46"/>
      <c r="N370" s="46"/>
      <c r="O370" s="46"/>
      <c r="P370" s="46"/>
      <c r="Q370" s="46"/>
      <c r="R370" s="46"/>
    </row>
    <row r="371" spans="1:18" ht="13.5" customHeight="1" x14ac:dyDescent="0.3">
      <c r="A371" s="46"/>
      <c r="B371" s="55"/>
      <c r="C371" s="55"/>
      <c r="D371" s="55"/>
      <c r="E371" s="55"/>
      <c r="F371" s="46"/>
      <c r="G371" s="46"/>
      <c r="H371" s="46"/>
      <c r="I371" s="64"/>
      <c r="J371" s="46"/>
      <c r="K371" s="46"/>
      <c r="L371" s="46"/>
      <c r="M371" s="46"/>
      <c r="N371" s="46"/>
      <c r="O371" s="46"/>
      <c r="P371" s="46"/>
      <c r="Q371" s="46"/>
      <c r="R371" s="46"/>
    </row>
    <row r="372" spans="1:18" ht="13.5" customHeight="1" x14ac:dyDescent="0.3">
      <c r="A372" s="46"/>
      <c r="B372" s="55"/>
      <c r="C372" s="55"/>
      <c r="D372" s="55"/>
      <c r="E372" s="55"/>
      <c r="F372" s="46"/>
      <c r="G372" s="46"/>
      <c r="H372" s="46"/>
      <c r="I372" s="64"/>
      <c r="J372" s="46"/>
      <c r="K372" s="46"/>
      <c r="L372" s="46"/>
      <c r="M372" s="46"/>
      <c r="N372" s="46"/>
      <c r="O372" s="46"/>
      <c r="P372" s="46"/>
      <c r="Q372" s="46"/>
      <c r="R372" s="46"/>
    </row>
    <row r="373" spans="1:18" ht="13.5" customHeight="1" x14ac:dyDescent="0.3">
      <c r="A373" s="46"/>
      <c r="B373" s="55"/>
      <c r="C373" s="55"/>
      <c r="D373" s="55"/>
      <c r="E373" s="55"/>
      <c r="F373" s="46"/>
      <c r="G373" s="46"/>
      <c r="H373" s="46"/>
      <c r="I373" s="64"/>
      <c r="J373" s="46"/>
      <c r="K373" s="46"/>
      <c r="L373" s="46"/>
      <c r="M373" s="46"/>
      <c r="N373" s="46"/>
      <c r="O373" s="46"/>
      <c r="P373" s="46"/>
      <c r="Q373" s="46"/>
      <c r="R373" s="46"/>
    </row>
    <row r="374" spans="1:18" ht="13.5" customHeight="1" x14ac:dyDescent="0.3">
      <c r="A374" s="46"/>
      <c r="B374" s="55"/>
      <c r="C374" s="55"/>
      <c r="D374" s="55"/>
      <c r="E374" s="55"/>
      <c r="F374" s="46"/>
      <c r="G374" s="46"/>
      <c r="H374" s="46"/>
      <c r="I374" s="64"/>
      <c r="J374" s="46"/>
      <c r="K374" s="46"/>
      <c r="L374" s="46"/>
      <c r="M374" s="46"/>
      <c r="N374" s="46"/>
      <c r="O374" s="46"/>
      <c r="P374" s="46"/>
      <c r="Q374" s="46"/>
      <c r="R374" s="46"/>
    </row>
    <row r="375" spans="1:18" ht="13.5" customHeight="1" x14ac:dyDescent="0.3">
      <c r="A375" s="46"/>
      <c r="B375" s="55"/>
      <c r="C375" s="55"/>
      <c r="D375" s="55"/>
      <c r="E375" s="55"/>
      <c r="F375" s="46"/>
      <c r="G375" s="46"/>
      <c r="H375" s="46"/>
      <c r="I375" s="64"/>
      <c r="J375" s="46"/>
      <c r="K375" s="46"/>
      <c r="L375" s="46"/>
      <c r="M375" s="46"/>
      <c r="N375" s="46"/>
      <c r="O375" s="46"/>
      <c r="P375" s="46"/>
      <c r="Q375" s="46"/>
      <c r="R375" s="46"/>
    </row>
    <row r="376" spans="1:18" ht="13.5" customHeight="1" x14ac:dyDescent="0.3">
      <c r="A376" s="46"/>
      <c r="B376" s="55"/>
      <c r="C376" s="55"/>
      <c r="D376" s="55"/>
      <c r="E376" s="55"/>
      <c r="F376" s="46"/>
      <c r="G376" s="46"/>
      <c r="H376" s="46"/>
      <c r="I376" s="64"/>
      <c r="J376" s="46"/>
      <c r="K376" s="46"/>
      <c r="L376" s="46"/>
      <c r="M376" s="46"/>
      <c r="N376" s="46"/>
      <c r="O376" s="46"/>
      <c r="P376" s="46"/>
      <c r="Q376" s="46"/>
      <c r="R376" s="46"/>
    </row>
    <row r="377" spans="1:18" ht="13.5" customHeight="1" x14ac:dyDescent="0.3">
      <c r="A377" s="46"/>
      <c r="B377" s="55"/>
      <c r="C377" s="55"/>
      <c r="D377" s="55"/>
      <c r="E377" s="55"/>
      <c r="F377" s="46"/>
      <c r="G377" s="46"/>
      <c r="H377" s="46"/>
      <c r="I377" s="64"/>
      <c r="J377" s="46"/>
      <c r="K377" s="46"/>
      <c r="L377" s="46"/>
      <c r="M377" s="46"/>
      <c r="N377" s="46"/>
      <c r="O377" s="46"/>
      <c r="P377" s="46"/>
      <c r="Q377" s="46"/>
      <c r="R377" s="46"/>
    </row>
    <row r="378" spans="1:18" ht="13.5" customHeight="1" x14ac:dyDescent="0.3">
      <c r="A378" s="46"/>
      <c r="B378" s="55"/>
      <c r="C378" s="55"/>
      <c r="D378" s="55"/>
      <c r="E378" s="55"/>
      <c r="F378" s="46"/>
      <c r="G378" s="46"/>
      <c r="H378" s="46"/>
      <c r="I378" s="64"/>
      <c r="J378" s="46"/>
      <c r="K378" s="46"/>
      <c r="L378" s="46"/>
      <c r="M378" s="46"/>
      <c r="N378" s="46"/>
      <c r="O378" s="46"/>
      <c r="P378" s="46"/>
      <c r="Q378" s="46"/>
      <c r="R378" s="46"/>
    </row>
    <row r="379" spans="1:18" ht="13.5" customHeight="1" x14ac:dyDescent="0.3">
      <c r="A379" s="46"/>
      <c r="B379" s="55"/>
      <c r="C379" s="55"/>
      <c r="D379" s="55"/>
      <c r="E379" s="55"/>
      <c r="F379" s="46"/>
      <c r="G379" s="46"/>
      <c r="H379" s="46"/>
      <c r="I379" s="64"/>
      <c r="J379" s="46"/>
      <c r="K379" s="46"/>
      <c r="L379" s="46"/>
      <c r="M379" s="46"/>
      <c r="N379" s="46"/>
      <c r="O379" s="46"/>
      <c r="P379" s="46"/>
      <c r="Q379" s="46"/>
      <c r="R379" s="46"/>
    </row>
    <row r="380" spans="1:18" ht="13.5" customHeight="1" x14ac:dyDescent="0.3">
      <c r="A380" s="46"/>
      <c r="B380" s="55"/>
      <c r="C380" s="55"/>
      <c r="D380" s="55"/>
      <c r="E380" s="55"/>
      <c r="F380" s="46"/>
      <c r="G380" s="46"/>
      <c r="H380" s="46"/>
      <c r="I380" s="64"/>
      <c r="J380" s="46"/>
      <c r="K380" s="46"/>
      <c r="L380" s="46"/>
      <c r="M380" s="46"/>
      <c r="N380" s="46"/>
      <c r="O380" s="46"/>
      <c r="P380" s="46"/>
      <c r="Q380" s="46"/>
      <c r="R380" s="46"/>
    </row>
    <row r="381" spans="1:18" ht="13.5" customHeight="1" x14ac:dyDescent="0.3">
      <c r="A381" s="46"/>
      <c r="B381" s="55"/>
      <c r="C381" s="55"/>
      <c r="D381" s="55"/>
      <c r="E381" s="55"/>
      <c r="F381" s="46"/>
      <c r="G381" s="46"/>
      <c r="H381" s="46"/>
      <c r="I381" s="64"/>
      <c r="J381" s="46"/>
      <c r="K381" s="46"/>
      <c r="L381" s="46"/>
      <c r="M381" s="46"/>
      <c r="N381" s="46"/>
      <c r="O381" s="46"/>
      <c r="P381" s="46"/>
      <c r="Q381" s="46"/>
      <c r="R381" s="46"/>
    </row>
    <row r="382" spans="1:18" ht="13.5" customHeight="1" x14ac:dyDescent="0.3">
      <c r="A382" s="46"/>
      <c r="B382" s="55"/>
      <c r="C382" s="55"/>
      <c r="D382" s="55"/>
      <c r="E382" s="55"/>
      <c r="F382" s="46"/>
      <c r="G382" s="46"/>
      <c r="H382" s="46"/>
      <c r="I382" s="64"/>
      <c r="J382" s="46"/>
      <c r="K382" s="46"/>
      <c r="L382" s="46"/>
      <c r="M382" s="46"/>
      <c r="N382" s="46"/>
      <c r="O382" s="46"/>
      <c r="P382" s="46"/>
      <c r="Q382" s="46"/>
      <c r="R382" s="46"/>
    </row>
    <row r="383" spans="1:18" ht="13.5" customHeight="1" x14ac:dyDescent="0.3">
      <c r="A383" s="46"/>
      <c r="B383" s="55"/>
      <c r="C383" s="55"/>
      <c r="D383" s="55"/>
      <c r="E383" s="55"/>
      <c r="F383" s="46"/>
      <c r="G383" s="46"/>
      <c r="H383" s="46"/>
      <c r="I383" s="64"/>
      <c r="J383" s="46"/>
      <c r="K383" s="46"/>
      <c r="L383" s="46"/>
      <c r="M383" s="46"/>
      <c r="N383" s="46"/>
      <c r="O383" s="46"/>
      <c r="P383" s="46"/>
      <c r="Q383" s="46"/>
      <c r="R383" s="46"/>
    </row>
    <row r="384" spans="1:18" ht="13.5" customHeight="1" x14ac:dyDescent="0.3">
      <c r="A384" s="46"/>
      <c r="B384" s="55"/>
      <c r="C384" s="55"/>
      <c r="D384" s="55"/>
      <c r="E384" s="55"/>
      <c r="F384" s="46"/>
      <c r="G384" s="46"/>
      <c r="H384" s="46"/>
      <c r="I384" s="64"/>
      <c r="J384" s="46"/>
      <c r="K384" s="46"/>
      <c r="L384" s="46"/>
      <c r="M384" s="46"/>
      <c r="N384" s="46"/>
      <c r="O384" s="46"/>
      <c r="P384" s="46"/>
      <c r="Q384" s="46"/>
      <c r="R384" s="46"/>
    </row>
    <row r="385" spans="1:18" ht="13.5" customHeight="1" x14ac:dyDescent="0.3">
      <c r="A385" s="46"/>
      <c r="B385" s="55"/>
      <c r="C385" s="55"/>
      <c r="D385" s="55"/>
      <c r="E385" s="55"/>
      <c r="F385" s="46"/>
      <c r="G385" s="46"/>
      <c r="H385" s="46"/>
      <c r="I385" s="64"/>
      <c r="J385" s="46"/>
      <c r="K385" s="46"/>
      <c r="L385" s="46"/>
      <c r="M385" s="46"/>
      <c r="N385" s="46"/>
      <c r="O385" s="46"/>
      <c r="P385" s="46"/>
      <c r="Q385" s="46"/>
      <c r="R385" s="46"/>
    </row>
    <row r="386" spans="1:18" ht="13.5" customHeight="1" x14ac:dyDescent="0.3">
      <c r="A386" s="46"/>
      <c r="B386" s="55"/>
      <c r="C386" s="55"/>
      <c r="D386" s="55"/>
      <c r="E386" s="55"/>
      <c r="F386" s="46"/>
      <c r="G386" s="46"/>
      <c r="H386" s="46"/>
      <c r="I386" s="64"/>
      <c r="J386" s="46"/>
      <c r="K386" s="46"/>
      <c r="L386" s="46"/>
      <c r="M386" s="46"/>
      <c r="N386" s="46"/>
      <c r="O386" s="46"/>
      <c r="P386" s="46"/>
      <c r="Q386" s="46"/>
      <c r="R386" s="46"/>
    </row>
    <row r="387" spans="1:18" ht="13.5" customHeight="1" x14ac:dyDescent="0.3">
      <c r="A387" s="46"/>
      <c r="B387" s="55"/>
      <c r="C387" s="55"/>
      <c r="D387" s="55"/>
      <c r="E387" s="55"/>
      <c r="F387" s="46"/>
      <c r="G387" s="46"/>
      <c r="H387" s="46"/>
      <c r="I387" s="64"/>
      <c r="J387" s="46"/>
      <c r="K387" s="46"/>
      <c r="L387" s="46"/>
      <c r="M387" s="46"/>
      <c r="N387" s="46"/>
      <c r="O387" s="46"/>
      <c r="P387" s="46"/>
      <c r="Q387" s="46"/>
      <c r="R387" s="46"/>
    </row>
    <row r="388" spans="1:18" ht="13.5" customHeight="1" x14ac:dyDescent="0.3">
      <c r="A388" s="46"/>
      <c r="B388" s="55"/>
      <c r="C388" s="55"/>
      <c r="D388" s="55"/>
      <c r="E388" s="55"/>
      <c r="F388" s="46"/>
      <c r="G388" s="46"/>
      <c r="H388" s="46"/>
      <c r="I388" s="64"/>
      <c r="J388" s="46"/>
      <c r="K388" s="46"/>
      <c r="L388" s="46"/>
      <c r="M388" s="46"/>
      <c r="N388" s="46"/>
      <c r="O388" s="46"/>
      <c r="P388" s="46"/>
      <c r="Q388" s="46"/>
      <c r="R388" s="46"/>
    </row>
    <row r="389" spans="1:18" ht="13.5" customHeight="1" x14ac:dyDescent="0.3">
      <c r="A389" s="46"/>
      <c r="B389" s="55"/>
      <c r="C389" s="55"/>
      <c r="D389" s="55"/>
      <c r="E389" s="55"/>
      <c r="F389" s="46"/>
      <c r="G389" s="46"/>
      <c r="H389" s="46"/>
      <c r="I389" s="64"/>
      <c r="J389" s="46"/>
      <c r="K389" s="46"/>
      <c r="L389" s="46"/>
      <c r="M389" s="46"/>
      <c r="N389" s="46"/>
      <c r="O389" s="46"/>
      <c r="P389" s="46"/>
      <c r="Q389" s="46"/>
      <c r="R389" s="46"/>
    </row>
    <row r="390" spans="1:18" ht="13.5" customHeight="1" x14ac:dyDescent="0.3">
      <c r="A390" s="46"/>
      <c r="B390" s="55"/>
      <c r="C390" s="55"/>
      <c r="D390" s="55"/>
      <c r="E390" s="55"/>
      <c r="F390" s="46"/>
      <c r="G390" s="46"/>
      <c r="H390" s="46"/>
      <c r="I390" s="64"/>
      <c r="J390" s="46"/>
      <c r="K390" s="46"/>
      <c r="L390" s="46"/>
      <c r="M390" s="46"/>
      <c r="N390" s="46"/>
      <c r="O390" s="46"/>
      <c r="P390" s="46"/>
      <c r="Q390" s="46"/>
      <c r="R390" s="46"/>
    </row>
    <row r="391" spans="1:18" ht="13.5" customHeight="1" x14ac:dyDescent="0.3">
      <c r="A391" s="46"/>
      <c r="B391" s="55"/>
      <c r="C391" s="55"/>
      <c r="D391" s="55"/>
      <c r="E391" s="55"/>
      <c r="F391" s="46"/>
      <c r="G391" s="46"/>
      <c r="H391" s="46"/>
      <c r="I391" s="64"/>
      <c r="J391" s="46"/>
      <c r="K391" s="46"/>
      <c r="L391" s="46"/>
      <c r="M391" s="46"/>
      <c r="N391" s="46"/>
      <c r="O391" s="46"/>
      <c r="P391" s="46"/>
      <c r="Q391" s="46"/>
      <c r="R391" s="46"/>
    </row>
    <row r="392" spans="1:18" ht="13.5" customHeight="1" x14ac:dyDescent="0.3">
      <c r="A392" s="46"/>
      <c r="B392" s="55"/>
      <c r="C392" s="55"/>
      <c r="D392" s="55"/>
      <c r="E392" s="55"/>
      <c r="F392" s="46"/>
      <c r="G392" s="46"/>
      <c r="H392" s="46"/>
      <c r="I392" s="64"/>
      <c r="J392" s="46"/>
      <c r="K392" s="46"/>
      <c r="L392" s="46"/>
      <c r="M392" s="46"/>
      <c r="N392" s="46"/>
      <c r="O392" s="46"/>
      <c r="P392" s="46"/>
      <c r="Q392" s="46"/>
      <c r="R392" s="46"/>
    </row>
    <row r="393" spans="1:18" ht="13.5" customHeight="1" x14ac:dyDescent="0.3">
      <c r="A393" s="46"/>
      <c r="B393" s="55"/>
      <c r="C393" s="55"/>
      <c r="D393" s="55"/>
      <c r="E393" s="55"/>
      <c r="F393" s="46"/>
      <c r="G393" s="46"/>
      <c r="H393" s="46"/>
      <c r="I393" s="64"/>
      <c r="J393" s="46"/>
      <c r="K393" s="46"/>
      <c r="L393" s="46"/>
      <c r="M393" s="46"/>
      <c r="N393" s="46"/>
      <c r="O393" s="46"/>
      <c r="P393" s="46"/>
      <c r="Q393" s="46"/>
      <c r="R393" s="46"/>
    </row>
    <row r="394" spans="1:18" ht="13.5" customHeight="1" x14ac:dyDescent="0.3">
      <c r="A394" s="46"/>
      <c r="B394" s="55"/>
      <c r="C394" s="55"/>
      <c r="D394" s="55"/>
      <c r="E394" s="55"/>
      <c r="F394" s="46"/>
      <c r="G394" s="46"/>
      <c r="H394" s="46"/>
      <c r="I394" s="64"/>
      <c r="J394" s="46"/>
      <c r="K394" s="46"/>
      <c r="L394" s="46"/>
      <c r="M394" s="46"/>
      <c r="N394" s="46"/>
      <c r="O394" s="46"/>
      <c r="P394" s="46"/>
      <c r="Q394" s="46"/>
      <c r="R394" s="46"/>
    </row>
    <row r="395" spans="1:18" ht="13.5" customHeight="1" x14ac:dyDescent="0.3">
      <c r="A395" s="46"/>
      <c r="B395" s="55"/>
      <c r="C395" s="55"/>
      <c r="D395" s="55"/>
      <c r="E395" s="55"/>
      <c r="F395" s="46"/>
      <c r="G395" s="46"/>
      <c r="H395" s="46"/>
      <c r="I395" s="64"/>
      <c r="J395" s="46"/>
      <c r="K395" s="46"/>
      <c r="L395" s="46"/>
      <c r="M395" s="46"/>
      <c r="N395" s="46"/>
      <c r="O395" s="46"/>
      <c r="P395" s="46"/>
      <c r="Q395" s="46"/>
      <c r="R395" s="46"/>
    </row>
    <row r="396" spans="1:18" ht="13.5" customHeight="1" x14ac:dyDescent="0.3">
      <c r="A396" s="46"/>
      <c r="B396" s="55"/>
      <c r="C396" s="55"/>
      <c r="D396" s="55"/>
      <c r="E396" s="55"/>
      <c r="F396" s="46"/>
      <c r="G396" s="46"/>
      <c r="H396" s="46"/>
      <c r="I396" s="64"/>
      <c r="J396" s="46"/>
      <c r="K396" s="46"/>
      <c r="L396" s="46"/>
      <c r="M396" s="46"/>
      <c r="N396" s="46"/>
      <c r="O396" s="46"/>
      <c r="P396" s="46"/>
      <c r="Q396" s="46"/>
      <c r="R396" s="46"/>
    </row>
    <row r="397" spans="1:18" ht="13.5" customHeight="1" x14ac:dyDescent="0.3">
      <c r="A397" s="46"/>
      <c r="B397" s="55"/>
      <c r="C397" s="55"/>
      <c r="D397" s="55"/>
      <c r="E397" s="55"/>
      <c r="F397" s="46"/>
      <c r="G397" s="46"/>
      <c r="H397" s="46"/>
      <c r="I397" s="64"/>
      <c r="J397" s="46"/>
      <c r="K397" s="46"/>
      <c r="L397" s="46"/>
      <c r="M397" s="46"/>
      <c r="N397" s="46"/>
      <c r="O397" s="46"/>
      <c r="P397" s="46"/>
      <c r="Q397" s="46"/>
      <c r="R397" s="46"/>
    </row>
    <row r="398" spans="1:18" ht="13.5" customHeight="1" x14ac:dyDescent="0.3">
      <c r="A398" s="46"/>
      <c r="B398" s="55"/>
      <c r="C398" s="55"/>
      <c r="D398" s="55"/>
      <c r="E398" s="55"/>
      <c r="F398" s="46"/>
      <c r="G398" s="46"/>
      <c r="H398" s="46"/>
      <c r="I398" s="64"/>
      <c r="J398" s="46"/>
      <c r="K398" s="46"/>
      <c r="L398" s="46"/>
      <c r="M398" s="46"/>
      <c r="N398" s="46"/>
      <c r="O398" s="46"/>
      <c r="P398" s="46"/>
      <c r="Q398" s="46"/>
      <c r="R398" s="46"/>
    </row>
    <row r="399" spans="1:18" ht="13.5" customHeight="1" x14ac:dyDescent="0.3">
      <c r="A399" s="46"/>
      <c r="B399" s="55"/>
      <c r="C399" s="55"/>
      <c r="D399" s="55"/>
      <c r="E399" s="55"/>
      <c r="F399" s="46"/>
      <c r="G399" s="46"/>
      <c r="H399" s="46"/>
      <c r="I399" s="64"/>
      <c r="J399" s="46"/>
      <c r="K399" s="46"/>
      <c r="L399" s="46"/>
      <c r="M399" s="46"/>
      <c r="N399" s="46"/>
      <c r="O399" s="46"/>
      <c r="P399" s="46"/>
      <c r="Q399" s="46"/>
      <c r="R399" s="46"/>
    </row>
    <row r="400" spans="1:18" ht="13.5" customHeight="1" x14ac:dyDescent="0.3">
      <c r="A400" s="46"/>
      <c r="B400" s="55"/>
      <c r="C400" s="55"/>
      <c r="D400" s="55"/>
      <c r="E400" s="55"/>
      <c r="F400" s="46"/>
      <c r="G400" s="46"/>
      <c r="H400" s="46"/>
      <c r="I400" s="64"/>
      <c r="J400" s="46"/>
      <c r="K400" s="46"/>
      <c r="L400" s="46"/>
      <c r="M400" s="46"/>
      <c r="N400" s="46"/>
      <c r="O400" s="46"/>
      <c r="P400" s="46"/>
      <c r="Q400" s="46"/>
      <c r="R400" s="46"/>
    </row>
    <row r="401" spans="1:18" ht="13.5" customHeight="1" x14ac:dyDescent="0.3">
      <c r="A401" s="46"/>
      <c r="B401" s="55"/>
      <c r="C401" s="55"/>
      <c r="D401" s="55"/>
      <c r="E401" s="55"/>
      <c r="F401" s="46"/>
      <c r="G401" s="46"/>
      <c r="H401" s="46"/>
      <c r="I401" s="64"/>
      <c r="J401" s="46"/>
      <c r="K401" s="46"/>
      <c r="L401" s="46"/>
      <c r="M401" s="46"/>
      <c r="N401" s="46"/>
      <c r="O401" s="46"/>
      <c r="P401" s="46"/>
      <c r="Q401" s="46"/>
      <c r="R401" s="46"/>
    </row>
    <row r="402" spans="1:18" ht="13.5" customHeight="1" x14ac:dyDescent="0.3">
      <c r="A402" s="46"/>
      <c r="B402" s="55"/>
      <c r="C402" s="55"/>
      <c r="D402" s="55"/>
      <c r="E402" s="55"/>
      <c r="F402" s="46"/>
      <c r="G402" s="46"/>
      <c r="H402" s="46"/>
      <c r="I402" s="64"/>
      <c r="J402" s="46"/>
      <c r="K402" s="46"/>
      <c r="L402" s="46"/>
      <c r="M402" s="46"/>
      <c r="N402" s="46"/>
      <c r="O402" s="46"/>
      <c r="P402" s="46"/>
      <c r="Q402" s="46"/>
      <c r="R402" s="46"/>
    </row>
    <row r="403" spans="1:18" ht="13.5" customHeight="1" x14ac:dyDescent="0.3">
      <c r="A403" s="46"/>
      <c r="B403" s="55"/>
      <c r="C403" s="55"/>
      <c r="D403" s="55"/>
      <c r="E403" s="55"/>
      <c r="F403" s="46"/>
      <c r="G403" s="46"/>
      <c r="H403" s="46"/>
      <c r="I403" s="64"/>
      <c r="J403" s="46"/>
      <c r="K403" s="46"/>
      <c r="L403" s="46"/>
      <c r="M403" s="46"/>
      <c r="N403" s="46"/>
      <c r="O403" s="46"/>
      <c r="P403" s="46"/>
      <c r="Q403" s="46"/>
      <c r="R403" s="46"/>
    </row>
    <row r="404" spans="1:18" ht="13.5" customHeight="1" x14ac:dyDescent="0.3">
      <c r="A404" s="46"/>
      <c r="B404" s="55"/>
      <c r="C404" s="55"/>
      <c r="D404" s="55"/>
      <c r="E404" s="55"/>
      <c r="F404" s="46"/>
      <c r="G404" s="46"/>
      <c r="H404" s="46"/>
      <c r="I404" s="64"/>
      <c r="J404" s="46"/>
      <c r="K404" s="46"/>
      <c r="L404" s="46"/>
      <c r="M404" s="46"/>
      <c r="N404" s="46"/>
      <c r="O404" s="46"/>
      <c r="P404" s="46"/>
      <c r="Q404" s="46"/>
      <c r="R404" s="46"/>
    </row>
    <row r="405" spans="1:18" ht="13.5" customHeight="1" x14ac:dyDescent="0.3">
      <c r="A405" s="46"/>
      <c r="B405" s="55"/>
      <c r="C405" s="55"/>
      <c r="D405" s="55"/>
      <c r="E405" s="55"/>
      <c r="F405" s="46"/>
      <c r="G405" s="46"/>
      <c r="H405" s="46"/>
      <c r="I405" s="64"/>
      <c r="J405" s="46"/>
      <c r="K405" s="46"/>
      <c r="L405" s="46"/>
      <c r="M405" s="46"/>
      <c r="N405" s="46"/>
      <c r="O405" s="46"/>
      <c r="P405" s="46"/>
      <c r="Q405" s="46"/>
      <c r="R405" s="46"/>
    </row>
    <row r="406" spans="1:18" ht="13.5" customHeight="1" x14ac:dyDescent="0.3">
      <c r="A406" s="46"/>
      <c r="B406" s="55"/>
      <c r="C406" s="55"/>
      <c r="D406" s="55"/>
      <c r="E406" s="55"/>
      <c r="F406" s="46"/>
      <c r="G406" s="46"/>
      <c r="H406" s="46"/>
      <c r="I406" s="64"/>
      <c r="J406" s="46"/>
      <c r="K406" s="46"/>
      <c r="L406" s="46"/>
      <c r="M406" s="46"/>
      <c r="N406" s="46"/>
      <c r="O406" s="46"/>
      <c r="P406" s="46"/>
      <c r="Q406" s="46"/>
      <c r="R406" s="46"/>
    </row>
    <row r="407" spans="1:18" ht="13.5" customHeight="1" x14ac:dyDescent="0.3">
      <c r="A407" s="46"/>
      <c r="B407" s="55"/>
      <c r="C407" s="55"/>
      <c r="D407" s="55"/>
      <c r="E407" s="55"/>
      <c r="F407" s="46"/>
      <c r="G407" s="46"/>
      <c r="H407" s="46"/>
      <c r="I407" s="64"/>
      <c r="J407" s="46"/>
      <c r="K407" s="46"/>
      <c r="L407" s="46"/>
      <c r="M407" s="46"/>
      <c r="N407" s="46"/>
      <c r="O407" s="46"/>
      <c r="P407" s="46"/>
      <c r="Q407" s="46"/>
      <c r="R407" s="46"/>
    </row>
    <row r="408" spans="1:18" ht="13.5" customHeight="1" x14ac:dyDescent="0.3">
      <c r="A408" s="46"/>
      <c r="B408" s="55"/>
      <c r="C408" s="55"/>
      <c r="D408" s="55"/>
      <c r="E408" s="55"/>
      <c r="F408" s="46"/>
      <c r="G408" s="46"/>
      <c r="H408" s="46"/>
      <c r="I408" s="64"/>
      <c r="J408" s="46"/>
      <c r="K408" s="46"/>
      <c r="L408" s="46"/>
      <c r="M408" s="46"/>
      <c r="N408" s="46"/>
      <c r="O408" s="46"/>
      <c r="P408" s="46"/>
      <c r="Q408" s="46"/>
      <c r="R408" s="46"/>
    </row>
    <row r="409" spans="1:18" ht="13.5" customHeight="1" x14ac:dyDescent="0.3">
      <c r="A409" s="46"/>
      <c r="B409" s="55"/>
      <c r="C409" s="55"/>
      <c r="D409" s="55"/>
      <c r="E409" s="55"/>
      <c r="F409" s="46"/>
      <c r="G409" s="46"/>
      <c r="H409" s="46"/>
      <c r="I409" s="64"/>
      <c r="J409" s="46"/>
      <c r="K409" s="46"/>
      <c r="L409" s="46"/>
      <c r="M409" s="46"/>
      <c r="N409" s="46"/>
      <c r="O409" s="46"/>
      <c r="P409" s="46"/>
      <c r="Q409" s="46"/>
      <c r="R409" s="46"/>
    </row>
    <row r="410" spans="1:18" ht="13.5" customHeight="1" x14ac:dyDescent="0.3">
      <c r="A410" s="46"/>
      <c r="B410" s="55"/>
      <c r="C410" s="55"/>
      <c r="D410" s="55"/>
      <c r="E410" s="55"/>
      <c r="F410" s="46"/>
      <c r="G410" s="46"/>
      <c r="H410" s="46"/>
      <c r="I410" s="64"/>
      <c r="J410" s="46"/>
      <c r="K410" s="46"/>
      <c r="L410" s="46"/>
      <c r="M410" s="46"/>
      <c r="N410" s="46"/>
      <c r="O410" s="46"/>
      <c r="P410" s="46"/>
      <c r="Q410" s="46"/>
      <c r="R410" s="46"/>
    </row>
    <row r="411" spans="1:18" ht="13.5" customHeight="1" x14ac:dyDescent="0.3">
      <c r="A411" s="46"/>
      <c r="B411" s="55"/>
      <c r="C411" s="55"/>
      <c r="D411" s="55"/>
      <c r="E411" s="55"/>
      <c r="F411" s="46"/>
      <c r="G411" s="46"/>
      <c r="H411" s="46"/>
      <c r="I411" s="64"/>
      <c r="J411" s="46"/>
      <c r="K411" s="46"/>
      <c r="L411" s="46"/>
      <c r="M411" s="46"/>
      <c r="N411" s="46"/>
      <c r="O411" s="46"/>
      <c r="P411" s="46"/>
      <c r="Q411" s="46"/>
      <c r="R411" s="46"/>
    </row>
    <row r="412" spans="1:18" ht="13.5" customHeight="1" x14ac:dyDescent="0.3">
      <c r="A412" s="46"/>
      <c r="B412" s="55"/>
      <c r="C412" s="55"/>
      <c r="D412" s="55"/>
      <c r="E412" s="55"/>
      <c r="F412" s="46"/>
      <c r="G412" s="46"/>
      <c r="H412" s="46"/>
      <c r="I412" s="64"/>
      <c r="J412" s="46"/>
      <c r="K412" s="46"/>
      <c r="L412" s="46"/>
      <c r="M412" s="46"/>
      <c r="N412" s="46"/>
      <c r="O412" s="46"/>
      <c r="P412" s="46"/>
      <c r="Q412" s="46"/>
      <c r="R412" s="46"/>
    </row>
    <row r="413" spans="1:18" ht="13.5" customHeight="1" x14ac:dyDescent="0.3">
      <c r="A413" s="46"/>
      <c r="B413" s="55"/>
      <c r="C413" s="55"/>
      <c r="D413" s="55"/>
      <c r="E413" s="55"/>
      <c r="F413" s="46"/>
      <c r="G413" s="46"/>
      <c r="H413" s="46"/>
      <c r="I413" s="64"/>
      <c r="J413" s="46"/>
      <c r="K413" s="46"/>
      <c r="L413" s="46"/>
      <c r="M413" s="46"/>
      <c r="N413" s="46"/>
      <c r="O413" s="46"/>
      <c r="P413" s="46"/>
      <c r="Q413" s="46"/>
      <c r="R413" s="46"/>
    </row>
    <row r="414" spans="1:18" ht="13.5" customHeight="1" x14ac:dyDescent="0.3">
      <c r="A414" s="46"/>
      <c r="B414" s="55"/>
      <c r="C414" s="55"/>
      <c r="D414" s="55"/>
      <c r="E414" s="55"/>
      <c r="F414" s="46"/>
      <c r="G414" s="46"/>
      <c r="H414" s="46"/>
      <c r="I414" s="64"/>
      <c r="J414" s="46"/>
      <c r="K414" s="46"/>
      <c r="L414" s="46"/>
      <c r="M414" s="46"/>
      <c r="N414" s="46"/>
      <c r="O414" s="46"/>
      <c r="P414" s="46"/>
      <c r="Q414" s="46"/>
      <c r="R414" s="46"/>
    </row>
    <row r="415" spans="1:18" ht="13.5" customHeight="1" x14ac:dyDescent="0.3">
      <c r="A415" s="46"/>
      <c r="B415" s="55"/>
      <c r="C415" s="55"/>
      <c r="D415" s="55"/>
      <c r="E415" s="55"/>
      <c r="F415" s="46"/>
      <c r="G415" s="46"/>
      <c r="H415" s="46"/>
      <c r="I415" s="64"/>
      <c r="J415" s="46"/>
      <c r="K415" s="46"/>
      <c r="L415" s="46"/>
      <c r="M415" s="46"/>
      <c r="N415" s="46"/>
      <c r="O415" s="46"/>
      <c r="P415" s="46"/>
      <c r="Q415" s="46"/>
      <c r="R415" s="46"/>
    </row>
    <row r="416" spans="1:18" ht="13.5" customHeight="1" x14ac:dyDescent="0.3">
      <c r="A416" s="46"/>
      <c r="B416" s="55"/>
      <c r="C416" s="55"/>
      <c r="D416" s="55"/>
      <c r="E416" s="55"/>
      <c r="F416" s="46"/>
      <c r="G416" s="46"/>
      <c r="H416" s="46"/>
      <c r="I416" s="64"/>
      <c r="J416" s="46"/>
      <c r="K416" s="46"/>
      <c r="L416" s="46"/>
      <c r="M416" s="46"/>
      <c r="N416" s="46"/>
      <c r="O416" s="46"/>
      <c r="P416" s="46"/>
      <c r="Q416" s="46"/>
      <c r="R416" s="46"/>
    </row>
    <row r="417" spans="1:18" ht="13.5" customHeight="1" x14ac:dyDescent="0.3">
      <c r="A417" s="46"/>
      <c r="B417" s="55"/>
      <c r="C417" s="55"/>
      <c r="D417" s="55"/>
      <c r="E417" s="55"/>
      <c r="F417" s="46"/>
      <c r="G417" s="46"/>
      <c r="H417" s="46"/>
      <c r="I417" s="64"/>
      <c r="J417" s="46"/>
      <c r="K417" s="46"/>
      <c r="L417" s="46"/>
      <c r="M417" s="46"/>
      <c r="N417" s="46"/>
      <c r="O417" s="46"/>
      <c r="P417" s="46"/>
      <c r="Q417" s="46"/>
      <c r="R417" s="46"/>
    </row>
    <row r="418" spans="1:18" ht="13.5" customHeight="1" x14ac:dyDescent="0.3">
      <c r="A418" s="46"/>
      <c r="B418" s="55"/>
      <c r="C418" s="55"/>
      <c r="D418" s="55"/>
      <c r="E418" s="55"/>
      <c r="F418" s="46"/>
      <c r="G418" s="46"/>
      <c r="H418" s="46"/>
      <c r="I418" s="64"/>
      <c r="J418" s="46"/>
      <c r="K418" s="46"/>
      <c r="L418" s="46"/>
      <c r="M418" s="46"/>
      <c r="N418" s="46"/>
      <c r="O418" s="46"/>
      <c r="P418" s="46"/>
      <c r="Q418" s="46"/>
      <c r="R418" s="46"/>
    </row>
    <row r="419" spans="1:18" ht="13.5" customHeight="1" x14ac:dyDescent="0.3">
      <c r="A419" s="46"/>
      <c r="B419" s="55"/>
      <c r="C419" s="55"/>
      <c r="D419" s="55"/>
      <c r="E419" s="55"/>
      <c r="F419" s="46"/>
      <c r="G419" s="46"/>
      <c r="H419" s="46"/>
      <c r="I419" s="64"/>
      <c r="J419" s="46"/>
      <c r="K419" s="46"/>
      <c r="L419" s="46"/>
      <c r="M419" s="46"/>
      <c r="N419" s="46"/>
      <c r="O419" s="46"/>
      <c r="P419" s="46"/>
      <c r="Q419" s="46"/>
      <c r="R419" s="46"/>
    </row>
    <row r="420" spans="1:18" ht="13.5" customHeight="1" x14ac:dyDescent="0.3">
      <c r="A420" s="46"/>
      <c r="B420" s="55"/>
      <c r="C420" s="55"/>
      <c r="D420" s="55"/>
      <c r="E420" s="55"/>
      <c r="F420" s="46"/>
      <c r="G420" s="46"/>
      <c r="H420" s="46"/>
      <c r="I420" s="64"/>
      <c r="J420" s="46"/>
      <c r="K420" s="46"/>
      <c r="L420" s="46"/>
      <c r="M420" s="46"/>
      <c r="N420" s="46"/>
      <c r="O420" s="46"/>
      <c r="P420" s="46"/>
      <c r="Q420" s="46"/>
      <c r="R420" s="46"/>
    </row>
    <row r="421" spans="1:18" ht="13.5" customHeight="1" x14ac:dyDescent="0.3">
      <c r="A421" s="46"/>
      <c r="B421" s="55"/>
      <c r="C421" s="55"/>
      <c r="D421" s="55"/>
      <c r="E421" s="55"/>
      <c r="F421" s="46"/>
      <c r="G421" s="46"/>
      <c r="H421" s="46"/>
      <c r="I421" s="64"/>
      <c r="J421" s="46"/>
      <c r="K421" s="46"/>
      <c r="L421" s="46"/>
      <c r="M421" s="46"/>
      <c r="N421" s="46"/>
      <c r="O421" s="46"/>
      <c r="P421" s="46"/>
      <c r="Q421" s="46"/>
      <c r="R421" s="46"/>
    </row>
    <row r="422" spans="1:18" ht="13.5" customHeight="1" x14ac:dyDescent="0.3">
      <c r="A422" s="46"/>
      <c r="B422" s="55"/>
      <c r="C422" s="55"/>
      <c r="D422" s="55"/>
      <c r="E422" s="55"/>
      <c r="F422" s="46"/>
      <c r="G422" s="46"/>
      <c r="H422" s="46"/>
      <c r="I422" s="64"/>
      <c r="J422" s="46"/>
      <c r="K422" s="46"/>
      <c r="L422" s="46"/>
      <c r="M422" s="46"/>
      <c r="N422" s="46"/>
      <c r="O422" s="46"/>
      <c r="P422" s="46"/>
      <c r="Q422" s="46"/>
      <c r="R422" s="46"/>
    </row>
    <row r="423" spans="1:18" ht="13.5" customHeight="1" x14ac:dyDescent="0.3">
      <c r="A423" s="46"/>
      <c r="B423" s="55"/>
      <c r="C423" s="55"/>
      <c r="D423" s="55"/>
      <c r="E423" s="55"/>
      <c r="F423" s="46"/>
      <c r="G423" s="46"/>
      <c r="H423" s="46"/>
      <c r="I423" s="64"/>
      <c r="J423" s="46"/>
      <c r="K423" s="46"/>
      <c r="L423" s="46"/>
      <c r="M423" s="46"/>
      <c r="N423" s="46"/>
      <c r="O423" s="46"/>
      <c r="P423" s="46"/>
      <c r="Q423" s="46"/>
      <c r="R423" s="46"/>
    </row>
    <row r="424" spans="1:18" ht="13.5" customHeight="1" x14ac:dyDescent="0.3">
      <c r="A424" s="46"/>
      <c r="B424" s="55"/>
      <c r="C424" s="55"/>
      <c r="D424" s="55"/>
      <c r="E424" s="55"/>
      <c r="F424" s="46"/>
      <c r="G424" s="46"/>
      <c r="H424" s="46"/>
      <c r="I424" s="64"/>
      <c r="J424" s="46"/>
      <c r="K424" s="46"/>
      <c r="L424" s="46"/>
      <c r="M424" s="46"/>
      <c r="N424" s="46"/>
      <c r="O424" s="46"/>
      <c r="P424" s="46"/>
      <c r="Q424" s="46"/>
      <c r="R424" s="46"/>
    </row>
    <row r="425" spans="1:18" ht="13.5" customHeight="1" x14ac:dyDescent="0.3">
      <c r="A425" s="46"/>
      <c r="B425" s="55"/>
      <c r="C425" s="55"/>
      <c r="D425" s="55"/>
      <c r="E425" s="55"/>
      <c r="F425" s="46"/>
      <c r="G425" s="46"/>
      <c r="H425" s="46"/>
      <c r="I425" s="64"/>
      <c r="J425" s="46"/>
      <c r="K425" s="46"/>
      <c r="L425" s="46"/>
      <c r="M425" s="46"/>
      <c r="N425" s="46"/>
      <c r="O425" s="46"/>
      <c r="P425" s="46"/>
      <c r="Q425" s="46"/>
      <c r="R425" s="46"/>
    </row>
    <row r="426" spans="1:18" ht="13.5" customHeight="1" x14ac:dyDescent="0.3">
      <c r="A426" s="46"/>
      <c r="B426" s="55"/>
      <c r="C426" s="55"/>
      <c r="D426" s="55"/>
      <c r="E426" s="55"/>
      <c r="F426" s="46"/>
      <c r="G426" s="46"/>
      <c r="H426" s="46"/>
      <c r="I426" s="64"/>
      <c r="J426" s="46"/>
      <c r="K426" s="46"/>
      <c r="L426" s="46"/>
      <c r="M426" s="46"/>
      <c r="N426" s="46"/>
      <c r="O426" s="46"/>
      <c r="P426" s="46"/>
      <c r="Q426" s="46"/>
      <c r="R426" s="46"/>
    </row>
    <row r="427" spans="1:18" ht="13.5" customHeight="1" x14ac:dyDescent="0.3">
      <c r="A427" s="46"/>
      <c r="B427" s="55"/>
      <c r="C427" s="55"/>
      <c r="D427" s="55"/>
      <c r="E427" s="55"/>
      <c r="F427" s="46"/>
      <c r="G427" s="46"/>
      <c r="H427" s="46"/>
      <c r="I427" s="64"/>
      <c r="J427" s="46"/>
      <c r="K427" s="46"/>
      <c r="L427" s="46"/>
      <c r="M427" s="46"/>
      <c r="N427" s="46"/>
      <c r="O427" s="46"/>
      <c r="P427" s="46"/>
      <c r="Q427" s="46"/>
      <c r="R427" s="46"/>
    </row>
    <row r="428" spans="1:18" ht="13.5" customHeight="1" x14ac:dyDescent="0.3">
      <c r="A428" s="46"/>
      <c r="B428" s="55"/>
      <c r="C428" s="55"/>
      <c r="D428" s="55"/>
      <c r="E428" s="55"/>
      <c r="F428" s="46"/>
      <c r="G428" s="46"/>
      <c r="H428" s="46"/>
      <c r="I428" s="64"/>
      <c r="J428" s="46"/>
      <c r="K428" s="46"/>
      <c r="L428" s="46"/>
      <c r="M428" s="46"/>
      <c r="N428" s="46"/>
      <c r="O428" s="46"/>
      <c r="P428" s="46"/>
      <c r="Q428" s="46"/>
      <c r="R428" s="46"/>
    </row>
    <row r="429" spans="1:18" ht="13.5" customHeight="1" x14ac:dyDescent="0.3">
      <c r="A429" s="46"/>
      <c r="B429" s="55"/>
      <c r="C429" s="55"/>
      <c r="D429" s="55"/>
      <c r="E429" s="55"/>
      <c r="F429" s="46"/>
      <c r="G429" s="46"/>
      <c r="H429" s="46"/>
      <c r="I429" s="64"/>
      <c r="J429" s="46"/>
      <c r="K429" s="46"/>
      <c r="L429" s="46"/>
      <c r="M429" s="46"/>
      <c r="N429" s="46"/>
      <c r="O429" s="46"/>
      <c r="P429" s="46"/>
      <c r="Q429" s="46"/>
      <c r="R429" s="46"/>
    </row>
    <row r="430" spans="1:18" ht="13.5" customHeight="1" x14ac:dyDescent="0.3">
      <c r="A430" s="46"/>
      <c r="B430" s="55"/>
      <c r="C430" s="55"/>
      <c r="D430" s="55"/>
      <c r="E430" s="55"/>
      <c r="F430" s="46"/>
      <c r="G430" s="46"/>
      <c r="H430" s="46"/>
      <c r="I430" s="64"/>
      <c r="J430" s="46"/>
      <c r="K430" s="46"/>
      <c r="L430" s="46"/>
      <c r="M430" s="46"/>
      <c r="N430" s="46"/>
      <c r="O430" s="46"/>
      <c r="P430" s="46"/>
      <c r="Q430" s="46"/>
      <c r="R430" s="46"/>
    </row>
    <row r="431" spans="1:18" ht="13.5" customHeight="1" x14ac:dyDescent="0.3">
      <c r="A431" s="46"/>
      <c r="B431" s="55"/>
      <c r="C431" s="55"/>
      <c r="D431" s="55"/>
      <c r="E431" s="55"/>
      <c r="F431" s="46"/>
      <c r="G431" s="46"/>
      <c r="H431" s="46"/>
      <c r="I431" s="64"/>
      <c r="J431" s="46"/>
      <c r="K431" s="46"/>
      <c r="L431" s="46"/>
      <c r="M431" s="46"/>
      <c r="N431" s="46"/>
      <c r="O431" s="46"/>
      <c r="P431" s="46"/>
      <c r="Q431" s="46"/>
      <c r="R431" s="46"/>
    </row>
    <row r="432" spans="1:18" ht="13.5" customHeight="1" x14ac:dyDescent="0.3">
      <c r="A432" s="46"/>
      <c r="B432" s="55"/>
      <c r="C432" s="55"/>
      <c r="D432" s="55"/>
      <c r="E432" s="55"/>
      <c r="F432" s="46"/>
      <c r="G432" s="46"/>
      <c r="H432" s="46"/>
      <c r="I432" s="64"/>
      <c r="J432" s="46"/>
      <c r="K432" s="46"/>
      <c r="L432" s="46"/>
      <c r="M432" s="46"/>
      <c r="N432" s="46"/>
      <c r="O432" s="46"/>
      <c r="P432" s="46"/>
      <c r="Q432" s="46"/>
      <c r="R432" s="46"/>
    </row>
    <row r="433" spans="1:18" ht="13.5" customHeight="1" x14ac:dyDescent="0.3">
      <c r="A433" s="46"/>
      <c r="B433" s="55"/>
      <c r="C433" s="55"/>
      <c r="D433" s="55"/>
      <c r="E433" s="55"/>
      <c r="F433" s="46"/>
      <c r="G433" s="46"/>
      <c r="H433" s="46"/>
      <c r="I433" s="64"/>
      <c r="J433" s="46"/>
      <c r="K433" s="46"/>
      <c r="L433" s="46"/>
      <c r="M433" s="46"/>
      <c r="N433" s="46"/>
      <c r="O433" s="46"/>
      <c r="P433" s="46"/>
      <c r="Q433" s="46"/>
      <c r="R433" s="46"/>
    </row>
    <row r="434" spans="1:18" ht="13.5" customHeight="1" x14ac:dyDescent="0.3">
      <c r="A434" s="46"/>
      <c r="B434" s="55"/>
      <c r="C434" s="55"/>
      <c r="D434" s="55"/>
      <c r="E434" s="55"/>
      <c r="F434" s="46"/>
      <c r="G434" s="46"/>
      <c r="H434" s="46"/>
      <c r="I434" s="64"/>
      <c r="J434" s="46"/>
      <c r="K434" s="46"/>
      <c r="L434" s="46"/>
      <c r="M434" s="46"/>
      <c r="N434" s="46"/>
      <c r="O434" s="46"/>
      <c r="P434" s="46"/>
      <c r="Q434" s="46"/>
      <c r="R434" s="46"/>
    </row>
    <row r="435" spans="1:18" ht="13.5" customHeight="1" x14ac:dyDescent="0.3">
      <c r="A435" s="46"/>
      <c r="B435" s="55"/>
      <c r="C435" s="55"/>
      <c r="D435" s="55"/>
      <c r="E435" s="55"/>
      <c r="F435" s="46"/>
      <c r="G435" s="46"/>
      <c r="H435" s="46"/>
      <c r="I435" s="64"/>
      <c r="J435" s="46"/>
      <c r="K435" s="46"/>
      <c r="L435" s="46"/>
      <c r="M435" s="46"/>
      <c r="N435" s="46"/>
      <c r="O435" s="46"/>
      <c r="P435" s="46"/>
      <c r="Q435" s="46"/>
      <c r="R435" s="46"/>
    </row>
    <row r="436" spans="1:18" ht="13.5" customHeight="1" x14ac:dyDescent="0.3">
      <c r="A436" s="46"/>
      <c r="B436" s="55"/>
      <c r="C436" s="55"/>
      <c r="D436" s="55"/>
      <c r="E436" s="55"/>
      <c r="F436" s="46"/>
      <c r="G436" s="46"/>
      <c r="H436" s="46"/>
      <c r="I436" s="64"/>
      <c r="J436" s="46"/>
      <c r="K436" s="46"/>
      <c r="L436" s="46"/>
      <c r="M436" s="46"/>
      <c r="N436" s="46"/>
      <c r="O436" s="46"/>
      <c r="P436" s="46"/>
      <c r="Q436" s="46"/>
      <c r="R436" s="46"/>
    </row>
    <row r="437" spans="1:18" ht="13.5" customHeight="1" x14ac:dyDescent="0.3">
      <c r="A437" s="46"/>
      <c r="B437" s="55"/>
      <c r="C437" s="55"/>
      <c r="D437" s="55"/>
      <c r="E437" s="55"/>
      <c r="F437" s="46"/>
      <c r="G437" s="46"/>
      <c r="H437" s="46"/>
      <c r="I437" s="64"/>
      <c r="J437" s="46"/>
      <c r="K437" s="46"/>
      <c r="L437" s="46"/>
      <c r="M437" s="46"/>
      <c r="N437" s="46"/>
      <c r="O437" s="46"/>
      <c r="P437" s="46"/>
      <c r="Q437" s="46"/>
      <c r="R437" s="46"/>
    </row>
    <row r="438" spans="1:18" ht="13.5" customHeight="1" x14ac:dyDescent="0.3">
      <c r="A438" s="46"/>
      <c r="B438" s="55"/>
      <c r="C438" s="55"/>
      <c r="D438" s="55"/>
      <c r="E438" s="55"/>
      <c r="F438" s="46"/>
      <c r="G438" s="46"/>
      <c r="H438" s="46"/>
      <c r="I438" s="64"/>
      <c r="J438" s="46"/>
      <c r="K438" s="46"/>
      <c r="L438" s="46"/>
      <c r="M438" s="46"/>
      <c r="N438" s="46"/>
      <c r="O438" s="46"/>
      <c r="P438" s="46"/>
      <c r="Q438" s="46"/>
      <c r="R438" s="46"/>
    </row>
    <row r="439" spans="1:18" ht="13.5" customHeight="1" x14ac:dyDescent="0.3">
      <c r="A439" s="46"/>
      <c r="B439" s="55"/>
      <c r="C439" s="55"/>
      <c r="D439" s="55"/>
      <c r="E439" s="55"/>
      <c r="F439" s="46"/>
      <c r="G439" s="46"/>
      <c r="H439" s="46"/>
      <c r="I439" s="64"/>
      <c r="J439" s="46"/>
      <c r="K439" s="46"/>
      <c r="L439" s="46"/>
      <c r="M439" s="46"/>
      <c r="N439" s="46"/>
      <c r="O439" s="46"/>
      <c r="P439" s="46"/>
      <c r="Q439" s="46"/>
      <c r="R439" s="46"/>
    </row>
    <row r="440" spans="1:18" ht="13.5" customHeight="1" x14ac:dyDescent="0.3">
      <c r="A440" s="46"/>
      <c r="B440" s="55"/>
      <c r="C440" s="55"/>
      <c r="D440" s="55"/>
      <c r="E440" s="55"/>
      <c r="F440" s="46"/>
      <c r="G440" s="46"/>
      <c r="H440" s="46"/>
      <c r="I440" s="64"/>
      <c r="J440" s="46"/>
      <c r="K440" s="46"/>
      <c r="L440" s="46"/>
      <c r="M440" s="46"/>
      <c r="N440" s="46"/>
      <c r="O440" s="46"/>
      <c r="P440" s="46"/>
      <c r="Q440" s="46"/>
      <c r="R440" s="46"/>
    </row>
    <row r="441" spans="1:18" ht="13.5" customHeight="1" x14ac:dyDescent="0.3">
      <c r="A441" s="46"/>
      <c r="B441" s="55"/>
      <c r="C441" s="55"/>
      <c r="D441" s="55"/>
      <c r="E441" s="55"/>
      <c r="F441" s="46"/>
      <c r="G441" s="46"/>
      <c r="H441" s="46"/>
      <c r="I441" s="64"/>
      <c r="J441" s="46"/>
      <c r="K441" s="46"/>
      <c r="L441" s="46"/>
      <c r="M441" s="46"/>
      <c r="N441" s="46"/>
      <c r="O441" s="46"/>
      <c r="P441" s="46"/>
      <c r="Q441" s="46"/>
      <c r="R441" s="46"/>
    </row>
    <row r="442" spans="1:18" ht="13.5" customHeight="1" x14ac:dyDescent="0.3">
      <c r="A442" s="46"/>
      <c r="B442" s="55"/>
      <c r="C442" s="55"/>
      <c r="D442" s="55"/>
      <c r="E442" s="55"/>
      <c r="F442" s="46"/>
      <c r="G442" s="46"/>
      <c r="H442" s="46"/>
      <c r="I442" s="64"/>
      <c r="J442" s="46"/>
      <c r="K442" s="46"/>
      <c r="L442" s="46"/>
      <c r="M442" s="46"/>
      <c r="N442" s="46"/>
      <c r="O442" s="46"/>
      <c r="P442" s="46"/>
      <c r="Q442" s="46"/>
      <c r="R442" s="46"/>
    </row>
    <row r="443" spans="1:18" ht="13.5" customHeight="1" x14ac:dyDescent="0.3">
      <c r="A443" s="46"/>
      <c r="B443" s="55"/>
      <c r="C443" s="55"/>
      <c r="D443" s="55"/>
      <c r="E443" s="55"/>
      <c r="F443" s="46"/>
      <c r="G443" s="46"/>
      <c r="H443" s="46"/>
      <c r="I443" s="64"/>
      <c r="J443" s="46"/>
      <c r="K443" s="46"/>
      <c r="L443" s="46"/>
      <c r="M443" s="46"/>
      <c r="N443" s="46"/>
      <c r="O443" s="46"/>
      <c r="P443" s="46"/>
      <c r="Q443" s="46"/>
      <c r="R443" s="46"/>
    </row>
    <row r="444" spans="1:18" ht="13.5" customHeight="1" x14ac:dyDescent="0.3">
      <c r="A444" s="46"/>
      <c r="B444" s="55"/>
      <c r="C444" s="55"/>
      <c r="D444" s="55"/>
      <c r="E444" s="55"/>
      <c r="F444" s="46"/>
      <c r="G444" s="46"/>
      <c r="H444" s="46"/>
      <c r="I444" s="64"/>
      <c r="J444" s="46"/>
      <c r="K444" s="46"/>
      <c r="L444" s="46"/>
      <c r="M444" s="46"/>
      <c r="N444" s="46"/>
      <c r="O444" s="46"/>
      <c r="P444" s="46"/>
      <c r="Q444" s="46"/>
      <c r="R444" s="46"/>
    </row>
    <row r="445" spans="1:18" ht="13.5" customHeight="1" x14ac:dyDescent="0.3">
      <c r="A445" s="46"/>
      <c r="B445" s="55"/>
      <c r="C445" s="55"/>
      <c r="D445" s="55"/>
      <c r="E445" s="55"/>
      <c r="F445" s="46"/>
      <c r="G445" s="46"/>
      <c r="H445" s="46"/>
      <c r="I445" s="64"/>
      <c r="J445" s="46"/>
      <c r="K445" s="46"/>
      <c r="L445" s="46"/>
      <c r="M445" s="46"/>
      <c r="N445" s="46"/>
      <c r="O445" s="46"/>
      <c r="P445" s="46"/>
      <c r="Q445" s="46"/>
      <c r="R445" s="46"/>
    </row>
    <row r="446" spans="1:18" ht="13.5" customHeight="1" x14ac:dyDescent="0.3">
      <c r="A446" s="46"/>
      <c r="B446" s="55"/>
      <c r="C446" s="55"/>
      <c r="D446" s="55"/>
      <c r="E446" s="55"/>
      <c r="F446" s="46"/>
      <c r="G446" s="46"/>
      <c r="H446" s="46"/>
      <c r="I446" s="64"/>
      <c r="J446" s="46"/>
      <c r="K446" s="46"/>
      <c r="L446" s="46"/>
      <c r="M446" s="46"/>
      <c r="N446" s="46"/>
      <c r="O446" s="46"/>
      <c r="P446" s="46"/>
      <c r="Q446" s="46"/>
      <c r="R446" s="46"/>
    </row>
    <row r="447" spans="1:18" ht="13.5" customHeight="1" x14ac:dyDescent="0.3">
      <c r="A447" s="46"/>
      <c r="B447" s="55"/>
      <c r="C447" s="55"/>
      <c r="D447" s="55"/>
      <c r="E447" s="55"/>
      <c r="F447" s="46"/>
      <c r="G447" s="46"/>
      <c r="H447" s="46"/>
      <c r="I447" s="64"/>
      <c r="J447" s="46"/>
      <c r="K447" s="46"/>
      <c r="L447" s="46"/>
      <c r="M447" s="46"/>
      <c r="N447" s="46"/>
      <c r="O447" s="46"/>
      <c r="P447" s="46"/>
      <c r="Q447" s="46"/>
      <c r="R447" s="46"/>
    </row>
    <row r="448" spans="1:18" ht="13.5" customHeight="1" x14ac:dyDescent="0.3">
      <c r="A448" s="46"/>
      <c r="B448" s="55"/>
      <c r="C448" s="55"/>
      <c r="D448" s="55"/>
      <c r="E448" s="55"/>
      <c r="F448" s="46"/>
      <c r="G448" s="46"/>
      <c r="H448" s="46"/>
      <c r="I448" s="64"/>
      <c r="J448" s="46"/>
      <c r="K448" s="46"/>
      <c r="L448" s="46"/>
      <c r="M448" s="46"/>
      <c r="N448" s="46"/>
      <c r="O448" s="46"/>
      <c r="P448" s="46"/>
      <c r="Q448" s="46"/>
      <c r="R448" s="46"/>
    </row>
    <row r="449" spans="1:18" ht="13.5" customHeight="1" x14ac:dyDescent="0.3">
      <c r="A449" s="46"/>
      <c r="B449" s="55"/>
      <c r="C449" s="55"/>
      <c r="D449" s="55"/>
      <c r="E449" s="55"/>
      <c r="F449" s="46"/>
      <c r="G449" s="46"/>
      <c r="H449" s="46"/>
      <c r="I449" s="64"/>
      <c r="J449" s="46"/>
      <c r="K449" s="46"/>
      <c r="L449" s="46"/>
      <c r="M449" s="46"/>
      <c r="N449" s="46"/>
      <c r="O449" s="46"/>
      <c r="P449" s="46"/>
      <c r="Q449" s="46"/>
      <c r="R449" s="46"/>
    </row>
    <row r="450" spans="1:18" ht="13.5" customHeight="1" x14ac:dyDescent="0.3">
      <c r="A450" s="46"/>
      <c r="B450" s="55"/>
      <c r="C450" s="55"/>
      <c r="D450" s="55"/>
      <c r="E450" s="55"/>
      <c r="F450" s="46"/>
      <c r="G450" s="46"/>
      <c r="H450" s="46"/>
      <c r="I450" s="64"/>
      <c r="J450" s="46"/>
      <c r="K450" s="46"/>
      <c r="L450" s="46"/>
      <c r="M450" s="46"/>
      <c r="N450" s="46"/>
      <c r="O450" s="46"/>
      <c r="P450" s="46"/>
      <c r="Q450" s="46"/>
      <c r="R450" s="46"/>
    </row>
    <row r="451" spans="1:18" ht="13.5" customHeight="1" x14ac:dyDescent="0.3">
      <c r="A451" s="46"/>
      <c r="B451" s="55"/>
      <c r="C451" s="55"/>
      <c r="D451" s="55"/>
      <c r="E451" s="55"/>
      <c r="F451" s="46"/>
      <c r="G451" s="46"/>
      <c r="H451" s="46"/>
      <c r="I451" s="64"/>
      <c r="J451" s="46"/>
      <c r="K451" s="46"/>
      <c r="L451" s="46"/>
      <c r="M451" s="46"/>
      <c r="N451" s="46"/>
      <c r="O451" s="46"/>
      <c r="P451" s="46"/>
      <c r="Q451" s="46"/>
      <c r="R451" s="46"/>
    </row>
    <row r="452" spans="1:18" ht="13.5" customHeight="1" x14ac:dyDescent="0.3">
      <c r="A452" s="46"/>
      <c r="B452" s="55"/>
      <c r="C452" s="55"/>
      <c r="D452" s="55"/>
      <c r="E452" s="55"/>
      <c r="F452" s="46"/>
      <c r="G452" s="46"/>
      <c r="H452" s="46"/>
      <c r="I452" s="64"/>
      <c r="J452" s="46"/>
      <c r="K452" s="46"/>
      <c r="L452" s="46"/>
      <c r="M452" s="46"/>
      <c r="N452" s="46"/>
      <c r="O452" s="46"/>
      <c r="P452" s="46"/>
      <c r="Q452" s="46"/>
      <c r="R452" s="46"/>
    </row>
    <row r="453" spans="1:18" ht="13.5" customHeight="1" x14ac:dyDescent="0.3">
      <c r="A453" s="46"/>
      <c r="B453" s="55"/>
      <c r="C453" s="55"/>
      <c r="D453" s="55"/>
      <c r="E453" s="55"/>
      <c r="F453" s="46"/>
      <c r="G453" s="46"/>
      <c r="H453" s="46"/>
      <c r="I453" s="64"/>
      <c r="J453" s="46"/>
      <c r="K453" s="46"/>
      <c r="L453" s="46"/>
      <c r="M453" s="46"/>
      <c r="N453" s="46"/>
      <c r="O453" s="46"/>
      <c r="P453" s="46"/>
      <c r="Q453" s="46"/>
      <c r="R453" s="46"/>
    </row>
    <row r="454" spans="1:18" ht="13.5" customHeight="1" x14ac:dyDescent="0.3">
      <c r="A454" s="46"/>
      <c r="B454" s="55"/>
      <c r="C454" s="55"/>
      <c r="D454" s="55"/>
      <c r="E454" s="55"/>
      <c r="F454" s="46"/>
      <c r="G454" s="46"/>
      <c r="H454" s="46"/>
      <c r="I454" s="64"/>
      <c r="J454" s="46"/>
      <c r="K454" s="46"/>
      <c r="L454" s="46"/>
      <c r="M454" s="46"/>
      <c r="N454" s="46"/>
      <c r="O454" s="46"/>
      <c r="P454" s="46"/>
      <c r="Q454" s="46"/>
      <c r="R454" s="46"/>
    </row>
    <row r="455" spans="1:18" ht="13.5" customHeight="1" x14ac:dyDescent="0.3">
      <c r="A455" s="46"/>
      <c r="B455" s="55"/>
      <c r="C455" s="55"/>
      <c r="D455" s="55"/>
      <c r="E455" s="55"/>
      <c r="F455" s="46"/>
      <c r="G455" s="46"/>
      <c r="H455" s="46"/>
      <c r="I455" s="64"/>
      <c r="J455" s="46"/>
      <c r="K455" s="46"/>
      <c r="L455" s="46"/>
      <c r="M455" s="46"/>
      <c r="N455" s="46"/>
      <c r="O455" s="46"/>
      <c r="P455" s="46"/>
      <c r="Q455" s="46"/>
      <c r="R455" s="46"/>
    </row>
    <row r="456" spans="1:18" ht="13.5" customHeight="1" x14ac:dyDescent="0.3">
      <c r="A456" s="46"/>
      <c r="B456" s="55"/>
      <c r="C456" s="55"/>
      <c r="D456" s="55"/>
      <c r="E456" s="55"/>
      <c r="F456" s="46"/>
      <c r="G456" s="46"/>
      <c r="H456" s="46"/>
      <c r="I456" s="64"/>
      <c r="J456" s="46"/>
      <c r="K456" s="46"/>
      <c r="L456" s="46"/>
      <c r="M456" s="46"/>
      <c r="N456" s="46"/>
      <c r="O456" s="46"/>
      <c r="P456" s="46"/>
      <c r="Q456" s="46"/>
      <c r="R456" s="46"/>
    </row>
    <row r="457" spans="1:18" ht="13.5" customHeight="1" x14ac:dyDescent="0.3">
      <c r="A457" s="46"/>
      <c r="B457" s="55"/>
      <c r="C457" s="55"/>
      <c r="D457" s="55"/>
      <c r="E457" s="55"/>
      <c r="F457" s="46"/>
      <c r="G457" s="46"/>
      <c r="H457" s="46"/>
      <c r="I457" s="64"/>
      <c r="J457" s="46"/>
      <c r="K457" s="46"/>
      <c r="L457" s="46"/>
      <c r="M457" s="46"/>
      <c r="N457" s="46"/>
      <c r="O457" s="46"/>
      <c r="P457" s="46"/>
      <c r="Q457" s="46"/>
      <c r="R457" s="46"/>
    </row>
    <row r="458" spans="1:18" ht="13.5" customHeight="1" x14ac:dyDescent="0.3">
      <c r="A458" s="46"/>
      <c r="B458" s="55"/>
      <c r="C458" s="55"/>
      <c r="D458" s="55"/>
      <c r="E458" s="55"/>
      <c r="F458" s="46"/>
      <c r="G458" s="46"/>
      <c r="H458" s="46"/>
      <c r="I458" s="64"/>
      <c r="J458" s="46"/>
      <c r="K458" s="46"/>
      <c r="L458" s="46"/>
      <c r="M458" s="46"/>
      <c r="N458" s="46"/>
      <c r="O458" s="46"/>
      <c r="P458" s="46"/>
      <c r="Q458" s="46"/>
      <c r="R458" s="46"/>
    </row>
    <row r="459" spans="1:18" ht="13.5" customHeight="1" x14ac:dyDescent="0.3">
      <c r="A459" s="46"/>
      <c r="B459" s="55"/>
      <c r="C459" s="55"/>
      <c r="D459" s="55"/>
      <c r="E459" s="55"/>
      <c r="F459" s="46"/>
      <c r="G459" s="46"/>
      <c r="H459" s="46"/>
      <c r="I459" s="64"/>
      <c r="J459" s="46"/>
      <c r="K459" s="46"/>
      <c r="L459" s="46"/>
      <c r="M459" s="46"/>
      <c r="N459" s="46"/>
      <c r="O459" s="46"/>
      <c r="P459" s="46"/>
      <c r="Q459" s="46"/>
      <c r="R459" s="46"/>
    </row>
    <row r="460" spans="1:18" ht="13.5" customHeight="1" x14ac:dyDescent="0.3">
      <c r="A460" s="46"/>
      <c r="B460" s="55"/>
      <c r="C460" s="55"/>
      <c r="D460" s="55"/>
      <c r="E460" s="55"/>
      <c r="F460" s="46"/>
      <c r="G460" s="46"/>
      <c r="H460" s="46"/>
      <c r="I460" s="64"/>
      <c r="J460" s="46"/>
      <c r="K460" s="46"/>
      <c r="L460" s="46"/>
      <c r="M460" s="46"/>
      <c r="N460" s="46"/>
      <c r="O460" s="46"/>
      <c r="P460" s="46"/>
      <c r="Q460" s="46"/>
      <c r="R460" s="46"/>
    </row>
    <row r="461" spans="1:18" ht="13.5" customHeight="1" x14ac:dyDescent="0.3">
      <c r="A461" s="46"/>
      <c r="B461" s="55"/>
      <c r="C461" s="55"/>
      <c r="D461" s="55"/>
      <c r="E461" s="55"/>
      <c r="F461" s="46"/>
      <c r="G461" s="46"/>
      <c r="H461" s="46"/>
      <c r="I461" s="64"/>
      <c r="J461" s="46"/>
      <c r="K461" s="46"/>
      <c r="L461" s="46"/>
      <c r="M461" s="46"/>
      <c r="N461" s="46"/>
      <c r="O461" s="46"/>
      <c r="P461" s="46"/>
      <c r="Q461" s="46"/>
      <c r="R461" s="46"/>
    </row>
    <row r="462" spans="1:18" ht="13.5" customHeight="1" x14ac:dyDescent="0.3">
      <c r="A462" s="46"/>
      <c r="B462" s="55"/>
      <c r="C462" s="55"/>
      <c r="D462" s="55"/>
      <c r="E462" s="55"/>
      <c r="F462" s="46"/>
      <c r="G462" s="46"/>
      <c r="H462" s="46"/>
      <c r="I462" s="64"/>
      <c r="J462" s="46"/>
      <c r="K462" s="46"/>
      <c r="L462" s="46"/>
      <c r="M462" s="46"/>
      <c r="N462" s="46"/>
      <c r="O462" s="46"/>
      <c r="P462" s="46"/>
      <c r="Q462" s="46"/>
      <c r="R462" s="46"/>
    </row>
    <row r="463" spans="1:18" ht="13.5" customHeight="1" x14ac:dyDescent="0.3">
      <c r="A463" s="46"/>
      <c r="B463" s="55"/>
      <c r="C463" s="55"/>
      <c r="D463" s="55"/>
      <c r="E463" s="55"/>
      <c r="F463" s="46"/>
      <c r="G463" s="46"/>
      <c r="H463" s="46"/>
      <c r="I463" s="64"/>
      <c r="J463" s="46"/>
      <c r="K463" s="46"/>
      <c r="L463" s="46"/>
      <c r="M463" s="46"/>
      <c r="N463" s="46"/>
      <c r="O463" s="46"/>
      <c r="P463" s="46"/>
      <c r="Q463" s="46"/>
      <c r="R463" s="46"/>
    </row>
    <row r="464" spans="1:18" ht="13.5" customHeight="1" x14ac:dyDescent="0.3">
      <c r="A464" s="46"/>
      <c r="B464" s="55"/>
      <c r="C464" s="55"/>
      <c r="D464" s="55"/>
      <c r="E464" s="55"/>
      <c r="F464" s="46"/>
      <c r="G464" s="46"/>
      <c r="H464" s="46"/>
      <c r="I464" s="64"/>
      <c r="J464" s="46"/>
      <c r="K464" s="46"/>
      <c r="L464" s="46"/>
      <c r="M464" s="46"/>
      <c r="N464" s="46"/>
      <c r="O464" s="46"/>
      <c r="P464" s="46"/>
      <c r="Q464" s="46"/>
      <c r="R464" s="46"/>
    </row>
    <row r="465" spans="1:18" ht="13.5" customHeight="1" x14ac:dyDescent="0.3">
      <c r="A465" s="46"/>
      <c r="B465" s="55"/>
      <c r="C465" s="55"/>
      <c r="D465" s="55"/>
      <c r="E465" s="55"/>
      <c r="F465" s="46"/>
      <c r="G465" s="46"/>
      <c r="H465" s="46"/>
      <c r="I465" s="64"/>
      <c r="J465" s="46"/>
      <c r="K465" s="46"/>
      <c r="L465" s="46"/>
      <c r="M465" s="46"/>
      <c r="N465" s="46"/>
      <c r="O465" s="46"/>
      <c r="P465" s="46"/>
      <c r="Q465" s="46"/>
      <c r="R465" s="46"/>
    </row>
    <row r="466" spans="1:18" ht="13.5" customHeight="1" x14ac:dyDescent="0.3">
      <c r="A466" s="46"/>
      <c r="B466" s="55"/>
      <c r="C466" s="55"/>
      <c r="D466" s="55"/>
      <c r="E466" s="55"/>
      <c r="F466" s="46"/>
      <c r="G466" s="46"/>
      <c r="H466" s="46"/>
      <c r="I466" s="64"/>
      <c r="J466" s="46"/>
      <c r="K466" s="46"/>
      <c r="L466" s="46"/>
      <c r="M466" s="46"/>
      <c r="N466" s="46"/>
      <c r="O466" s="46"/>
      <c r="P466" s="46"/>
      <c r="Q466" s="46"/>
      <c r="R466" s="46"/>
    </row>
    <row r="467" spans="1:18" ht="13.5" customHeight="1" x14ac:dyDescent="0.3">
      <c r="A467" s="46"/>
      <c r="B467" s="55"/>
      <c r="C467" s="55"/>
      <c r="D467" s="55"/>
      <c r="E467" s="55"/>
      <c r="F467" s="46"/>
      <c r="G467" s="46"/>
      <c r="H467" s="46"/>
      <c r="I467" s="64"/>
      <c r="J467" s="46"/>
      <c r="K467" s="46"/>
      <c r="L467" s="46"/>
      <c r="M467" s="46"/>
      <c r="N467" s="46"/>
      <c r="O467" s="46"/>
      <c r="P467" s="46"/>
      <c r="Q467" s="46"/>
      <c r="R467" s="46"/>
    </row>
    <row r="468" spans="1:18" ht="13.5" customHeight="1" x14ac:dyDescent="0.3">
      <c r="A468" s="46"/>
      <c r="B468" s="55"/>
      <c r="C468" s="55"/>
      <c r="D468" s="55"/>
      <c r="E468" s="55"/>
      <c r="F468" s="46"/>
      <c r="G468" s="46"/>
      <c r="H468" s="46"/>
      <c r="I468" s="64"/>
      <c r="J468" s="46"/>
      <c r="K468" s="46"/>
      <c r="L468" s="46"/>
      <c r="M468" s="46"/>
      <c r="N468" s="46"/>
      <c r="O468" s="46"/>
      <c r="P468" s="46"/>
      <c r="Q468" s="46"/>
      <c r="R468" s="46"/>
    </row>
    <row r="469" spans="1:18" ht="13.5" customHeight="1" x14ac:dyDescent="0.3">
      <c r="A469" s="46"/>
      <c r="B469" s="55"/>
      <c r="C469" s="55"/>
      <c r="D469" s="55"/>
      <c r="E469" s="55"/>
      <c r="F469" s="46"/>
      <c r="G469" s="46"/>
      <c r="H469" s="46"/>
      <c r="I469" s="64"/>
      <c r="J469" s="46"/>
      <c r="K469" s="46"/>
      <c r="L469" s="46"/>
      <c r="M469" s="46"/>
      <c r="N469" s="46"/>
      <c r="O469" s="46"/>
      <c r="P469" s="46"/>
      <c r="Q469" s="46"/>
      <c r="R469" s="46"/>
    </row>
    <row r="470" spans="1:18" ht="13.5" customHeight="1" x14ac:dyDescent="0.3">
      <c r="A470" s="46"/>
      <c r="B470" s="55"/>
      <c r="C470" s="55"/>
      <c r="D470" s="55"/>
      <c r="E470" s="55"/>
      <c r="F470" s="46"/>
      <c r="G470" s="46"/>
      <c r="H470" s="46"/>
      <c r="I470" s="64"/>
      <c r="J470" s="46"/>
      <c r="K470" s="46"/>
      <c r="L470" s="46"/>
      <c r="M470" s="46"/>
      <c r="N470" s="46"/>
      <c r="O470" s="46"/>
      <c r="P470" s="46"/>
      <c r="Q470" s="46"/>
      <c r="R470" s="46"/>
    </row>
    <row r="471" spans="1:18" ht="13.5" customHeight="1" x14ac:dyDescent="0.3">
      <c r="A471" s="46"/>
      <c r="B471" s="55"/>
      <c r="C471" s="55"/>
      <c r="D471" s="55"/>
      <c r="E471" s="55"/>
      <c r="F471" s="46"/>
      <c r="G471" s="46"/>
      <c r="H471" s="46"/>
      <c r="I471" s="64"/>
      <c r="J471" s="46"/>
      <c r="K471" s="46"/>
      <c r="L471" s="46"/>
      <c r="M471" s="46"/>
      <c r="N471" s="46"/>
      <c r="O471" s="46"/>
      <c r="P471" s="46"/>
      <c r="Q471" s="46"/>
      <c r="R471" s="46"/>
    </row>
    <row r="472" spans="1:18" ht="13.5" customHeight="1" x14ac:dyDescent="0.3">
      <c r="A472" s="46"/>
      <c r="B472" s="55"/>
      <c r="C472" s="55"/>
      <c r="D472" s="55"/>
      <c r="E472" s="55"/>
      <c r="F472" s="46"/>
      <c r="G472" s="46"/>
      <c r="H472" s="46"/>
      <c r="I472" s="64"/>
      <c r="J472" s="46"/>
      <c r="K472" s="46"/>
      <c r="L472" s="46"/>
      <c r="M472" s="46"/>
      <c r="N472" s="46"/>
      <c r="O472" s="46"/>
      <c r="P472" s="46"/>
      <c r="Q472" s="46"/>
      <c r="R472" s="46"/>
    </row>
    <row r="473" spans="1:18" ht="13.5" customHeight="1" x14ac:dyDescent="0.3">
      <c r="A473" s="46"/>
      <c r="B473" s="55"/>
      <c r="C473" s="55"/>
      <c r="D473" s="55"/>
      <c r="E473" s="55"/>
      <c r="F473" s="46"/>
      <c r="G473" s="46"/>
      <c r="H473" s="46"/>
      <c r="I473" s="64"/>
      <c r="J473" s="46"/>
      <c r="K473" s="46"/>
      <c r="L473" s="46"/>
      <c r="M473" s="46"/>
      <c r="N473" s="46"/>
      <c r="O473" s="46"/>
      <c r="P473" s="46"/>
      <c r="Q473" s="46"/>
      <c r="R473" s="46"/>
    </row>
    <row r="474" spans="1:18" ht="13.5" customHeight="1" x14ac:dyDescent="0.3">
      <c r="A474" s="46"/>
      <c r="B474" s="55"/>
      <c r="C474" s="55"/>
      <c r="D474" s="55"/>
      <c r="E474" s="55"/>
      <c r="F474" s="46"/>
      <c r="G474" s="46"/>
      <c r="H474" s="46"/>
      <c r="I474" s="64"/>
      <c r="J474" s="46"/>
      <c r="K474" s="46"/>
      <c r="L474" s="46"/>
      <c r="M474" s="46"/>
      <c r="N474" s="46"/>
      <c r="O474" s="46"/>
      <c r="P474" s="46"/>
      <c r="Q474" s="46"/>
      <c r="R474" s="46"/>
    </row>
    <row r="475" spans="1:18" ht="13.5" customHeight="1" x14ac:dyDescent="0.3">
      <c r="A475" s="46"/>
      <c r="B475" s="55"/>
      <c r="C475" s="55"/>
      <c r="D475" s="55"/>
      <c r="E475" s="55"/>
      <c r="F475" s="46"/>
      <c r="G475" s="46"/>
      <c r="H475" s="46"/>
      <c r="I475" s="64"/>
      <c r="J475" s="46"/>
      <c r="K475" s="46"/>
      <c r="L475" s="46"/>
      <c r="M475" s="46"/>
      <c r="N475" s="46"/>
      <c r="O475" s="46"/>
      <c r="P475" s="46"/>
      <c r="Q475" s="46"/>
      <c r="R475" s="46"/>
    </row>
    <row r="476" spans="1:18" ht="13.5" customHeight="1" x14ac:dyDescent="0.3">
      <c r="A476" s="46"/>
      <c r="B476" s="55"/>
      <c r="C476" s="55"/>
      <c r="D476" s="55"/>
      <c r="E476" s="55"/>
      <c r="F476" s="46"/>
      <c r="G476" s="46"/>
      <c r="H476" s="46"/>
      <c r="I476" s="64"/>
      <c r="J476" s="46"/>
      <c r="K476" s="46"/>
      <c r="L476" s="46"/>
      <c r="M476" s="46"/>
      <c r="N476" s="46"/>
      <c r="O476" s="46"/>
      <c r="P476" s="46"/>
      <c r="Q476" s="46"/>
      <c r="R476" s="46"/>
    </row>
    <row r="477" spans="1:18" ht="13.5" customHeight="1" x14ac:dyDescent="0.3">
      <c r="A477" s="46"/>
      <c r="B477" s="55"/>
      <c r="C477" s="55"/>
      <c r="D477" s="55"/>
      <c r="E477" s="55"/>
      <c r="F477" s="46"/>
      <c r="G477" s="46"/>
      <c r="H477" s="46"/>
      <c r="I477" s="64"/>
      <c r="J477" s="46"/>
      <c r="K477" s="46"/>
      <c r="L477" s="46"/>
      <c r="M477" s="46"/>
      <c r="N477" s="46"/>
      <c r="O477" s="46"/>
      <c r="P477" s="46"/>
      <c r="Q477" s="46"/>
      <c r="R477" s="46"/>
    </row>
    <row r="478" spans="1:18" ht="13.5" customHeight="1" x14ac:dyDescent="0.3">
      <c r="A478" s="46"/>
      <c r="B478" s="55"/>
      <c r="C478" s="55"/>
      <c r="D478" s="55"/>
      <c r="E478" s="55"/>
      <c r="F478" s="46"/>
      <c r="G478" s="46"/>
      <c r="H478" s="46"/>
      <c r="I478" s="64"/>
      <c r="J478" s="46"/>
      <c r="K478" s="46"/>
      <c r="L478" s="46"/>
      <c r="M478" s="46"/>
      <c r="N478" s="46"/>
      <c r="O478" s="46"/>
      <c r="P478" s="46"/>
      <c r="Q478" s="46"/>
      <c r="R478" s="46"/>
    </row>
    <row r="479" spans="1:18" ht="13.5" customHeight="1" x14ac:dyDescent="0.3">
      <c r="A479" s="46"/>
      <c r="B479" s="55"/>
      <c r="C479" s="55"/>
      <c r="D479" s="55"/>
      <c r="E479" s="55"/>
      <c r="F479" s="46"/>
      <c r="G479" s="46"/>
      <c r="H479" s="46"/>
      <c r="I479" s="64"/>
      <c r="J479" s="46"/>
      <c r="K479" s="46"/>
      <c r="L479" s="46"/>
      <c r="M479" s="46"/>
      <c r="N479" s="46"/>
      <c r="O479" s="46"/>
      <c r="P479" s="46"/>
      <c r="Q479" s="46"/>
      <c r="R479" s="46"/>
    </row>
    <row r="480" spans="1:18" ht="13.5" customHeight="1" x14ac:dyDescent="0.3">
      <c r="A480" s="46"/>
      <c r="B480" s="55"/>
      <c r="C480" s="55"/>
      <c r="D480" s="55"/>
      <c r="E480" s="55"/>
      <c r="F480" s="46"/>
      <c r="G480" s="46"/>
      <c r="H480" s="46"/>
      <c r="I480" s="64"/>
      <c r="J480" s="46"/>
      <c r="K480" s="46"/>
      <c r="L480" s="46"/>
      <c r="M480" s="46"/>
      <c r="N480" s="46"/>
      <c r="O480" s="46"/>
      <c r="P480" s="46"/>
      <c r="Q480" s="46"/>
      <c r="R480" s="46"/>
    </row>
    <row r="481" spans="1:18" ht="13.5" customHeight="1" x14ac:dyDescent="0.3">
      <c r="A481" s="46"/>
      <c r="B481" s="55"/>
      <c r="C481" s="55"/>
      <c r="D481" s="55"/>
      <c r="E481" s="55"/>
      <c r="F481" s="46"/>
      <c r="G481" s="46"/>
      <c r="H481" s="46"/>
      <c r="I481" s="64"/>
      <c r="J481" s="46"/>
      <c r="K481" s="46"/>
      <c r="L481" s="46"/>
      <c r="M481" s="46"/>
      <c r="N481" s="46"/>
      <c r="O481" s="46"/>
      <c r="P481" s="46"/>
      <c r="Q481" s="46"/>
      <c r="R481" s="46"/>
    </row>
    <row r="482" spans="1:18" ht="13.5" customHeight="1" x14ac:dyDescent="0.3">
      <c r="A482" s="46"/>
      <c r="B482" s="55"/>
      <c r="C482" s="55"/>
      <c r="D482" s="55"/>
      <c r="E482" s="55"/>
      <c r="F482" s="46"/>
      <c r="G482" s="46"/>
      <c r="H482" s="46"/>
      <c r="I482" s="64"/>
      <c r="J482" s="46"/>
      <c r="K482" s="46"/>
      <c r="L482" s="46"/>
      <c r="M482" s="46"/>
      <c r="N482" s="46"/>
      <c r="O482" s="46"/>
      <c r="P482" s="46"/>
      <c r="Q482" s="46"/>
      <c r="R482" s="46"/>
    </row>
    <row r="483" spans="1:18" ht="13.5" customHeight="1" x14ac:dyDescent="0.3">
      <c r="A483" s="46"/>
      <c r="B483" s="55"/>
      <c r="C483" s="55"/>
      <c r="D483" s="55"/>
      <c r="E483" s="55"/>
      <c r="F483" s="46"/>
      <c r="G483" s="46"/>
      <c r="H483" s="46"/>
      <c r="I483" s="64"/>
      <c r="J483" s="46"/>
      <c r="K483" s="46"/>
      <c r="L483" s="46"/>
      <c r="M483" s="46"/>
      <c r="N483" s="46"/>
      <c r="O483" s="46"/>
      <c r="P483" s="46"/>
      <c r="Q483" s="46"/>
      <c r="R483" s="46"/>
    </row>
    <row r="484" spans="1:18" ht="13.5" customHeight="1" x14ac:dyDescent="0.3">
      <c r="A484" s="46"/>
      <c r="B484" s="55"/>
      <c r="C484" s="55"/>
      <c r="D484" s="55"/>
      <c r="E484" s="55"/>
      <c r="F484" s="46"/>
      <c r="G484" s="46"/>
      <c r="H484" s="46"/>
      <c r="I484" s="64"/>
      <c r="J484" s="46"/>
      <c r="K484" s="46"/>
      <c r="L484" s="46"/>
      <c r="M484" s="46"/>
      <c r="N484" s="46"/>
      <c r="O484" s="46"/>
      <c r="P484" s="46"/>
      <c r="Q484" s="46"/>
      <c r="R484" s="46"/>
    </row>
    <row r="485" spans="1:18" ht="13.5" customHeight="1" x14ac:dyDescent="0.3">
      <c r="A485" s="46"/>
      <c r="B485" s="55"/>
      <c r="C485" s="55"/>
      <c r="D485" s="55"/>
      <c r="E485" s="55"/>
      <c r="F485" s="46"/>
      <c r="G485" s="46"/>
      <c r="H485" s="46"/>
      <c r="I485" s="64"/>
      <c r="J485" s="46"/>
      <c r="K485" s="46"/>
      <c r="L485" s="46"/>
      <c r="M485" s="46"/>
      <c r="N485" s="46"/>
      <c r="O485" s="46"/>
      <c r="P485" s="46"/>
      <c r="Q485" s="46"/>
      <c r="R485" s="46"/>
    </row>
    <row r="486" spans="1:18" ht="13.5" customHeight="1" x14ac:dyDescent="0.3">
      <c r="A486" s="46"/>
      <c r="B486" s="55"/>
      <c r="C486" s="55"/>
      <c r="D486" s="55"/>
      <c r="E486" s="55"/>
      <c r="F486" s="46"/>
      <c r="G486" s="46"/>
      <c r="H486" s="46"/>
      <c r="I486" s="64"/>
      <c r="J486" s="46"/>
      <c r="K486" s="46"/>
      <c r="L486" s="46"/>
      <c r="M486" s="46"/>
      <c r="N486" s="46"/>
      <c r="O486" s="46"/>
      <c r="P486" s="46"/>
      <c r="Q486" s="46"/>
      <c r="R486" s="46"/>
    </row>
    <row r="487" spans="1:18" ht="13.5" customHeight="1" x14ac:dyDescent="0.3">
      <c r="A487" s="46"/>
      <c r="B487" s="55"/>
      <c r="C487" s="55"/>
      <c r="D487" s="55"/>
      <c r="E487" s="55"/>
      <c r="F487" s="46"/>
      <c r="G487" s="46"/>
      <c r="H487" s="46"/>
      <c r="I487" s="64"/>
      <c r="J487" s="46"/>
      <c r="K487" s="46"/>
      <c r="L487" s="46"/>
      <c r="M487" s="46"/>
      <c r="N487" s="46"/>
      <c r="O487" s="46"/>
      <c r="P487" s="46"/>
      <c r="Q487" s="46"/>
      <c r="R487" s="46"/>
    </row>
    <row r="488" spans="1:18" ht="13.5" customHeight="1" x14ac:dyDescent="0.3">
      <c r="A488" s="46"/>
      <c r="B488" s="55"/>
      <c r="C488" s="55"/>
      <c r="D488" s="55"/>
      <c r="E488" s="55"/>
      <c r="F488" s="46"/>
      <c r="G488" s="46"/>
      <c r="H488" s="46"/>
      <c r="I488" s="64"/>
      <c r="J488" s="46"/>
      <c r="K488" s="46"/>
      <c r="L488" s="46"/>
      <c r="M488" s="46"/>
      <c r="N488" s="46"/>
      <c r="O488" s="46"/>
      <c r="P488" s="46"/>
      <c r="Q488" s="46"/>
      <c r="R488" s="46"/>
    </row>
    <row r="489" spans="1:18" ht="13.5" customHeight="1" x14ac:dyDescent="0.3">
      <c r="A489" s="46"/>
      <c r="B489" s="55"/>
      <c r="C489" s="55"/>
      <c r="D489" s="55"/>
      <c r="E489" s="55"/>
      <c r="F489" s="46"/>
      <c r="G489" s="46"/>
      <c r="H489" s="46"/>
      <c r="I489" s="64"/>
      <c r="J489" s="46"/>
      <c r="K489" s="46"/>
      <c r="L489" s="46"/>
      <c r="M489" s="46"/>
      <c r="N489" s="46"/>
      <c r="O489" s="46"/>
      <c r="P489" s="46"/>
      <c r="Q489" s="46"/>
      <c r="R489" s="46"/>
    </row>
    <row r="490" spans="1:18" ht="13.5" customHeight="1" x14ac:dyDescent="0.3">
      <c r="A490" s="46"/>
      <c r="B490" s="55"/>
      <c r="C490" s="55"/>
      <c r="D490" s="55"/>
      <c r="E490" s="55"/>
      <c r="F490" s="46"/>
      <c r="G490" s="46"/>
      <c r="H490" s="46"/>
      <c r="I490" s="64"/>
      <c r="J490" s="46"/>
      <c r="K490" s="46"/>
      <c r="L490" s="46"/>
      <c r="M490" s="46"/>
      <c r="N490" s="46"/>
      <c r="O490" s="46"/>
      <c r="P490" s="46"/>
      <c r="Q490" s="46"/>
      <c r="R490" s="46"/>
    </row>
    <row r="491" spans="1:18" ht="13.5" customHeight="1" x14ac:dyDescent="0.3">
      <c r="A491" s="46"/>
      <c r="B491" s="55"/>
      <c r="C491" s="55"/>
      <c r="D491" s="55"/>
      <c r="E491" s="55"/>
      <c r="F491" s="46"/>
      <c r="G491" s="46"/>
      <c r="H491" s="46"/>
      <c r="I491" s="64"/>
      <c r="J491" s="46"/>
      <c r="K491" s="46"/>
      <c r="L491" s="46"/>
      <c r="M491" s="46"/>
      <c r="N491" s="46"/>
      <c r="O491" s="46"/>
      <c r="P491" s="46"/>
      <c r="Q491" s="46"/>
      <c r="R491" s="46"/>
    </row>
    <row r="492" spans="1:18" ht="13.5" customHeight="1" x14ac:dyDescent="0.3">
      <c r="A492" s="46"/>
      <c r="B492" s="55"/>
      <c r="C492" s="55"/>
      <c r="D492" s="55"/>
      <c r="E492" s="55"/>
      <c r="F492" s="46"/>
      <c r="G492" s="46"/>
      <c r="H492" s="46"/>
      <c r="I492" s="64"/>
      <c r="J492" s="46"/>
      <c r="K492" s="46"/>
      <c r="L492" s="46"/>
      <c r="M492" s="46"/>
      <c r="N492" s="46"/>
      <c r="O492" s="46"/>
      <c r="P492" s="46"/>
      <c r="Q492" s="46"/>
      <c r="R492" s="46"/>
    </row>
    <row r="493" spans="1:18" ht="13.5" customHeight="1" x14ac:dyDescent="0.3">
      <c r="A493" s="46"/>
      <c r="B493" s="55"/>
      <c r="C493" s="55"/>
      <c r="D493" s="55"/>
      <c r="E493" s="55"/>
      <c r="F493" s="46"/>
      <c r="G493" s="46"/>
      <c r="H493" s="46"/>
      <c r="I493" s="64"/>
      <c r="J493" s="46"/>
      <c r="K493" s="46"/>
      <c r="L493" s="46"/>
      <c r="M493" s="46"/>
      <c r="N493" s="46"/>
      <c r="O493" s="46"/>
      <c r="P493" s="46"/>
      <c r="Q493" s="46"/>
      <c r="R493" s="46"/>
    </row>
    <row r="494" spans="1:18" ht="13.5" customHeight="1" x14ac:dyDescent="0.3">
      <c r="A494" s="46"/>
      <c r="B494" s="55"/>
      <c r="C494" s="55"/>
      <c r="D494" s="55"/>
      <c r="E494" s="55"/>
      <c r="F494" s="46"/>
      <c r="G494" s="46"/>
      <c r="H494" s="46"/>
      <c r="I494" s="64"/>
      <c r="J494" s="46"/>
      <c r="K494" s="46"/>
      <c r="L494" s="46"/>
      <c r="M494" s="46"/>
      <c r="N494" s="46"/>
      <c r="O494" s="46"/>
      <c r="P494" s="46"/>
      <c r="Q494" s="46"/>
      <c r="R494" s="46"/>
    </row>
    <row r="495" spans="1:18" ht="13.5" customHeight="1" x14ac:dyDescent="0.3">
      <c r="A495" s="46"/>
      <c r="B495" s="55"/>
      <c r="C495" s="55"/>
      <c r="D495" s="55"/>
      <c r="E495" s="55"/>
      <c r="F495" s="46"/>
      <c r="G495" s="46"/>
      <c r="H495" s="46"/>
      <c r="I495" s="64"/>
      <c r="J495" s="46"/>
      <c r="K495" s="46"/>
      <c r="L495" s="46"/>
      <c r="M495" s="46"/>
      <c r="N495" s="46"/>
      <c r="O495" s="46"/>
      <c r="P495" s="46"/>
      <c r="Q495" s="46"/>
      <c r="R495" s="46"/>
    </row>
    <row r="496" spans="1:18" ht="13.5" customHeight="1" x14ac:dyDescent="0.3">
      <c r="A496" s="46"/>
      <c r="B496" s="55"/>
      <c r="C496" s="55"/>
      <c r="D496" s="55"/>
      <c r="E496" s="55"/>
      <c r="F496" s="46"/>
      <c r="G496" s="46"/>
      <c r="H496" s="46"/>
      <c r="I496" s="64"/>
      <c r="J496" s="46"/>
      <c r="K496" s="46"/>
      <c r="L496" s="46"/>
      <c r="M496" s="46"/>
      <c r="N496" s="46"/>
      <c r="O496" s="46"/>
      <c r="P496" s="46"/>
      <c r="Q496" s="46"/>
      <c r="R496" s="46"/>
    </row>
    <row r="497" spans="1:18" ht="13.5" customHeight="1" x14ac:dyDescent="0.3">
      <c r="A497" s="46"/>
      <c r="B497" s="55"/>
      <c r="C497" s="55"/>
      <c r="D497" s="55"/>
      <c r="E497" s="55"/>
      <c r="F497" s="46"/>
      <c r="G497" s="46"/>
      <c r="H497" s="46"/>
      <c r="I497" s="64"/>
      <c r="J497" s="46"/>
      <c r="K497" s="46"/>
      <c r="L497" s="46"/>
      <c r="M497" s="46"/>
      <c r="N497" s="46"/>
      <c r="O497" s="46"/>
      <c r="P497" s="46"/>
      <c r="Q497" s="46"/>
      <c r="R497" s="46"/>
    </row>
    <row r="498" spans="1:18" ht="13.5" customHeight="1" x14ac:dyDescent="0.3">
      <c r="A498" s="46"/>
      <c r="B498" s="55"/>
      <c r="C498" s="55"/>
      <c r="D498" s="55"/>
      <c r="E498" s="55"/>
      <c r="F498" s="46"/>
      <c r="G498" s="46"/>
      <c r="H498" s="46"/>
      <c r="I498" s="64"/>
      <c r="J498" s="46"/>
      <c r="K498" s="46"/>
      <c r="L498" s="46"/>
      <c r="M498" s="46"/>
      <c r="N498" s="46"/>
      <c r="O498" s="46"/>
      <c r="P498" s="46"/>
      <c r="Q498" s="46"/>
      <c r="R498" s="46"/>
    </row>
    <row r="499" spans="1:18" ht="13.5" customHeight="1" x14ac:dyDescent="0.3">
      <c r="A499" s="46"/>
      <c r="B499" s="55"/>
      <c r="C499" s="55"/>
      <c r="D499" s="55"/>
      <c r="E499" s="55"/>
      <c r="F499" s="46"/>
      <c r="G499" s="46"/>
      <c r="H499" s="46"/>
      <c r="I499" s="64"/>
      <c r="J499" s="46"/>
      <c r="K499" s="46"/>
      <c r="L499" s="46"/>
      <c r="M499" s="46"/>
      <c r="N499" s="46"/>
      <c r="O499" s="46"/>
      <c r="P499" s="46"/>
      <c r="Q499" s="46"/>
      <c r="R499" s="46"/>
    </row>
    <row r="500" spans="1:18" ht="13.5" customHeight="1" x14ac:dyDescent="0.3">
      <c r="A500" s="46"/>
      <c r="B500" s="55"/>
      <c r="C500" s="55"/>
      <c r="D500" s="55"/>
      <c r="E500" s="55"/>
      <c r="F500" s="46"/>
      <c r="G500" s="46"/>
      <c r="H500" s="46"/>
      <c r="I500" s="64"/>
      <c r="J500" s="46"/>
      <c r="K500" s="46"/>
      <c r="L500" s="46"/>
      <c r="M500" s="46"/>
      <c r="N500" s="46"/>
      <c r="O500" s="46"/>
      <c r="P500" s="46"/>
      <c r="Q500" s="46"/>
      <c r="R500" s="46"/>
    </row>
    <row r="501" spans="1:18" ht="13.5" customHeight="1" x14ac:dyDescent="0.3">
      <c r="A501" s="46"/>
      <c r="B501" s="55"/>
      <c r="C501" s="55"/>
      <c r="D501" s="55"/>
      <c r="E501" s="55"/>
      <c r="F501" s="46"/>
      <c r="G501" s="46"/>
      <c r="H501" s="46"/>
      <c r="I501" s="64"/>
      <c r="J501" s="46"/>
      <c r="K501" s="46"/>
      <c r="L501" s="46"/>
      <c r="M501" s="46"/>
      <c r="N501" s="46"/>
      <c r="O501" s="46"/>
      <c r="P501" s="46"/>
      <c r="Q501" s="46"/>
      <c r="R501" s="46"/>
    </row>
    <row r="502" spans="1:18" ht="13.5" customHeight="1" x14ac:dyDescent="0.3">
      <c r="A502" s="46"/>
      <c r="B502" s="55"/>
      <c r="C502" s="55"/>
      <c r="D502" s="55"/>
      <c r="E502" s="55"/>
      <c r="F502" s="46"/>
      <c r="G502" s="46"/>
      <c r="H502" s="46"/>
      <c r="I502" s="64"/>
      <c r="J502" s="46"/>
      <c r="K502" s="46"/>
      <c r="L502" s="46"/>
      <c r="M502" s="46"/>
      <c r="N502" s="46"/>
      <c r="O502" s="46"/>
      <c r="P502" s="46"/>
      <c r="Q502" s="46"/>
      <c r="R502" s="46"/>
    </row>
    <row r="503" spans="1:18" ht="13.5" customHeight="1" x14ac:dyDescent="0.3">
      <c r="A503" s="46"/>
      <c r="B503" s="55"/>
      <c r="C503" s="55"/>
      <c r="D503" s="55"/>
      <c r="E503" s="55"/>
      <c r="F503" s="46"/>
      <c r="G503" s="46"/>
      <c r="H503" s="46"/>
      <c r="I503" s="64"/>
      <c r="J503" s="46"/>
      <c r="K503" s="46"/>
      <c r="L503" s="46"/>
      <c r="M503" s="46"/>
      <c r="N503" s="46"/>
      <c r="O503" s="46"/>
      <c r="P503" s="46"/>
      <c r="Q503" s="46"/>
      <c r="R503" s="46"/>
    </row>
    <row r="504" spans="1:18" ht="13.5" customHeight="1" x14ac:dyDescent="0.3">
      <c r="A504" s="46"/>
      <c r="B504" s="55"/>
      <c r="C504" s="55"/>
      <c r="D504" s="55"/>
      <c r="E504" s="55"/>
      <c r="F504" s="46"/>
      <c r="G504" s="46"/>
      <c r="H504" s="46"/>
      <c r="I504" s="64"/>
      <c r="J504" s="46"/>
      <c r="K504" s="46"/>
      <c r="L504" s="46"/>
      <c r="M504" s="46"/>
      <c r="N504" s="46"/>
      <c r="O504" s="46"/>
      <c r="P504" s="46"/>
      <c r="Q504" s="46"/>
      <c r="R504" s="46"/>
    </row>
    <row r="505" spans="1:18" ht="13.5" customHeight="1" x14ac:dyDescent="0.3">
      <c r="A505" s="46"/>
      <c r="B505" s="55"/>
      <c r="C505" s="55"/>
      <c r="D505" s="55"/>
      <c r="E505" s="55"/>
      <c r="F505" s="46"/>
      <c r="G505" s="46"/>
      <c r="H505" s="46"/>
      <c r="I505" s="64"/>
      <c r="J505" s="46"/>
      <c r="K505" s="46"/>
      <c r="L505" s="46"/>
      <c r="M505" s="46"/>
      <c r="N505" s="46"/>
      <c r="O505" s="46"/>
      <c r="P505" s="46"/>
      <c r="Q505" s="46"/>
      <c r="R505" s="46"/>
    </row>
    <row r="506" spans="1:18" ht="13.5" customHeight="1" x14ac:dyDescent="0.3">
      <c r="A506" s="46"/>
      <c r="B506" s="55"/>
      <c r="C506" s="55"/>
      <c r="D506" s="55"/>
      <c r="E506" s="55"/>
      <c r="F506" s="46"/>
      <c r="G506" s="46"/>
      <c r="H506" s="46"/>
      <c r="I506" s="64"/>
      <c r="J506" s="46"/>
      <c r="K506" s="46"/>
      <c r="L506" s="46"/>
      <c r="M506" s="46"/>
      <c r="N506" s="46"/>
      <c r="O506" s="46"/>
      <c r="P506" s="46"/>
      <c r="Q506" s="46"/>
      <c r="R506" s="46"/>
    </row>
    <row r="507" spans="1:18" ht="13.5" customHeight="1" x14ac:dyDescent="0.3">
      <c r="A507" s="46"/>
      <c r="B507" s="55"/>
      <c r="C507" s="55"/>
      <c r="D507" s="55"/>
      <c r="E507" s="55"/>
      <c r="F507" s="46"/>
      <c r="G507" s="46"/>
      <c r="H507" s="46"/>
      <c r="I507" s="64"/>
      <c r="J507" s="46"/>
      <c r="K507" s="46"/>
      <c r="L507" s="46"/>
      <c r="M507" s="46"/>
      <c r="N507" s="46"/>
      <c r="O507" s="46"/>
      <c r="P507" s="46"/>
      <c r="Q507" s="46"/>
      <c r="R507" s="46"/>
    </row>
    <row r="508" spans="1:18" ht="13.5" customHeight="1" x14ac:dyDescent="0.3">
      <c r="A508" s="46"/>
      <c r="B508" s="55"/>
      <c r="C508" s="55"/>
      <c r="D508" s="55"/>
      <c r="E508" s="55"/>
      <c r="F508" s="46"/>
      <c r="G508" s="46"/>
      <c r="H508" s="46"/>
      <c r="I508" s="64"/>
      <c r="J508" s="46"/>
      <c r="K508" s="46"/>
      <c r="L508" s="46"/>
      <c r="M508" s="46"/>
      <c r="N508" s="46"/>
      <c r="O508" s="46"/>
      <c r="P508" s="46"/>
      <c r="Q508" s="46"/>
      <c r="R508" s="46"/>
    </row>
    <row r="509" spans="1:18" ht="13.5" customHeight="1" x14ac:dyDescent="0.3">
      <c r="A509" s="46"/>
      <c r="B509" s="55"/>
      <c r="C509" s="55"/>
      <c r="D509" s="55"/>
      <c r="E509" s="55"/>
      <c r="F509" s="46"/>
      <c r="G509" s="46"/>
      <c r="H509" s="46"/>
      <c r="I509" s="64"/>
      <c r="J509" s="46"/>
      <c r="K509" s="46"/>
      <c r="L509" s="46"/>
      <c r="M509" s="46"/>
      <c r="N509" s="46"/>
      <c r="O509" s="46"/>
      <c r="P509" s="46"/>
      <c r="Q509" s="46"/>
      <c r="R509" s="46"/>
    </row>
    <row r="510" spans="1:18" ht="13.5" customHeight="1" x14ac:dyDescent="0.3">
      <c r="A510" s="46"/>
      <c r="B510" s="55"/>
      <c r="C510" s="55"/>
      <c r="D510" s="55"/>
      <c r="E510" s="55"/>
      <c r="F510" s="46"/>
      <c r="G510" s="46"/>
      <c r="H510" s="46"/>
      <c r="I510" s="64"/>
      <c r="J510" s="46"/>
      <c r="K510" s="46"/>
      <c r="L510" s="46"/>
      <c r="M510" s="46"/>
      <c r="N510" s="46"/>
      <c r="O510" s="46"/>
      <c r="P510" s="46"/>
      <c r="Q510" s="46"/>
      <c r="R510" s="46"/>
    </row>
    <row r="511" spans="1:18" ht="13.5" customHeight="1" x14ac:dyDescent="0.3">
      <c r="A511" s="46"/>
      <c r="B511" s="55"/>
      <c r="C511" s="55"/>
      <c r="D511" s="55"/>
      <c r="E511" s="55"/>
      <c r="F511" s="46"/>
      <c r="G511" s="46"/>
      <c r="H511" s="46"/>
      <c r="I511" s="64"/>
      <c r="J511" s="46"/>
      <c r="K511" s="46"/>
      <c r="L511" s="46"/>
      <c r="M511" s="46"/>
      <c r="N511" s="46"/>
      <c r="O511" s="46"/>
      <c r="P511" s="46"/>
      <c r="Q511" s="46"/>
      <c r="R511" s="46"/>
    </row>
    <row r="512" spans="1:18" ht="13.5" customHeight="1" x14ac:dyDescent="0.3">
      <c r="A512" s="46"/>
      <c r="B512" s="55"/>
      <c r="C512" s="55"/>
      <c r="D512" s="55"/>
      <c r="E512" s="55"/>
      <c r="F512" s="46"/>
      <c r="G512" s="46"/>
      <c r="H512" s="46"/>
      <c r="I512" s="64"/>
      <c r="J512" s="46"/>
      <c r="K512" s="46"/>
      <c r="L512" s="46"/>
      <c r="M512" s="46"/>
      <c r="N512" s="46"/>
      <c r="O512" s="46"/>
      <c r="P512" s="46"/>
      <c r="Q512" s="46"/>
      <c r="R512" s="46"/>
    </row>
    <row r="513" spans="1:18" ht="13.5" customHeight="1" x14ac:dyDescent="0.3">
      <c r="A513" s="46"/>
      <c r="B513" s="55"/>
      <c r="C513" s="55"/>
      <c r="D513" s="55"/>
      <c r="E513" s="55"/>
      <c r="F513" s="46"/>
      <c r="G513" s="46"/>
      <c r="H513" s="46"/>
      <c r="I513" s="64"/>
      <c r="J513" s="46"/>
      <c r="K513" s="46"/>
      <c r="L513" s="46"/>
      <c r="M513" s="46"/>
      <c r="N513" s="46"/>
      <c r="O513" s="46"/>
      <c r="P513" s="46"/>
      <c r="Q513" s="46"/>
      <c r="R513" s="46"/>
    </row>
    <row r="514" spans="1:18" ht="13.5" customHeight="1" x14ac:dyDescent="0.3">
      <c r="A514" s="46"/>
      <c r="B514" s="55"/>
      <c r="C514" s="55"/>
      <c r="D514" s="55"/>
      <c r="E514" s="55"/>
      <c r="F514" s="46"/>
      <c r="G514" s="46"/>
      <c r="H514" s="46"/>
      <c r="I514" s="64"/>
      <c r="J514" s="46"/>
      <c r="K514" s="46"/>
      <c r="L514" s="46"/>
      <c r="M514" s="46"/>
      <c r="N514" s="46"/>
      <c r="O514" s="46"/>
      <c r="P514" s="46"/>
      <c r="Q514" s="46"/>
      <c r="R514" s="46"/>
    </row>
    <row r="515" spans="1:18" ht="13.5" customHeight="1" x14ac:dyDescent="0.3">
      <c r="A515" s="46"/>
      <c r="B515" s="55"/>
      <c r="C515" s="55"/>
      <c r="D515" s="55"/>
      <c r="E515" s="55"/>
      <c r="F515" s="46"/>
      <c r="G515" s="46"/>
      <c r="H515" s="46"/>
      <c r="I515" s="64"/>
      <c r="J515" s="46"/>
      <c r="K515" s="46"/>
      <c r="L515" s="46"/>
      <c r="M515" s="46"/>
      <c r="N515" s="46"/>
      <c r="O515" s="46"/>
      <c r="P515" s="46"/>
      <c r="Q515" s="46"/>
      <c r="R515" s="46"/>
    </row>
    <row r="516" spans="1:18" ht="13.5" customHeight="1" x14ac:dyDescent="0.3">
      <c r="A516" s="46"/>
      <c r="B516" s="55"/>
      <c r="C516" s="55"/>
      <c r="D516" s="55"/>
      <c r="E516" s="55"/>
      <c r="F516" s="46"/>
      <c r="G516" s="46"/>
      <c r="H516" s="46"/>
      <c r="I516" s="64"/>
      <c r="J516" s="46"/>
      <c r="K516" s="46"/>
      <c r="L516" s="46"/>
      <c r="M516" s="46"/>
      <c r="N516" s="46"/>
      <c r="O516" s="46"/>
      <c r="P516" s="46"/>
      <c r="Q516" s="46"/>
      <c r="R516" s="46"/>
    </row>
    <row r="517" spans="1:18" ht="13.5" customHeight="1" x14ac:dyDescent="0.3">
      <c r="A517" s="46"/>
      <c r="B517" s="55"/>
      <c r="C517" s="55"/>
      <c r="D517" s="55"/>
      <c r="E517" s="55"/>
      <c r="F517" s="46"/>
      <c r="G517" s="46"/>
      <c r="H517" s="46"/>
      <c r="I517" s="64"/>
      <c r="J517" s="46"/>
      <c r="K517" s="46"/>
      <c r="L517" s="46"/>
      <c r="M517" s="46"/>
      <c r="N517" s="46"/>
      <c r="O517" s="46"/>
      <c r="P517" s="46"/>
      <c r="Q517" s="46"/>
      <c r="R517" s="46"/>
    </row>
    <row r="518" spans="1:18" ht="13.5" customHeight="1" x14ac:dyDescent="0.3">
      <c r="A518" s="46"/>
      <c r="B518" s="55"/>
      <c r="C518" s="55"/>
      <c r="D518" s="55"/>
      <c r="E518" s="55"/>
      <c r="F518" s="46"/>
      <c r="G518" s="46"/>
      <c r="H518" s="46"/>
      <c r="I518" s="64"/>
      <c r="J518" s="46"/>
      <c r="K518" s="46"/>
      <c r="L518" s="46"/>
      <c r="M518" s="46"/>
      <c r="N518" s="46"/>
      <c r="O518" s="46"/>
      <c r="P518" s="46"/>
      <c r="Q518" s="46"/>
      <c r="R518" s="46"/>
    </row>
    <row r="519" spans="1:18" ht="13.5" customHeight="1" x14ac:dyDescent="0.3">
      <c r="A519" s="46"/>
      <c r="B519" s="55"/>
      <c r="C519" s="55"/>
      <c r="D519" s="55"/>
      <c r="E519" s="55"/>
      <c r="F519" s="46"/>
      <c r="G519" s="46"/>
      <c r="H519" s="46"/>
      <c r="I519" s="64"/>
      <c r="J519" s="46"/>
      <c r="K519" s="46"/>
      <c r="L519" s="46"/>
      <c r="M519" s="46"/>
      <c r="N519" s="46"/>
      <c r="O519" s="46"/>
      <c r="P519" s="46"/>
      <c r="Q519" s="46"/>
      <c r="R519" s="46"/>
    </row>
    <row r="520" spans="1:18" ht="13.5" customHeight="1" x14ac:dyDescent="0.3">
      <c r="A520" s="46"/>
      <c r="B520" s="55"/>
      <c r="C520" s="55"/>
      <c r="D520" s="55"/>
      <c r="E520" s="55"/>
      <c r="F520" s="46"/>
      <c r="G520" s="46"/>
      <c r="H520" s="46"/>
      <c r="I520" s="64"/>
      <c r="J520" s="46"/>
      <c r="K520" s="46"/>
      <c r="L520" s="46"/>
      <c r="M520" s="46"/>
      <c r="N520" s="46"/>
      <c r="O520" s="46"/>
      <c r="P520" s="46"/>
      <c r="Q520" s="46"/>
      <c r="R520" s="46"/>
    </row>
    <row r="521" spans="1:18" ht="13.5" customHeight="1" x14ac:dyDescent="0.3">
      <c r="A521" s="46"/>
      <c r="B521" s="55"/>
      <c r="C521" s="55"/>
      <c r="D521" s="55"/>
      <c r="E521" s="55"/>
      <c r="F521" s="46"/>
      <c r="G521" s="46"/>
      <c r="H521" s="46"/>
      <c r="I521" s="64"/>
      <c r="J521" s="46"/>
      <c r="K521" s="46"/>
      <c r="L521" s="46"/>
      <c r="M521" s="46"/>
      <c r="N521" s="46"/>
      <c r="O521" s="46"/>
      <c r="P521" s="46"/>
      <c r="Q521" s="46"/>
      <c r="R521" s="46"/>
    </row>
    <row r="522" spans="1:18" ht="13.5" customHeight="1" x14ac:dyDescent="0.3">
      <c r="A522" s="46"/>
      <c r="B522" s="55"/>
      <c r="C522" s="55"/>
      <c r="D522" s="55"/>
      <c r="E522" s="55"/>
      <c r="F522" s="46"/>
      <c r="G522" s="46"/>
      <c r="H522" s="46"/>
      <c r="I522" s="64"/>
      <c r="J522" s="46"/>
      <c r="K522" s="46"/>
      <c r="L522" s="46"/>
      <c r="M522" s="46"/>
      <c r="N522" s="46"/>
      <c r="O522" s="46"/>
      <c r="P522" s="46"/>
      <c r="Q522" s="46"/>
      <c r="R522" s="46"/>
    </row>
    <row r="523" spans="1:18" ht="13.5" customHeight="1" x14ac:dyDescent="0.3">
      <c r="A523" s="46"/>
      <c r="B523" s="55"/>
      <c r="C523" s="55"/>
      <c r="D523" s="55"/>
      <c r="E523" s="55"/>
      <c r="F523" s="46"/>
      <c r="G523" s="46"/>
      <c r="H523" s="46"/>
      <c r="I523" s="64"/>
      <c r="J523" s="46"/>
      <c r="K523" s="46"/>
      <c r="L523" s="46"/>
      <c r="M523" s="46"/>
      <c r="N523" s="46"/>
      <c r="O523" s="46"/>
      <c r="P523" s="46"/>
      <c r="Q523" s="46"/>
      <c r="R523" s="46"/>
    </row>
    <row r="524" spans="1:18" ht="13.5" customHeight="1" x14ac:dyDescent="0.3">
      <c r="A524" s="46"/>
      <c r="B524" s="55"/>
      <c r="C524" s="55"/>
      <c r="D524" s="55"/>
      <c r="E524" s="55"/>
      <c r="F524" s="46"/>
      <c r="G524" s="46"/>
      <c r="H524" s="46"/>
      <c r="I524" s="64"/>
      <c r="J524" s="46"/>
      <c r="K524" s="46"/>
      <c r="L524" s="46"/>
      <c r="M524" s="46"/>
      <c r="N524" s="46"/>
      <c r="O524" s="46"/>
      <c r="P524" s="46"/>
      <c r="Q524" s="46"/>
      <c r="R524" s="46"/>
    </row>
    <row r="525" spans="1:18" ht="13.5" customHeight="1" x14ac:dyDescent="0.3">
      <c r="A525" s="46"/>
      <c r="B525" s="55"/>
      <c r="C525" s="55"/>
      <c r="D525" s="55"/>
      <c r="E525" s="55"/>
      <c r="F525" s="46"/>
      <c r="G525" s="46"/>
      <c r="H525" s="46"/>
      <c r="I525" s="64"/>
      <c r="J525" s="46"/>
      <c r="K525" s="46"/>
      <c r="L525" s="46"/>
      <c r="M525" s="46"/>
      <c r="N525" s="46"/>
      <c r="O525" s="46"/>
      <c r="P525" s="46"/>
      <c r="Q525" s="46"/>
      <c r="R525" s="46"/>
    </row>
    <row r="526" spans="1:18" ht="13.5" customHeight="1" x14ac:dyDescent="0.3">
      <c r="A526" s="46"/>
      <c r="B526" s="55"/>
      <c r="C526" s="55"/>
      <c r="D526" s="55"/>
      <c r="E526" s="55"/>
      <c r="F526" s="46"/>
      <c r="G526" s="46"/>
      <c r="H526" s="46"/>
      <c r="I526" s="64"/>
      <c r="J526" s="46"/>
      <c r="K526" s="46"/>
      <c r="L526" s="46"/>
      <c r="M526" s="46"/>
      <c r="N526" s="46"/>
      <c r="O526" s="46"/>
      <c r="P526" s="46"/>
      <c r="Q526" s="46"/>
      <c r="R526" s="46"/>
    </row>
    <row r="527" spans="1:18" ht="13.5" customHeight="1" x14ac:dyDescent="0.3">
      <c r="A527" s="46"/>
      <c r="B527" s="55"/>
      <c r="C527" s="55"/>
      <c r="D527" s="55"/>
      <c r="E527" s="55"/>
      <c r="F527" s="46"/>
      <c r="G527" s="46"/>
      <c r="H527" s="46"/>
      <c r="I527" s="64"/>
      <c r="J527" s="46"/>
      <c r="K527" s="46"/>
      <c r="L527" s="46"/>
      <c r="M527" s="46"/>
      <c r="N527" s="46"/>
      <c r="O527" s="46"/>
      <c r="P527" s="46"/>
      <c r="Q527" s="46"/>
      <c r="R527" s="46"/>
    </row>
    <row r="528" spans="1:18" ht="13.5" customHeight="1" x14ac:dyDescent="0.3">
      <c r="A528" s="46"/>
      <c r="B528" s="55"/>
      <c r="C528" s="55"/>
      <c r="D528" s="55"/>
      <c r="E528" s="55"/>
      <c r="F528" s="46"/>
      <c r="G528" s="46"/>
      <c r="H528" s="46"/>
      <c r="I528" s="64"/>
      <c r="J528" s="46"/>
      <c r="K528" s="46"/>
      <c r="L528" s="46"/>
      <c r="M528" s="46"/>
      <c r="N528" s="46"/>
      <c r="O528" s="46"/>
      <c r="P528" s="46"/>
      <c r="Q528" s="46"/>
      <c r="R528" s="46"/>
    </row>
    <row r="529" spans="1:18" ht="13.5" customHeight="1" x14ac:dyDescent="0.3">
      <c r="A529" s="46"/>
      <c r="B529" s="55"/>
      <c r="C529" s="55"/>
      <c r="D529" s="55"/>
      <c r="E529" s="55"/>
      <c r="F529" s="46"/>
      <c r="G529" s="46"/>
      <c r="H529" s="46"/>
      <c r="I529" s="64"/>
      <c r="J529" s="46"/>
      <c r="K529" s="46"/>
      <c r="L529" s="46"/>
      <c r="M529" s="46"/>
      <c r="N529" s="46"/>
      <c r="O529" s="46"/>
      <c r="P529" s="46"/>
      <c r="Q529" s="46"/>
      <c r="R529" s="46"/>
    </row>
    <row r="530" spans="1:18" ht="13.5" customHeight="1" x14ac:dyDescent="0.3">
      <c r="A530" s="46"/>
      <c r="B530" s="55"/>
      <c r="C530" s="55"/>
      <c r="D530" s="55"/>
      <c r="E530" s="55"/>
      <c r="F530" s="46"/>
      <c r="G530" s="46"/>
      <c r="H530" s="46"/>
      <c r="I530" s="64"/>
      <c r="J530" s="46"/>
      <c r="K530" s="46"/>
      <c r="L530" s="46"/>
      <c r="M530" s="46"/>
      <c r="N530" s="46"/>
      <c r="O530" s="46"/>
      <c r="P530" s="46"/>
      <c r="Q530" s="46"/>
      <c r="R530" s="46"/>
    </row>
    <row r="531" spans="1:18" ht="13.5" customHeight="1" x14ac:dyDescent="0.3">
      <c r="A531" s="46"/>
      <c r="B531" s="55"/>
      <c r="C531" s="55"/>
      <c r="D531" s="55"/>
      <c r="E531" s="55"/>
      <c r="F531" s="46"/>
      <c r="G531" s="46"/>
      <c r="H531" s="46"/>
      <c r="I531" s="64"/>
      <c r="J531" s="46"/>
      <c r="K531" s="46"/>
      <c r="L531" s="46"/>
      <c r="M531" s="46"/>
      <c r="N531" s="46"/>
      <c r="O531" s="46"/>
      <c r="P531" s="46"/>
      <c r="Q531" s="46"/>
      <c r="R531" s="46"/>
    </row>
    <row r="532" spans="1:18" ht="13.5" customHeight="1" x14ac:dyDescent="0.3">
      <c r="A532" s="46"/>
      <c r="B532" s="55"/>
      <c r="C532" s="55"/>
      <c r="D532" s="55"/>
      <c r="E532" s="55"/>
      <c r="F532" s="46"/>
      <c r="G532" s="46"/>
      <c r="H532" s="46"/>
      <c r="I532" s="64"/>
      <c r="J532" s="46"/>
      <c r="K532" s="46"/>
      <c r="L532" s="46"/>
      <c r="M532" s="46"/>
      <c r="N532" s="46"/>
      <c r="O532" s="46"/>
      <c r="P532" s="46"/>
      <c r="Q532" s="46"/>
      <c r="R532" s="46"/>
    </row>
    <row r="533" spans="1:18" ht="13.5" customHeight="1" x14ac:dyDescent="0.3">
      <c r="A533" s="46"/>
      <c r="B533" s="55"/>
      <c r="C533" s="55"/>
      <c r="D533" s="55"/>
      <c r="E533" s="55"/>
      <c r="F533" s="46"/>
      <c r="G533" s="46"/>
      <c r="H533" s="46"/>
      <c r="I533" s="64"/>
      <c r="J533" s="46"/>
      <c r="K533" s="46"/>
      <c r="L533" s="46"/>
      <c r="M533" s="46"/>
      <c r="N533" s="46"/>
      <c r="O533" s="46"/>
      <c r="P533" s="46"/>
      <c r="Q533" s="46"/>
      <c r="R533" s="46"/>
    </row>
    <row r="534" spans="1:18" ht="13.5" customHeight="1" x14ac:dyDescent="0.3">
      <c r="A534" s="46"/>
      <c r="B534" s="55"/>
      <c r="C534" s="55"/>
      <c r="D534" s="55"/>
      <c r="E534" s="55"/>
      <c r="F534" s="46"/>
      <c r="G534" s="46"/>
      <c r="H534" s="46"/>
      <c r="I534" s="64"/>
      <c r="J534" s="46"/>
      <c r="K534" s="46"/>
      <c r="L534" s="46"/>
      <c r="M534" s="46"/>
      <c r="N534" s="46"/>
      <c r="O534" s="46"/>
      <c r="P534" s="46"/>
      <c r="Q534" s="46"/>
      <c r="R534" s="46"/>
    </row>
    <row r="535" spans="1:18" ht="13.5" customHeight="1" x14ac:dyDescent="0.3">
      <c r="A535" s="46"/>
      <c r="B535" s="55"/>
      <c r="C535" s="55"/>
      <c r="D535" s="55"/>
      <c r="E535" s="55"/>
      <c r="F535" s="46"/>
      <c r="G535" s="46"/>
      <c r="H535" s="46"/>
      <c r="I535" s="64"/>
      <c r="J535" s="46"/>
      <c r="K535" s="46"/>
      <c r="L535" s="46"/>
      <c r="M535" s="46"/>
      <c r="N535" s="46"/>
      <c r="O535" s="46"/>
      <c r="P535" s="46"/>
      <c r="Q535" s="46"/>
      <c r="R535" s="46"/>
    </row>
    <row r="536" spans="1:18" ht="13.5" customHeight="1" x14ac:dyDescent="0.3">
      <c r="A536" s="46"/>
      <c r="B536" s="55"/>
      <c r="C536" s="55"/>
      <c r="D536" s="55"/>
      <c r="E536" s="55"/>
      <c r="F536" s="46"/>
      <c r="G536" s="46"/>
      <c r="H536" s="46"/>
      <c r="I536" s="64"/>
      <c r="J536" s="46"/>
      <c r="K536" s="46"/>
      <c r="L536" s="46"/>
      <c r="M536" s="46"/>
      <c r="N536" s="46"/>
      <c r="O536" s="46"/>
      <c r="P536" s="46"/>
      <c r="Q536" s="46"/>
      <c r="R536" s="46"/>
    </row>
    <row r="537" spans="1:18" ht="13.5" customHeight="1" x14ac:dyDescent="0.3">
      <c r="A537" s="46"/>
      <c r="B537" s="55"/>
      <c r="C537" s="55"/>
      <c r="D537" s="55"/>
      <c r="E537" s="55"/>
      <c r="F537" s="46"/>
      <c r="G537" s="46"/>
      <c r="H537" s="46"/>
      <c r="I537" s="64"/>
      <c r="J537" s="46"/>
      <c r="K537" s="46"/>
      <c r="L537" s="46"/>
      <c r="M537" s="46"/>
      <c r="N537" s="46"/>
      <c r="O537" s="46"/>
      <c r="P537" s="46"/>
      <c r="Q537" s="46"/>
      <c r="R537" s="46"/>
    </row>
    <row r="538" spans="1:18" ht="13.5" customHeight="1" x14ac:dyDescent="0.3">
      <c r="A538" s="46"/>
      <c r="B538" s="55"/>
      <c r="C538" s="55"/>
      <c r="D538" s="55"/>
      <c r="E538" s="55"/>
      <c r="F538" s="46"/>
      <c r="G538" s="46"/>
      <c r="H538" s="46"/>
      <c r="I538" s="64"/>
      <c r="J538" s="46"/>
      <c r="K538" s="46"/>
      <c r="L538" s="46"/>
      <c r="M538" s="46"/>
      <c r="N538" s="46"/>
      <c r="O538" s="46"/>
      <c r="P538" s="46"/>
      <c r="Q538" s="46"/>
      <c r="R538" s="46"/>
    </row>
    <row r="539" spans="1:18" ht="13.5" customHeight="1" x14ac:dyDescent="0.3">
      <c r="A539" s="46"/>
      <c r="B539" s="55"/>
      <c r="C539" s="55"/>
      <c r="D539" s="55"/>
      <c r="E539" s="55"/>
      <c r="F539" s="46"/>
      <c r="G539" s="46"/>
      <c r="H539" s="46"/>
      <c r="I539" s="64"/>
      <c r="J539" s="46"/>
      <c r="K539" s="46"/>
      <c r="L539" s="46"/>
      <c r="M539" s="46"/>
      <c r="N539" s="46"/>
      <c r="O539" s="46"/>
      <c r="P539" s="46"/>
      <c r="Q539" s="46"/>
      <c r="R539" s="46"/>
    </row>
    <row r="540" spans="1:18" ht="13.5" customHeight="1" x14ac:dyDescent="0.3">
      <c r="A540" s="46"/>
      <c r="B540" s="55"/>
      <c r="C540" s="55"/>
      <c r="D540" s="55"/>
      <c r="E540" s="55"/>
      <c r="F540" s="46"/>
      <c r="G540" s="46"/>
      <c r="H540" s="46"/>
      <c r="I540" s="64"/>
      <c r="J540" s="46"/>
      <c r="K540" s="46"/>
      <c r="L540" s="46"/>
      <c r="M540" s="46"/>
      <c r="N540" s="46"/>
      <c r="O540" s="46"/>
      <c r="P540" s="46"/>
      <c r="Q540" s="46"/>
      <c r="R540" s="46"/>
    </row>
    <row r="541" spans="1:18" ht="13.5" customHeight="1" x14ac:dyDescent="0.3">
      <c r="A541" s="46"/>
      <c r="B541" s="55"/>
      <c r="C541" s="55"/>
      <c r="D541" s="55"/>
      <c r="E541" s="55"/>
      <c r="F541" s="46"/>
      <c r="G541" s="46"/>
      <c r="H541" s="46"/>
      <c r="I541" s="64"/>
      <c r="J541" s="46"/>
      <c r="K541" s="46"/>
      <c r="L541" s="46"/>
      <c r="M541" s="46"/>
      <c r="N541" s="46"/>
      <c r="O541" s="46"/>
      <c r="P541" s="46"/>
      <c r="Q541" s="46"/>
      <c r="R541" s="46"/>
    </row>
    <row r="542" spans="1:18" ht="13.5" customHeight="1" x14ac:dyDescent="0.3">
      <c r="A542" s="46"/>
      <c r="B542" s="55"/>
      <c r="C542" s="55"/>
      <c r="D542" s="55"/>
      <c r="E542" s="55"/>
      <c r="F542" s="46"/>
      <c r="G542" s="46"/>
      <c r="H542" s="46"/>
      <c r="I542" s="64"/>
      <c r="J542" s="46"/>
      <c r="K542" s="46"/>
      <c r="L542" s="46"/>
      <c r="M542" s="46"/>
      <c r="N542" s="46"/>
      <c r="O542" s="46"/>
      <c r="P542" s="46"/>
      <c r="Q542" s="46"/>
      <c r="R542" s="46"/>
    </row>
    <row r="543" spans="1:18" ht="13.5" customHeight="1" x14ac:dyDescent="0.3">
      <c r="A543" s="46"/>
      <c r="B543" s="55"/>
      <c r="C543" s="55"/>
      <c r="D543" s="55"/>
      <c r="E543" s="55"/>
      <c r="F543" s="46"/>
      <c r="G543" s="46"/>
      <c r="H543" s="46"/>
      <c r="I543" s="64"/>
      <c r="J543" s="46"/>
      <c r="K543" s="46"/>
      <c r="L543" s="46"/>
      <c r="M543" s="46"/>
      <c r="N543" s="46"/>
      <c r="O543" s="46"/>
      <c r="P543" s="46"/>
      <c r="Q543" s="46"/>
      <c r="R543" s="46"/>
    </row>
    <row r="544" spans="1:18" ht="13.5" customHeight="1" x14ac:dyDescent="0.3">
      <c r="A544" s="46"/>
      <c r="B544" s="55"/>
      <c r="C544" s="55"/>
      <c r="D544" s="55"/>
      <c r="E544" s="55"/>
      <c r="F544" s="46"/>
      <c r="G544" s="46"/>
      <c r="H544" s="46"/>
      <c r="I544" s="64"/>
      <c r="J544" s="46"/>
      <c r="K544" s="46"/>
      <c r="L544" s="46"/>
      <c r="M544" s="46"/>
      <c r="N544" s="46"/>
      <c r="O544" s="46"/>
      <c r="P544" s="46"/>
      <c r="Q544" s="46"/>
      <c r="R544" s="46"/>
    </row>
    <row r="545" spans="1:18" ht="13.5" customHeight="1" x14ac:dyDescent="0.3">
      <c r="A545" s="46"/>
      <c r="B545" s="55"/>
      <c r="C545" s="55"/>
      <c r="D545" s="55"/>
      <c r="E545" s="55"/>
      <c r="F545" s="46"/>
      <c r="G545" s="46"/>
      <c r="H545" s="46"/>
      <c r="I545" s="64"/>
      <c r="J545" s="46"/>
      <c r="K545" s="46"/>
      <c r="L545" s="46"/>
      <c r="M545" s="46"/>
      <c r="N545" s="46"/>
      <c r="O545" s="46"/>
      <c r="P545" s="46"/>
      <c r="Q545" s="46"/>
      <c r="R545" s="46"/>
    </row>
    <row r="546" spans="1:18" ht="13.5" customHeight="1" x14ac:dyDescent="0.3">
      <c r="A546" s="46"/>
      <c r="B546" s="55"/>
      <c r="C546" s="55"/>
      <c r="D546" s="55"/>
      <c r="E546" s="55"/>
      <c r="F546" s="46"/>
      <c r="G546" s="46"/>
      <c r="H546" s="46"/>
      <c r="I546" s="64"/>
      <c r="J546" s="46"/>
      <c r="K546" s="46"/>
      <c r="L546" s="46"/>
      <c r="M546" s="46"/>
      <c r="N546" s="46"/>
      <c r="O546" s="46"/>
      <c r="P546" s="46"/>
      <c r="Q546" s="46"/>
      <c r="R546" s="46"/>
    </row>
    <row r="547" spans="1:18" ht="13.5" customHeight="1" x14ac:dyDescent="0.3">
      <c r="A547" s="46"/>
      <c r="B547" s="55"/>
      <c r="C547" s="55"/>
      <c r="D547" s="55"/>
      <c r="E547" s="55"/>
      <c r="F547" s="46"/>
      <c r="G547" s="46"/>
      <c r="H547" s="46"/>
      <c r="I547" s="64"/>
      <c r="J547" s="46"/>
      <c r="K547" s="46"/>
      <c r="L547" s="46"/>
      <c r="M547" s="46"/>
      <c r="N547" s="46"/>
      <c r="O547" s="46"/>
      <c r="P547" s="46"/>
      <c r="Q547" s="46"/>
      <c r="R547" s="46"/>
    </row>
    <row r="548" spans="1:18" ht="13.5" customHeight="1" x14ac:dyDescent="0.3">
      <c r="A548" s="46"/>
      <c r="B548" s="55"/>
      <c r="C548" s="55"/>
      <c r="D548" s="55"/>
      <c r="E548" s="55"/>
      <c r="F548" s="46"/>
      <c r="G548" s="46"/>
      <c r="H548" s="46"/>
      <c r="I548" s="64"/>
      <c r="J548" s="46"/>
      <c r="K548" s="46"/>
      <c r="L548" s="46"/>
      <c r="M548" s="46"/>
      <c r="N548" s="46"/>
      <c r="O548" s="46"/>
      <c r="P548" s="46"/>
      <c r="Q548" s="46"/>
      <c r="R548" s="46"/>
    </row>
    <row r="549" spans="1:18" ht="13.5" customHeight="1" x14ac:dyDescent="0.3">
      <c r="A549" s="46"/>
      <c r="B549" s="55"/>
      <c r="C549" s="55"/>
      <c r="D549" s="55"/>
      <c r="E549" s="55"/>
      <c r="F549" s="46"/>
      <c r="G549" s="46"/>
      <c r="H549" s="46"/>
      <c r="I549" s="64"/>
      <c r="J549" s="46"/>
      <c r="K549" s="46"/>
      <c r="L549" s="46"/>
      <c r="M549" s="46"/>
      <c r="N549" s="46"/>
      <c r="O549" s="46"/>
      <c r="P549" s="46"/>
      <c r="Q549" s="46"/>
      <c r="R549" s="46"/>
    </row>
    <row r="550" spans="1:18" ht="13.5" customHeight="1" x14ac:dyDescent="0.3">
      <c r="A550" s="46"/>
      <c r="B550" s="55"/>
      <c r="C550" s="55"/>
      <c r="D550" s="55"/>
      <c r="E550" s="55"/>
      <c r="F550" s="46"/>
      <c r="G550" s="46"/>
      <c r="H550" s="46"/>
      <c r="I550" s="64"/>
      <c r="J550" s="46"/>
      <c r="K550" s="46"/>
      <c r="L550" s="46"/>
      <c r="M550" s="46"/>
      <c r="N550" s="46"/>
      <c r="O550" s="46"/>
      <c r="P550" s="46"/>
      <c r="Q550" s="46"/>
      <c r="R550" s="46"/>
    </row>
    <row r="551" spans="1:18" ht="13.5" customHeight="1" x14ac:dyDescent="0.3">
      <c r="A551" s="46"/>
      <c r="B551" s="55"/>
      <c r="C551" s="55"/>
      <c r="D551" s="55"/>
      <c r="E551" s="55"/>
      <c r="F551" s="46"/>
      <c r="G551" s="46"/>
      <c r="H551" s="46"/>
      <c r="I551" s="64"/>
      <c r="J551" s="46"/>
      <c r="K551" s="46"/>
      <c r="L551" s="46"/>
      <c r="M551" s="46"/>
      <c r="N551" s="46"/>
      <c r="O551" s="46"/>
      <c r="P551" s="46"/>
      <c r="Q551" s="46"/>
      <c r="R551" s="46"/>
    </row>
    <row r="552" spans="1:18" ht="13.5" customHeight="1" x14ac:dyDescent="0.3">
      <c r="A552" s="46"/>
      <c r="B552" s="55"/>
      <c r="C552" s="55"/>
      <c r="D552" s="55"/>
      <c r="E552" s="55"/>
      <c r="F552" s="46"/>
      <c r="G552" s="46"/>
      <c r="H552" s="46"/>
      <c r="I552" s="64"/>
      <c r="J552" s="46"/>
      <c r="K552" s="46"/>
      <c r="L552" s="46"/>
      <c r="M552" s="46"/>
      <c r="N552" s="46"/>
      <c r="O552" s="46"/>
      <c r="P552" s="46"/>
      <c r="Q552" s="46"/>
      <c r="R552" s="46"/>
    </row>
    <row r="553" spans="1:18" ht="13.5" customHeight="1" x14ac:dyDescent="0.3">
      <c r="A553" s="46"/>
      <c r="B553" s="55"/>
      <c r="C553" s="55"/>
      <c r="D553" s="55"/>
      <c r="E553" s="55"/>
      <c r="F553" s="46"/>
      <c r="G553" s="46"/>
      <c r="H553" s="46"/>
      <c r="I553" s="64"/>
      <c r="J553" s="46"/>
      <c r="K553" s="46"/>
      <c r="L553" s="46"/>
      <c r="M553" s="46"/>
      <c r="N553" s="46"/>
      <c r="O553" s="46"/>
      <c r="P553" s="46"/>
      <c r="Q553" s="46"/>
      <c r="R553" s="46"/>
    </row>
    <row r="554" spans="1:18" ht="13.5" customHeight="1" x14ac:dyDescent="0.3">
      <c r="A554" s="46"/>
      <c r="B554" s="55"/>
      <c r="C554" s="55"/>
      <c r="D554" s="55"/>
      <c r="E554" s="55"/>
      <c r="F554" s="46"/>
      <c r="G554" s="46"/>
      <c r="H554" s="46"/>
      <c r="I554" s="64"/>
      <c r="J554" s="46"/>
      <c r="K554" s="46"/>
      <c r="L554" s="46"/>
      <c r="M554" s="46"/>
      <c r="N554" s="46"/>
      <c r="O554" s="46"/>
      <c r="P554" s="46"/>
      <c r="Q554" s="46"/>
      <c r="R554" s="46"/>
    </row>
    <row r="555" spans="1:18" ht="13.5" customHeight="1" x14ac:dyDescent="0.3">
      <c r="A555" s="46"/>
      <c r="B555" s="55"/>
      <c r="C555" s="55"/>
      <c r="D555" s="55"/>
      <c r="E555" s="55"/>
      <c r="F555" s="46"/>
      <c r="G555" s="46"/>
      <c r="H555" s="46"/>
      <c r="I555" s="64"/>
      <c r="J555" s="46"/>
      <c r="K555" s="46"/>
      <c r="L555" s="46"/>
      <c r="M555" s="46"/>
      <c r="N555" s="46"/>
      <c r="O555" s="46"/>
      <c r="P555" s="46"/>
      <c r="Q555" s="46"/>
      <c r="R555" s="46"/>
    </row>
    <row r="556" spans="1:18" ht="13.5" customHeight="1" x14ac:dyDescent="0.3">
      <c r="A556" s="46"/>
      <c r="B556" s="55"/>
      <c r="C556" s="55"/>
      <c r="D556" s="55"/>
      <c r="E556" s="55"/>
      <c r="F556" s="46"/>
      <c r="G556" s="46"/>
      <c r="H556" s="46"/>
      <c r="I556" s="64"/>
      <c r="J556" s="46"/>
      <c r="K556" s="46"/>
      <c r="L556" s="46"/>
      <c r="M556" s="46"/>
      <c r="N556" s="46"/>
      <c r="O556" s="46"/>
      <c r="P556" s="46"/>
      <c r="Q556" s="46"/>
      <c r="R556" s="46"/>
    </row>
    <row r="557" spans="1:18" ht="13.5" customHeight="1" x14ac:dyDescent="0.3">
      <c r="A557" s="46"/>
      <c r="B557" s="55"/>
      <c r="C557" s="55"/>
      <c r="D557" s="55"/>
      <c r="E557" s="55"/>
      <c r="F557" s="46"/>
      <c r="G557" s="46"/>
      <c r="H557" s="46"/>
      <c r="I557" s="64"/>
      <c r="J557" s="46"/>
      <c r="K557" s="46"/>
      <c r="L557" s="46"/>
      <c r="M557" s="46"/>
      <c r="N557" s="46"/>
      <c r="O557" s="46"/>
      <c r="P557" s="46"/>
      <c r="Q557" s="46"/>
      <c r="R557" s="46"/>
    </row>
    <row r="558" spans="1:18" ht="13.5" customHeight="1" x14ac:dyDescent="0.3">
      <c r="A558" s="46"/>
      <c r="B558" s="55"/>
      <c r="C558" s="55"/>
      <c r="D558" s="55"/>
      <c r="E558" s="55"/>
      <c r="F558" s="46"/>
      <c r="G558" s="46"/>
      <c r="H558" s="46"/>
      <c r="I558" s="64"/>
      <c r="J558" s="46"/>
      <c r="K558" s="46"/>
      <c r="L558" s="46"/>
      <c r="M558" s="46"/>
      <c r="N558" s="46"/>
      <c r="O558" s="46"/>
      <c r="P558" s="46"/>
      <c r="Q558" s="46"/>
      <c r="R558" s="46"/>
    </row>
    <row r="559" spans="1:18" ht="13.5" customHeight="1" x14ac:dyDescent="0.3">
      <c r="A559" s="46"/>
      <c r="B559" s="55"/>
      <c r="C559" s="55"/>
      <c r="D559" s="55"/>
      <c r="E559" s="55"/>
      <c r="F559" s="46"/>
      <c r="G559" s="46"/>
      <c r="H559" s="46"/>
      <c r="I559" s="64"/>
      <c r="J559" s="46"/>
      <c r="K559" s="46"/>
      <c r="L559" s="46"/>
      <c r="M559" s="46"/>
      <c r="N559" s="46"/>
      <c r="O559" s="46"/>
      <c r="P559" s="46"/>
      <c r="Q559" s="46"/>
      <c r="R559" s="46"/>
    </row>
    <row r="560" spans="1:18" ht="13.5" customHeight="1" x14ac:dyDescent="0.3">
      <c r="A560" s="46"/>
      <c r="B560" s="55"/>
      <c r="C560" s="55"/>
      <c r="D560" s="55"/>
      <c r="E560" s="55"/>
      <c r="F560" s="46"/>
      <c r="G560" s="46"/>
      <c r="H560" s="46"/>
      <c r="I560" s="64"/>
      <c r="J560" s="46"/>
      <c r="K560" s="46"/>
      <c r="L560" s="46"/>
      <c r="M560" s="46"/>
      <c r="N560" s="46"/>
      <c r="O560" s="46"/>
      <c r="P560" s="46"/>
      <c r="Q560" s="46"/>
      <c r="R560" s="46"/>
    </row>
    <row r="561" spans="1:18" ht="13.5" customHeight="1" x14ac:dyDescent="0.3">
      <c r="A561" s="46"/>
      <c r="B561" s="55"/>
      <c r="C561" s="55"/>
      <c r="D561" s="55"/>
      <c r="E561" s="55"/>
      <c r="F561" s="46"/>
      <c r="G561" s="46"/>
      <c r="H561" s="46"/>
      <c r="I561" s="64"/>
      <c r="J561" s="46"/>
      <c r="K561" s="46"/>
      <c r="L561" s="46"/>
      <c r="M561" s="46"/>
      <c r="N561" s="46"/>
      <c r="O561" s="46"/>
      <c r="P561" s="46"/>
      <c r="Q561" s="46"/>
      <c r="R561" s="46"/>
    </row>
    <row r="562" spans="1:18" ht="13.5" customHeight="1" x14ac:dyDescent="0.3">
      <c r="A562" s="46"/>
      <c r="B562" s="55"/>
      <c r="C562" s="55"/>
      <c r="D562" s="55"/>
      <c r="E562" s="55"/>
      <c r="F562" s="46"/>
      <c r="G562" s="46"/>
      <c r="H562" s="46"/>
      <c r="I562" s="64"/>
      <c r="J562" s="46"/>
      <c r="K562" s="46"/>
      <c r="L562" s="46"/>
      <c r="M562" s="46"/>
      <c r="N562" s="46"/>
      <c r="O562" s="46"/>
      <c r="P562" s="46"/>
      <c r="Q562" s="46"/>
      <c r="R562" s="46"/>
    </row>
    <row r="563" spans="1:18" ht="13.5" customHeight="1" x14ac:dyDescent="0.3">
      <c r="A563" s="46"/>
      <c r="B563" s="55"/>
      <c r="C563" s="55"/>
      <c r="D563" s="55"/>
      <c r="E563" s="55"/>
      <c r="F563" s="46"/>
      <c r="G563" s="46"/>
      <c r="H563" s="46"/>
      <c r="I563" s="64"/>
      <c r="J563" s="46"/>
      <c r="K563" s="46"/>
      <c r="L563" s="46"/>
      <c r="M563" s="46"/>
      <c r="N563" s="46"/>
      <c r="O563" s="46"/>
      <c r="P563" s="46"/>
      <c r="Q563" s="46"/>
      <c r="R563" s="46"/>
    </row>
    <row r="564" spans="1:18" ht="13.5" customHeight="1" x14ac:dyDescent="0.3">
      <c r="A564" s="46"/>
      <c r="B564" s="55"/>
      <c r="C564" s="55"/>
      <c r="D564" s="55"/>
      <c r="E564" s="55"/>
      <c r="F564" s="46"/>
      <c r="G564" s="46"/>
      <c r="H564" s="46"/>
      <c r="I564" s="64"/>
      <c r="J564" s="46"/>
      <c r="K564" s="46"/>
      <c r="L564" s="46"/>
      <c r="M564" s="46"/>
      <c r="N564" s="46"/>
      <c r="O564" s="46"/>
      <c r="P564" s="46"/>
      <c r="Q564" s="46"/>
      <c r="R564" s="46"/>
    </row>
    <row r="565" spans="1:18" ht="13.5" customHeight="1" x14ac:dyDescent="0.3">
      <c r="A565" s="46"/>
      <c r="B565" s="55"/>
      <c r="C565" s="55"/>
      <c r="D565" s="55"/>
      <c r="E565" s="55"/>
      <c r="F565" s="46"/>
      <c r="G565" s="46"/>
      <c r="H565" s="46"/>
      <c r="I565" s="64"/>
      <c r="J565" s="46"/>
      <c r="K565" s="46"/>
      <c r="L565" s="46"/>
      <c r="M565" s="46"/>
      <c r="N565" s="46"/>
      <c r="O565" s="46"/>
      <c r="P565" s="46"/>
      <c r="Q565" s="46"/>
      <c r="R565" s="46"/>
    </row>
    <row r="566" spans="1:18" ht="13.5" customHeight="1" x14ac:dyDescent="0.3">
      <c r="A566" s="46"/>
      <c r="B566" s="55"/>
      <c r="C566" s="55"/>
      <c r="D566" s="55"/>
      <c r="E566" s="55"/>
      <c r="F566" s="46"/>
      <c r="G566" s="46"/>
      <c r="H566" s="46"/>
      <c r="I566" s="64"/>
      <c r="J566" s="46"/>
      <c r="K566" s="46"/>
      <c r="L566" s="46"/>
      <c r="M566" s="46"/>
      <c r="N566" s="46"/>
      <c r="O566" s="46"/>
      <c r="P566" s="46"/>
      <c r="Q566" s="46"/>
      <c r="R566" s="46"/>
    </row>
    <row r="567" spans="1:18" ht="13.5" customHeight="1" x14ac:dyDescent="0.3">
      <c r="A567" s="46"/>
      <c r="B567" s="55"/>
      <c r="C567" s="55"/>
      <c r="D567" s="55"/>
      <c r="E567" s="55"/>
      <c r="F567" s="46"/>
      <c r="G567" s="46"/>
      <c r="H567" s="46"/>
      <c r="I567" s="64"/>
      <c r="J567" s="46"/>
      <c r="K567" s="46"/>
      <c r="L567" s="46"/>
      <c r="M567" s="46"/>
      <c r="N567" s="46"/>
      <c r="O567" s="46"/>
      <c r="P567" s="46"/>
      <c r="Q567" s="46"/>
      <c r="R567" s="46"/>
    </row>
    <row r="568" spans="1:18" ht="13.5" customHeight="1" x14ac:dyDescent="0.3">
      <c r="A568" s="46"/>
      <c r="B568" s="55"/>
      <c r="C568" s="55"/>
      <c r="D568" s="55"/>
      <c r="E568" s="55"/>
      <c r="F568" s="46"/>
      <c r="G568" s="46"/>
      <c r="H568" s="46"/>
      <c r="I568" s="64"/>
      <c r="J568" s="46"/>
      <c r="K568" s="46"/>
      <c r="L568" s="46"/>
      <c r="M568" s="46"/>
      <c r="N568" s="46"/>
      <c r="O568" s="46"/>
      <c r="P568" s="46"/>
      <c r="Q568" s="46"/>
      <c r="R568" s="46"/>
    </row>
    <row r="569" spans="1:18" ht="13.5" customHeight="1" x14ac:dyDescent="0.3">
      <c r="A569" s="46"/>
      <c r="B569" s="55"/>
      <c r="C569" s="55"/>
      <c r="D569" s="55"/>
      <c r="E569" s="55"/>
      <c r="F569" s="46"/>
      <c r="G569" s="46"/>
      <c r="H569" s="46"/>
      <c r="I569" s="64"/>
      <c r="J569" s="46"/>
      <c r="K569" s="46"/>
      <c r="L569" s="46"/>
      <c r="M569" s="46"/>
      <c r="N569" s="46"/>
      <c r="O569" s="46"/>
      <c r="P569" s="46"/>
      <c r="Q569" s="46"/>
      <c r="R569" s="46"/>
    </row>
    <row r="570" spans="1:18" ht="13.5" customHeight="1" x14ac:dyDescent="0.3">
      <c r="A570" s="46"/>
      <c r="B570" s="55"/>
      <c r="C570" s="55"/>
      <c r="D570" s="55"/>
      <c r="E570" s="55"/>
      <c r="F570" s="46"/>
      <c r="G570" s="46"/>
      <c r="H570" s="46"/>
      <c r="I570" s="64"/>
      <c r="J570" s="46"/>
      <c r="K570" s="46"/>
      <c r="L570" s="46"/>
      <c r="M570" s="46"/>
      <c r="N570" s="46"/>
      <c r="O570" s="46"/>
      <c r="P570" s="46"/>
      <c r="Q570" s="46"/>
      <c r="R570" s="46"/>
    </row>
    <row r="571" spans="1:18" ht="13.5" customHeight="1" x14ac:dyDescent="0.3">
      <c r="A571" s="46"/>
      <c r="B571" s="55"/>
      <c r="C571" s="55"/>
      <c r="D571" s="55"/>
      <c r="E571" s="55"/>
      <c r="F571" s="46"/>
      <c r="G571" s="46"/>
      <c r="H571" s="46"/>
      <c r="I571" s="64"/>
      <c r="J571" s="46"/>
      <c r="K571" s="46"/>
      <c r="L571" s="46"/>
      <c r="M571" s="46"/>
      <c r="N571" s="46"/>
      <c r="O571" s="46"/>
      <c r="P571" s="46"/>
      <c r="Q571" s="46"/>
      <c r="R571" s="46"/>
    </row>
    <row r="572" spans="1:18" ht="13.5" customHeight="1" x14ac:dyDescent="0.3">
      <c r="A572" s="46"/>
      <c r="B572" s="55"/>
      <c r="C572" s="55"/>
      <c r="D572" s="55"/>
      <c r="E572" s="55"/>
      <c r="F572" s="46"/>
      <c r="G572" s="46"/>
      <c r="H572" s="46"/>
      <c r="I572" s="64"/>
      <c r="J572" s="46"/>
      <c r="K572" s="46"/>
      <c r="L572" s="46"/>
      <c r="M572" s="46"/>
      <c r="N572" s="46"/>
      <c r="O572" s="46"/>
      <c r="P572" s="46"/>
      <c r="Q572" s="46"/>
      <c r="R572" s="46"/>
    </row>
    <row r="573" spans="1:18" ht="13.5" customHeight="1" x14ac:dyDescent="0.3">
      <c r="A573" s="46"/>
      <c r="B573" s="55"/>
      <c r="C573" s="55"/>
      <c r="D573" s="55"/>
      <c r="E573" s="55"/>
      <c r="F573" s="46"/>
      <c r="G573" s="46"/>
      <c r="H573" s="46"/>
      <c r="I573" s="64"/>
      <c r="J573" s="46"/>
      <c r="K573" s="46"/>
      <c r="L573" s="46"/>
      <c r="M573" s="46"/>
      <c r="N573" s="46"/>
      <c r="O573" s="46"/>
      <c r="P573" s="46"/>
      <c r="Q573" s="46"/>
      <c r="R573" s="46"/>
    </row>
    <row r="574" spans="1:18" ht="13.5" customHeight="1" x14ac:dyDescent="0.3">
      <c r="A574" s="46"/>
      <c r="B574" s="55"/>
      <c r="C574" s="55"/>
      <c r="D574" s="55"/>
      <c r="E574" s="55"/>
      <c r="F574" s="46"/>
      <c r="G574" s="46"/>
      <c r="H574" s="46"/>
      <c r="I574" s="64"/>
      <c r="J574" s="46"/>
      <c r="K574" s="46"/>
      <c r="L574" s="46"/>
      <c r="M574" s="46"/>
      <c r="N574" s="46"/>
      <c r="O574" s="46"/>
      <c r="P574" s="46"/>
      <c r="Q574" s="46"/>
      <c r="R574" s="46"/>
    </row>
    <row r="575" spans="1:18" ht="13.5" customHeight="1" x14ac:dyDescent="0.3">
      <c r="A575" s="46"/>
      <c r="B575" s="55"/>
      <c r="C575" s="55"/>
      <c r="D575" s="55"/>
      <c r="E575" s="55"/>
      <c r="F575" s="46"/>
      <c r="G575" s="46"/>
      <c r="H575" s="46"/>
      <c r="I575" s="64"/>
      <c r="J575" s="46"/>
      <c r="K575" s="46"/>
      <c r="L575" s="46"/>
      <c r="M575" s="46"/>
      <c r="N575" s="46"/>
      <c r="O575" s="46"/>
      <c r="P575" s="46"/>
      <c r="Q575" s="46"/>
      <c r="R575" s="46"/>
    </row>
    <row r="576" spans="1:18" ht="13.5" customHeight="1" x14ac:dyDescent="0.3">
      <c r="A576" s="46"/>
      <c r="B576" s="55"/>
      <c r="C576" s="55"/>
      <c r="D576" s="55"/>
      <c r="E576" s="55"/>
      <c r="F576" s="46"/>
      <c r="G576" s="46"/>
      <c r="H576" s="46"/>
      <c r="I576" s="64"/>
      <c r="J576" s="46"/>
      <c r="K576" s="46"/>
      <c r="L576" s="46"/>
      <c r="M576" s="46"/>
      <c r="N576" s="46"/>
      <c r="O576" s="46"/>
      <c r="P576" s="46"/>
      <c r="Q576" s="46"/>
      <c r="R576" s="46"/>
    </row>
    <row r="577" spans="1:18" ht="13.5" customHeight="1" x14ac:dyDescent="0.3">
      <c r="A577" s="46"/>
      <c r="B577" s="55"/>
      <c r="C577" s="55"/>
      <c r="D577" s="55"/>
      <c r="E577" s="55"/>
      <c r="F577" s="46"/>
      <c r="G577" s="46"/>
      <c r="H577" s="46"/>
      <c r="I577" s="64"/>
      <c r="J577" s="46"/>
      <c r="K577" s="46"/>
      <c r="L577" s="46"/>
      <c r="M577" s="46"/>
      <c r="N577" s="46"/>
      <c r="O577" s="46"/>
      <c r="P577" s="46"/>
      <c r="Q577" s="46"/>
      <c r="R577" s="46"/>
    </row>
    <row r="578" spans="1:18" ht="13.5" customHeight="1" x14ac:dyDescent="0.3">
      <c r="A578" s="46"/>
      <c r="B578" s="55"/>
      <c r="C578" s="55"/>
      <c r="D578" s="55"/>
      <c r="E578" s="55"/>
      <c r="F578" s="46"/>
      <c r="G578" s="46"/>
      <c r="H578" s="46"/>
      <c r="I578" s="64"/>
      <c r="J578" s="46"/>
      <c r="K578" s="46"/>
      <c r="L578" s="46"/>
      <c r="M578" s="46"/>
      <c r="N578" s="46"/>
      <c r="O578" s="46"/>
      <c r="P578" s="46"/>
      <c r="Q578" s="46"/>
      <c r="R578" s="46"/>
    </row>
    <row r="579" spans="1:18" ht="13.5" customHeight="1" x14ac:dyDescent="0.3">
      <c r="A579" s="46"/>
      <c r="B579" s="55"/>
      <c r="C579" s="55"/>
      <c r="D579" s="55"/>
      <c r="E579" s="55"/>
      <c r="F579" s="46"/>
      <c r="G579" s="46"/>
      <c r="H579" s="46"/>
      <c r="I579" s="64"/>
      <c r="J579" s="46"/>
      <c r="K579" s="46"/>
      <c r="L579" s="46"/>
      <c r="M579" s="46"/>
      <c r="N579" s="46"/>
      <c r="O579" s="46"/>
      <c r="P579" s="46"/>
      <c r="Q579" s="46"/>
      <c r="R579" s="46"/>
    </row>
    <row r="580" spans="1:18" ht="13.5" customHeight="1" x14ac:dyDescent="0.3">
      <c r="A580" s="46"/>
      <c r="B580" s="55"/>
      <c r="C580" s="55"/>
      <c r="D580" s="55"/>
      <c r="E580" s="55"/>
      <c r="F580" s="46"/>
      <c r="G580" s="46"/>
      <c r="H580" s="46"/>
      <c r="I580" s="64"/>
      <c r="J580" s="46"/>
      <c r="K580" s="46"/>
      <c r="L580" s="46"/>
      <c r="M580" s="46"/>
      <c r="N580" s="46"/>
      <c r="O580" s="46"/>
      <c r="P580" s="46"/>
      <c r="Q580" s="46"/>
      <c r="R580" s="46"/>
    </row>
    <row r="581" spans="1:18" ht="13.5" customHeight="1" x14ac:dyDescent="0.3">
      <c r="A581" s="46"/>
      <c r="B581" s="55"/>
      <c r="C581" s="55"/>
      <c r="D581" s="55"/>
      <c r="E581" s="55"/>
      <c r="F581" s="46"/>
      <c r="G581" s="46"/>
      <c r="H581" s="46"/>
      <c r="I581" s="64"/>
      <c r="J581" s="46"/>
      <c r="K581" s="46"/>
      <c r="L581" s="46"/>
      <c r="M581" s="46"/>
      <c r="N581" s="46"/>
      <c r="O581" s="46"/>
      <c r="P581" s="46"/>
      <c r="Q581" s="46"/>
      <c r="R581" s="46"/>
    </row>
    <row r="582" spans="1:18" ht="13.5" customHeight="1" x14ac:dyDescent="0.3">
      <c r="A582" s="46"/>
      <c r="B582" s="55"/>
      <c r="C582" s="55"/>
      <c r="D582" s="55"/>
      <c r="E582" s="55"/>
      <c r="F582" s="46"/>
      <c r="G582" s="46"/>
      <c r="H582" s="46"/>
      <c r="I582" s="64"/>
      <c r="J582" s="46"/>
      <c r="K582" s="46"/>
      <c r="L582" s="46"/>
      <c r="M582" s="46"/>
      <c r="N582" s="46"/>
      <c r="O582" s="46"/>
      <c r="P582" s="46"/>
      <c r="Q582" s="46"/>
      <c r="R582" s="46"/>
    </row>
    <row r="583" spans="1:18" ht="13.5" customHeight="1" x14ac:dyDescent="0.3">
      <c r="A583" s="46"/>
      <c r="B583" s="55"/>
      <c r="C583" s="55"/>
      <c r="D583" s="55"/>
      <c r="E583" s="55"/>
      <c r="F583" s="46"/>
      <c r="G583" s="46"/>
      <c r="H583" s="46"/>
      <c r="I583" s="64"/>
      <c r="J583" s="46"/>
      <c r="K583" s="46"/>
      <c r="L583" s="46"/>
      <c r="M583" s="46"/>
      <c r="N583" s="46"/>
      <c r="O583" s="46"/>
      <c r="P583" s="46"/>
      <c r="Q583" s="46"/>
      <c r="R583" s="46"/>
    </row>
    <row r="584" spans="1:18" ht="13.5" customHeight="1" x14ac:dyDescent="0.3">
      <c r="A584" s="46"/>
      <c r="B584" s="55"/>
      <c r="C584" s="55"/>
      <c r="D584" s="55"/>
      <c r="E584" s="55"/>
      <c r="F584" s="46"/>
      <c r="G584" s="46"/>
      <c r="H584" s="46"/>
      <c r="I584" s="64"/>
      <c r="J584" s="46"/>
      <c r="K584" s="46"/>
      <c r="L584" s="46"/>
      <c r="M584" s="46"/>
      <c r="N584" s="46"/>
      <c r="O584" s="46"/>
      <c r="P584" s="46"/>
      <c r="Q584" s="46"/>
      <c r="R584" s="46"/>
    </row>
    <row r="585" spans="1:18" ht="13.5" customHeight="1" x14ac:dyDescent="0.3">
      <c r="A585" s="46"/>
      <c r="B585" s="55"/>
      <c r="C585" s="55"/>
      <c r="D585" s="55"/>
      <c r="E585" s="55"/>
      <c r="F585" s="46"/>
      <c r="G585" s="46"/>
      <c r="H585" s="46"/>
      <c r="I585" s="64"/>
      <c r="J585" s="46"/>
      <c r="K585" s="46"/>
      <c r="L585" s="46"/>
      <c r="M585" s="46"/>
      <c r="N585" s="46"/>
      <c r="O585" s="46"/>
      <c r="P585" s="46"/>
      <c r="Q585" s="46"/>
      <c r="R585" s="46"/>
    </row>
    <row r="586" spans="1:18" ht="13.5" customHeight="1" x14ac:dyDescent="0.3">
      <c r="A586" s="46"/>
      <c r="B586" s="55"/>
      <c r="C586" s="55"/>
      <c r="D586" s="55"/>
      <c r="E586" s="55"/>
      <c r="F586" s="46"/>
      <c r="G586" s="46"/>
      <c r="H586" s="46"/>
      <c r="I586" s="64"/>
      <c r="J586" s="46"/>
      <c r="K586" s="46"/>
      <c r="L586" s="46"/>
      <c r="M586" s="46"/>
      <c r="N586" s="46"/>
      <c r="O586" s="46"/>
      <c r="P586" s="46"/>
      <c r="Q586" s="46"/>
      <c r="R586" s="46"/>
    </row>
    <row r="587" spans="1:18" ht="13.5" customHeight="1" x14ac:dyDescent="0.3">
      <c r="A587" s="46"/>
      <c r="B587" s="55"/>
      <c r="C587" s="55"/>
      <c r="D587" s="55"/>
      <c r="E587" s="55"/>
      <c r="F587" s="46"/>
      <c r="G587" s="46"/>
      <c r="H587" s="46"/>
      <c r="I587" s="64"/>
      <c r="J587" s="46"/>
      <c r="K587" s="46"/>
      <c r="L587" s="46"/>
      <c r="M587" s="46"/>
      <c r="N587" s="46"/>
      <c r="O587" s="46"/>
      <c r="P587" s="46"/>
      <c r="Q587" s="46"/>
      <c r="R587" s="46"/>
    </row>
    <row r="588" spans="1:18" ht="13.5" customHeight="1" x14ac:dyDescent="0.3">
      <c r="A588" s="46"/>
      <c r="B588" s="55"/>
      <c r="C588" s="55"/>
      <c r="D588" s="55"/>
      <c r="E588" s="55"/>
      <c r="F588" s="46"/>
      <c r="G588" s="46"/>
      <c r="H588" s="46"/>
      <c r="I588" s="64"/>
      <c r="J588" s="46"/>
      <c r="K588" s="46"/>
      <c r="L588" s="46"/>
      <c r="M588" s="46"/>
      <c r="N588" s="46"/>
      <c r="O588" s="46"/>
      <c r="P588" s="46"/>
      <c r="Q588" s="46"/>
      <c r="R588" s="46"/>
    </row>
    <row r="589" spans="1:18" ht="13.5" customHeight="1" x14ac:dyDescent="0.3">
      <c r="A589" s="46"/>
      <c r="B589" s="55"/>
      <c r="C589" s="55"/>
      <c r="D589" s="55"/>
      <c r="E589" s="55"/>
      <c r="F589" s="46"/>
      <c r="G589" s="46"/>
      <c r="H589" s="46"/>
      <c r="I589" s="64"/>
      <c r="J589" s="46"/>
      <c r="K589" s="46"/>
      <c r="L589" s="46"/>
      <c r="M589" s="46"/>
      <c r="N589" s="46"/>
      <c r="O589" s="46"/>
      <c r="P589" s="46"/>
      <c r="Q589" s="46"/>
      <c r="R589" s="46"/>
    </row>
    <row r="590" spans="1:18" ht="13.5" customHeight="1" x14ac:dyDescent="0.3">
      <c r="A590" s="46"/>
      <c r="B590" s="55"/>
      <c r="C590" s="55"/>
      <c r="D590" s="55"/>
      <c r="E590" s="55"/>
      <c r="F590" s="46"/>
      <c r="G590" s="46"/>
      <c r="H590" s="46"/>
      <c r="I590" s="64"/>
      <c r="J590" s="46"/>
      <c r="K590" s="46"/>
      <c r="L590" s="46"/>
      <c r="M590" s="46"/>
      <c r="N590" s="46"/>
      <c r="O590" s="46"/>
      <c r="P590" s="46"/>
      <c r="Q590" s="46"/>
      <c r="R590" s="46"/>
    </row>
    <row r="591" spans="1:18" ht="13.5" customHeight="1" x14ac:dyDescent="0.3">
      <c r="A591" s="46"/>
      <c r="B591" s="55"/>
      <c r="C591" s="55"/>
      <c r="D591" s="55"/>
      <c r="E591" s="55"/>
      <c r="F591" s="46"/>
      <c r="G591" s="46"/>
      <c r="H591" s="46"/>
      <c r="I591" s="64"/>
      <c r="J591" s="46"/>
      <c r="K591" s="46"/>
      <c r="L591" s="46"/>
      <c r="M591" s="46"/>
      <c r="N591" s="46"/>
      <c r="O591" s="46"/>
      <c r="P591" s="46"/>
      <c r="Q591" s="46"/>
      <c r="R591" s="46"/>
    </row>
    <row r="592" spans="1:18" ht="13.5" customHeight="1" x14ac:dyDescent="0.3">
      <c r="A592" s="46"/>
      <c r="B592" s="55"/>
      <c r="C592" s="55"/>
      <c r="D592" s="55"/>
      <c r="E592" s="55"/>
      <c r="F592" s="46"/>
      <c r="G592" s="46"/>
      <c r="H592" s="46"/>
      <c r="I592" s="64"/>
      <c r="J592" s="46"/>
      <c r="K592" s="46"/>
      <c r="L592" s="46"/>
      <c r="M592" s="46"/>
      <c r="N592" s="46"/>
      <c r="O592" s="46"/>
      <c r="P592" s="46"/>
      <c r="Q592" s="46"/>
      <c r="R592" s="46"/>
    </row>
    <row r="593" spans="1:18" ht="13.5" customHeight="1" x14ac:dyDescent="0.3">
      <c r="A593" s="46"/>
      <c r="B593" s="55"/>
      <c r="C593" s="55"/>
      <c r="D593" s="55"/>
      <c r="E593" s="55"/>
      <c r="F593" s="46"/>
      <c r="G593" s="46"/>
      <c r="H593" s="46"/>
      <c r="I593" s="64"/>
      <c r="J593" s="46"/>
      <c r="K593" s="46"/>
      <c r="L593" s="46"/>
      <c r="M593" s="46"/>
      <c r="N593" s="46"/>
      <c r="O593" s="46"/>
      <c r="P593" s="46"/>
      <c r="Q593" s="46"/>
      <c r="R593" s="46"/>
    </row>
    <row r="594" spans="1:18" ht="13.5" customHeight="1" x14ac:dyDescent="0.3">
      <c r="A594" s="46"/>
      <c r="B594" s="55"/>
      <c r="C594" s="55"/>
      <c r="D594" s="55"/>
      <c r="E594" s="55"/>
      <c r="F594" s="46"/>
      <c r="G594" s="46"/>
      <c r="H594" s="46"/>
      <c r="I594" s="64"/>
      <c r="J594" s="46"/>
      <c r="K594" s="46"/>
      <c r="L594" s="46"/>
      <c r="M594" s="46"/>
      <c r="N594" s="46"/>
      <c r="O594" s="46"/>
      <c r="P594" s="46"/>
      <c r="Q594" s="46"/>
      <c r="R594" s="46"/>
    </row>
    <row r="595" spans="1:18" ht="13.5" customHeight="1" x14ac:dyDescent="0.3">
      <c r="A595" s="46"/>
      <c r="B595" s="55"/>
      <c r="C595" s="55"/>
      <c r="D595" s="55"/>
      <c r="E595" s="55"/>
      <c r="F595" s="46"/>
      <c r="G595" s="46"/>
      <c r="H595" s="46"/>
      <c r="I595" s="64"/>
      <c r="J595" s="46"/>
      <c r="K595" s="46"/>
      <c r="L595" s="46"/>
      <c r="M595" s="46"/>
      <c r="N595" s="46"/>
      <c r="O595" s="46"/>
      <c r="P595" s="46"/>
      <c r="Q595" s="46"/>
      <c r="R595" s="46"/>
    </row>
    <row r="596" spans="1:18" ht="13.5" customHeight="1" x14ac:dyDescent="0.3">
      <c r="A596" s="46"/>
      <c r="B596" s="55"/>
      <c r="C596" s="55"/>
      <c r="D596" s="55"/>
      <c r="E596" s="55"/>
      <c r="F596" s="46"/>
      <c r="G596" s="46"/>
      <c r="H596" s="46"/>
      <c r="I596" s="64"/>
      <c r="J596" s="46"/>
      <c r="K596" s="46"/>
      <c r="L596" s="46"/>
      <c r="M596" s="46"/>
      <c r="N596" s="46"/>
      <c r="O596" s="46"/>
      <c r="P596" s="46"/>
      <c r="Q596" s="46"/>
      <c r="R596" s="46"/>
    </row>
    <row r="597" spans="1:18" ht="13.5" customHeight="1" x14ac:dyDescent="0.3">
      <c r="A597" s="46"/>
      <c r="B597" s="55"/>
      <c r="C597" s="55"/>
      <c r="D597" s="55"/>
      <c r="E597" s="55"/>
      <c r="F597" s="46"/>
      <c r="G597" s="46"/>
      <c r="H597" s="46"/>
      <c r="I597" s="64"/>
      <c r="J597" s="46"/>
      <c r="K597" s="46"/>
      <c r="L597" s="46"/>
      <c r="M597" s="46"/>
      <c r="N597" s="46"/>
      <c r="O597" s="46"/>
      <c r="P597" s="46"/>
      <c r="Q597" s="46"/>
      <c r="R597" s="46"/>
    </row>
    <row r="598" spans="1:18" ht="13.5" customHeight="1" x14ac:dyDescent="0.3">
      <c r="A598" s="46"/>
      <c r="B598" s="55"/>
      <c r="C598" s="55"/>
      <c r="D598" s="55"/>
      <c r="E598" s="55"/>
      <c r="F598" s="46"/>
      <c r="G598" s="46"/>
      <c r="H598" s="46"/>
      <c r="I598" s="64"/>
      <c r="J598" s="46"/>
      <c r="K598" s="46"/>
      <c r="L598" s="46"/>
      <c r="M598" s="46"/>
      <c r="N598" s="46"/>
      <c r="O598" s="46"/>
      <c r="P598" s="46"/>
      <c r="Q598" s="46"/>
      <c r="R598" s="46"/>
    </row>
    <row r="599" spans="1:18" ht="13.5" customHeight="1" x14ac:dyDescent="0.3">
      <c r="A599" s="46"/>
      <c r="B599" s="55"/>
      <c r="C599" s="55"/>
      <c r="D599" s="55"/>
      <c r="E599" s="55"/>
      <c r="F599" s="46"/>
      <c r="G599" s="46"/>
      <c r="H599" s="46"/>
      <c r="I599" s="64"/>
      <c r="J599" s="46"/>
      <c r="K599" s="46"/>
      <c r="L599" s="46"/>
      <c r="M599" s="46"/>
      <c r="N599" s="46"/>
      <c r="O599" s="46"/>
      <c r="P599" s="46"/>
      <c r="Q599" s="46"/>
      <c r="R599" s="46"/>
    </row>
    <row r="600" spans="1:18" ht="13.5" customHeight="1" x14ac:dyDescent="0.3">
      <c r="A600" s="46"/>
      <c r="B600" s="55"/>
      <c r="C600" s="55"/>
      <c r="D600" s="55"/>
      <c r="E600" s="55"/>
      <c r="F600" s="46"/>
      <c r="G600" s="46"/>
      <c r="H600" s="46"/>
      <c r="I600" s="64"/>
      <c r="J600" s="46"/>
      <c r="K600" s="46"/>
      <c r="L600" s="46"/>
      <c r="M600" s="46"/>
      <c r="N600" s="46"/>
      <c r="O600" s="46"/>
      <c r="P600" s="46"/>
      <c r="Q600" s="46"/>
      <c r="R600" s="46"/>
    </row>
    <row r="601" spans="1:18" ht="13.5" customHeight="1" x14ac:dyDescent="0.3">
      <c r="A601" s="46"/>
      <c r="B601" s="55"/>
      <c r="C601" s="55"/>
      <c r="D601" s="55"/>
      <c r="E601" s="55"/>
      <c r="F601" s="46"/>
      <c r="G601" s="46"/>
      <c r="H601" s="46"/>
      <c r="I601" s="64"/>
      <c r="J601" s="46"/>
      <c r="K601" s="46"/>
      <c r="L601" s="46"/>
      <c r="M601" s="46"/>
      <c r="N601" s="46"/>
      <c r="O601" s="46"/>
      <c r="P601" s="46"/>
      <c r="Q601" s="46"/>
      <c r="R601" s="46"/>
    </row>
    <row r="602" spans="1:18" ht="13.5" customHeight="1" x14ac:dyDescent="0.3">
      <c r="A602" s="46"/>
      <c r="B602" s="55"/>
      <c r="C602" s="55"/>
      <c r="D602" s="55"/>
      <c r="E602" s="55"/>
      <c r="F602" s="46"/>
      <c r="G602" s="46"/>
      <c r="H602" s="46"/>
      <c r="I602" s="64"/>
      <c r="J602" s="46"/>
      <c r="K602" s="46"/>
      <c r="L602" s="46"/>
      <c r="M602" s="46"/>
      <c r="N602" s="46"/>
      <c r="O602" s="46"/>
      <c r="P602" s="46"/>
      <c r="Q602" s="46"/>
      <c r="R602" s="46"/>
    </row>
    <row r="603" spans="1:18" ht="13.5" customHeight="1" x14ac:dyDescent="0.3">
      <c r="A603" s="46"/>
      <c r="B603" s="55"/>
      <c r="C603" s="55"/>
      <c r="D603" s="55"/>
      <c r="E603" s="55"/>
      <c r="F603" s="46"/>
      <c r="G603" s="46"/>
      <c r="H603" s="46"/>
      <c r="I603" s="64"/>
      <c r="J603" s="46"/>
      <c r="K603" s="46"/>
      <c r="L603" s="46"/>
      <c r="M603" s="46"/>
      <c r="N603" s="46"/>
      <c r="O603" s="46"/>
      <c r="P603" s="46"/>
      <c r="Q603" s="46"/>
      <c r="R603" s="46"/>
    </row>
    <row r="604" spans="1:18" ht="13.5" customHeight="1" x14ac:dyDescent="0.3">
      <c r="A604" s="46"/>
      <c r="B604" s="55"/>
      <c r="C604" s="55"/>
      <c r="D604" s="55"/>
      <c r="E604" s="55"/>
      <c r="F604" s="46"/>
      <c r="G604" s="46"/>
      <c r="H604" s="46"/>
      <c r="I604" s="64"/>
      <c r="J604" s="46"/>
      <c r="K604" s="46"/>
      <c r="L604" s="46"/>
      <c r="M604" s="46"/>
      <c r="N604" s="46"/>
      <c r="O604" s="46"/>
      <c r="P604" s="46"/>
      <c r="Q604" s="46"/>
      <c r="R604" s="46"/>
    </row>
    <row r="605" spans="1:18" ht="13.5" customHeight="1" x14ac:dyDescent="0.3">
      <c r="A605" s="46"/>
      <c r="B605" s="55"/>
      <c r="C605" s="55"/>
      <c r="D605" s="55"/>
      <c r="E605" s="55"/>
      <c r="F605" s="46"/>
      <c r="G605" s="46"/>
      <c r="H605" s="46"/>
      <c r="I605" s="64"/>
      <c r="J605" s="46"/>
      <c r="K605" s="46"/>
      <c r="L605" s="46"/>
      <c r="M605" s="46"/>
      <c r="N605" s="46"/>
      <c r="O605" s="46"/>
      <c r="P605" s="46"/>
      <c r="Q605" s="46"/>
      <c r="R605" s="46"/>
    </row>
    <row r="606" spans="1:18" ht="13.5" customHeight="1" x14ac:dyDescent="0.3">
      <c r="A606" s="46"/>
      <c r="B606" s="55"/>
      <c r="C606" s="55"/>
      <c r="D606" s="55"/>
      <c r="E606" s="55"/>
      <c r="F606" s="46"/>
      <c r="G606" s="46"/>
      <c r="H606" s="46"/>
      <c r="I606" s="64"/>
      <c r="J606" s="46"/>
      <c r="K606" s="46"/>
      <c r="L606" s="46"/>
      <c r="M606" s="46"/>
      <c r="N606" s="46"/>
      <c r="O606" s="46"/>
      <c r="P606" s="46"/>
      <c r="Q606" s="46"/>
      <c r="R606" s="46"/>
    </row>
    <row r="607" spans="1:18" ht="13.5" customHeight="1" x14ac:dyDescent="0.3">
      <c r="A607" s="46"/>
      <c r="B607" s="55"/>
      <c r="C607" s="55"/>
      <c r="D607" s="55"/>
      <c r="E607" s="55"/>
      <c r="F607" s="46"/>
      <c r="G607" s="46"/>
      <c r="H607" s="46"/>
      <c r="I607" s="64"/>
      <c r="J607" s="46"/>
      <c r="K607" s="46"/>
      <c r="L607" s="46"/>
      <c r="M607" s="46"/>
      <c r="N607" s="46"/>
      <c r="O607" s="46"/>
      <c r="P607" s="46"/>
      <c r="Q607" s="46"/>
      <c r="R607" s="46"/>
    </row>
    <row r="608" spans="1:18" ht="13.5" customHeight="1" x14ac:dyDescent="0.3">
      <c r="A608" s="46"/>
      <c r="B608" s="55"/>
      <c r="C608" s="55"/>
      <c r="D608" s="55"/>
      <c r="E608" s="55"/>
      <c r="F608" s="46"/>
      <c r="G608" s="46"/>
      <c r="H608" s="46"/>
      <c r="I608" s="64"/>
      <c r="J608" s="46"/>
      <c r="K608" s="46"/>
      <c r="L608" s="46"/>
      <c r="M608" s="46"/>
      <c r="N608" s="46"/>
      <c r="O608" s="46"/>
      <c r="P608" s="46"/>
      <c r="Q608" s="46"/>
      <c r="R608" s="46"/>
    </row>
    <row r="609" spans="1:18" ht="13.5" customHeight="1" x14ac:dyDescent="0.3">
      <c r="A609" s="46"/>
      <c r="B609" s="55"/>
      <c r="C609" s="55"/>
      <c r="D609" s="55"/>
      <c r="E609" s="55"/>
      <c r="F609" s="46"/>
      <c r="G609" s="46"/>
      <c r="H609" s="46"/>
      <c r="I609" s="64"/>
      <c r="J609" s="46"/>
      <c r="K609" s="46"/>
      <c r="L609" s="46"/>
      <c r="M609" s="46"/>
      <c r="N609" s="46"/>
      <c r="O609" s="46"/>
      <c r="P609" s="46"/>
      <c r="Q609" s="46"/>
      <c r="R609" s="46"/>
    </row>
    <row r="610" spans="1:18" ht="13.5" customHeight="1" x14ac:dyDescent="0.3">
      <c r="A610" s="46"/>
      <c r="B610" s="55"/>
      <c r="C610" s="55"/>
      <c r="D610" s="55"/>
      <c r="E610" s="55"/>
      <c r="F610" s="46"/>
      <c r="G610" s="46"/>
      <c r="H610" s="46"/>
      <c r="I610" s="64"/>
      <c r="J610" s="46"/>
      <c r="K610" s="46"/>
      <c r="L610" s="46"/>
      <c r="M610" s="46"/>
      <c r="N610" s="46"/>
      <c r="O610" s="46"/>
      <c r="P610" s="46"/>
      <c r="Q610" s="46"/>
      <c r="R610" s="46"/>
    </row>
    <row r="611" spans="1:18" ht="13.5" customHeight="1" x14ac:dyDescent="0.3">
      <c r="A611" s="46"/>
      <c r="B611" s="55"/>
      <c r="C611" s="55"/>
      <c r="D611" s="55"/>
      <c r="E611" s="55"/>
      <c r="F611" s="46"/>
      <c r="G611" s="46"/>
      <c r="H611" s="46"/>
      <c r="I611" s="64"/>
      <c r="J611" s="46"/>
      <c r="K611" s="46"/>
      <c r="L611" s="46"/>
      <c r="M611" s="46"/>
      <c r="N611" s="46"/>
      <c r="O611" s="46"/>
      <c r="P611" s="46"/>
      <c r="Q611" s="46"/>
      <c r="R611" s="46"/>
    </row>
    <row r="612" spans="1:18" ht="13.5" customHeight="1" x14ac:dyDescent="0.3">
      <c r="A612" s="46"/>
      <c r="B612" s="55"/>
      <c r="C612" s="55"/>
      <c r="D612" s="55"/>
      <c r="E612" s="55"/>
      <c r="F612" s="46"/>
      <c r="G612" s="46"/>
      <c r="H612" s="46"/>
      <c r="I612" s="64"/>
      <c r="J612" s="46"/>
      <c r="K612" s="46"/>
      <c r="L612" s="46"/>
      <c r="M612" s="46"/>
      <c r="N612" s="46"/>
      <c r="O612" s="46"/>
      <c r="P612" s="46"/>
      <c r="Q612" s="46"/>
      <c r="R612" s="46"/>
    </row>
    <row r="613" spans="1:18" ht="13.5" customHeight="1" x14ac:dyDescent="0.3">
      <c r="A613" s="46"/>
      <c r="B613" s="55"/>
      <c r="C613" s="55"/>
      <c r="D613" s="55"/>
      <c r="E613" s="55"/>
      <c r="F613" s="46"/>
      <c r="G613" s="46"/>
      <c r="H613" s="46"/>
      <c r="I613" s="64"/>
      <c r="J613" s="46"/>
      <c r="K613" s="46"/>
      <c r="L613" s="46"/>
      <c r="M613" s="46"/>
      <c r="N613" s="46"/>
      <c r="O613" s="46"/>
      <c r="P613" s="46"/>
      <c r="Q613" s="46"/>
      <c r="R613" s="46"/>
    </row>
    <row r="614" spans="1:18" ht="13.5" customHeight="1" x14ac:dyDescent="0.3">
      <c r="A614" s="46"/>
      <c r="B614" s="55"/>
      <c r="C614" s="55"/>
      <c r="D614" s="55"/>
      <c r="E614" s="55"/>
      <c r="F614" s="46"/>
      <c r="G614" s="46"/>
      <c r="H614" s="46"/>
      <c r="I614" s="64"/>
      <c r="J614" s="46"/>
      <c r="K614" s="46"/>
      <c r="L614" s="46"/>
      <c r="M614" s="46"/>
      <c r="N614" s="46"/>
      <c r="O614" s="46"/>
      <c r="P614" s="46"/>
      <c r="Q614" s="46"/>
      <c r="R614" s="46"/>
    </row>
    <row r="615" spans="1:18" ht="13.5" customHeight="1" x14ac:dyDescent="0.3">
      <c r="A615" s="46"/>
      <c r="B615" s="55"/>
      <c r="C615" s="55"/>
      <c r="D615" s="55"/>
      <c r="E615" s="55"/>
      <c r="F615" s="46"/>
      <c r="G615" s="46"/>
      <c r="H615" s="46"/>
      <c r="I615" s="64"/>
      <c r="J615" s="46"/>
      <c r="K615" s="46"/>
      <c r="L615" s="46"/>
      <c r="M615" s="46"/>
      <c r="N615" s="46"/>
      <c r="O615" s="46"/>
      <c r="P615" s="46"/>
      <c r="Q615" s="46"/>
      <c r="R615" s="46"/>
    </row>
    <row r="616" spans="1:18" ht="13.5" customHeight="1" x14ac:dyDescent="0.3">
      <c r="A616" s="46"/>
      <c r="B616" s="55"/>
      <c r="C616" s="55"/>
      <c r="D616" s="55"/>
      <c r="E616" s="55"/>
      <c r="F616" s="46"/>
      <c r="G616" s="46"/>
      <c r="H616" s="46"/>
      <c r="I616" s="64"/>
      <c r="J616" s="46"/>
      <c r="K616" s="46"/>
      <c r="L616" s="46"/>
      <c r="M616" s="46"/>
      <c r="N616" s="46"/>
      <c r="O616" s="46"/>
      <c r="P616" s="46"/>
      <c r="Q616" s="46"/>
      <c r="R616" s="46"/>
    </row>
    <row r="617" spans="1:18" ht="13.5" customHeight="1" x14ac:dyDescent="0.3">
      <c r="A617" s="46"/>
      <c r="B617" s="55"/>
      <c r="C617" s="55"/>
      <c r="D617" s="55"/>
      <c r="E617" s="55"/>
      <c r="F617" s="46"/>
      <c r="G617" s="46"/>
      <c r="H617" s="46"/>
      <c r="I617" s="64"/>
      <c r="J617" s="46"/>
      <c r="K617" s="46"/>
      <c r="L617" s="46"/>
      <c r="M617" s="46"/>
      <c r="N617" s="46"/>
      <c r="O617" s="46"/>
      <c r="P617" s="46"/>
      <c r="Q617" s="46"/>
      <c r="R617" s="46"/>
    </row>
    <row r="618" spans="1:18" ht="13.5" customHeight="1" x14ac:dyDescent="0.3">
      <c r="A618" s="46"/>
      <c r="B618" s="55"/>
      <c r="C618" s="55"/>
      <c r="D618" s="55"/>
      <c r="E618" s="55"/>
      <c r="F618" s="46"/>
      <c r="G618" s="46"/>
      <c r="H618" s="46"/>
      <c r="I618" s="64"/>
      <c r="J618" s="46"/>
      <c r="K618" s="46"/>
      <c r="L618" s="46"/>
      <c r="M618" s="46"/>
      <c r="N618" s="46"/>
      <c r="O618" s="46"/>
      <c r="P618" s="46"/>
      <c r="Q618" s="46"/>
      <c r="R618" s="46"/>
    </row>
    <row r="619" spans="1:18" ht="13.5" customHeight="1" x14ac:dyDescent="0.3">
      <c r="A619" s="46"/>
      <c r="B619" s="55"/>
      <c r="C619" s="55"/>
      <c r="D619" s="55"/>
      <c r="E619" s="55"/>
      <c r="F619" s="46"/>
      <c r="G619" s="46"/>
      <c r="H619" s="46"/>
      <c r="I619" s="64"/>
      <c r="J619" s="46"/>
      <c r="K619" s="46"/>
      <c r="L619" s="46"/>
      <c r="M619" s="46"/>
      <c r="N619" s="46"/>
      <c r="O619" s="46"/>
      <c r="P619" s="46"/>
      <c r="Q619" s="46"/>
      <c r="R619" s="46"/>
    </row>
    <row r="620" spans="1:18" ht="13.5" customHeight="1" x14ac:dyDescent="0.3">
      <c r="A620" s="46"/>
      <c r="B620" s="55"/>
      <c r="C620" s="55"/>
      <c r="D620" s="55"/>
      <c r="E620" s="55"/>
      <c r="F620" s="46"/>
      <c r="G620" s="46"/>
      <c r="H620" s="46"/>
      <c r="I620" s="64"/>
      <c r="J620" s="46"/>
      <c r="K620" s="46"/>
      <c r="L620" s="46"/>
      <c r="M620" s="46"/>
      <c r="N620" s="46"/>
      <c r="O620" s="46"/>
      <c r="P620" s="46"/>
      <c r="Q620" s="46"/>
      <c r="R620" s="46"/>
    </row>
    <row r="621" spans="1:18" ht="13.5" customHeight="1" x14ac:dyDescent="0.3">
      <c r="A621" s="46"/>
      <c r="B621" s="55"/>
      <c r="C621" s="55"/>
      <c r="D621" s="55"/>
      <c r="E621" s="55"/>
      <c r="F621" s="46"/>
      <c r="G621" s="46"/>
      <c r="H621" s="46"/>
      <c r="I621" s="64"/>
      <c r="J621" s="46"/>
      <c r="K621" s="46"/>
      <c r="L621" s="46"/>
      <c r="M621" s="46"/>
      <c r="N621" s="46"/>
      <c r="O621" s="46"/>
      <c r="P621" s="46"/>
      <c r="Q621" s="46"/>
      <c r="R621" s="46"/>
    </row>
    <row r="622" spans="1:18" ht="13.5" customHeight="1" x14ac:dyDescent="0.3">
      <c r="A622" s="46"/>
      <c r="B622" s="55"/>
      <c r="C622" s="55"/>
      <c r="D622" s="55"/>
      <c r="E622" s="55"/>
      <c r="F622" s="46"/>
      <c r="G622" s="46"/>
      <c r="H622" s="46"/>
      <c r="I622" s="64"/>
      <c r="J622" s="46"/>
      <c r="K622" s="46"/>
      <c r="L622" s="46"/>
      <c r="M622" s="46"/>
      <c r="N622" s="46"/>
      <c r="O622" s="46"/>
      <c r="P622" s="46"/>
      <c r="Q622" s="46"/>
      <c r="R622" s="46"/>
    </row>
    <row r="623" spans="1:18" ht="13.5" customHeight="1" x14ac:dyDescent="0.3">
      <c r="A623" s="46"/>
      <c r="B623" s="55"/>
      <c r="C623" s="55"/>
      <c r="D623" s="55"/>
      <c r="E623" s="55"/>
      <c r="F623" s="46"/>
      <c r="G623" s="46"/>
      <c r="H623" s="46"/>
      <c r="I623" s="64"/>
      <c r="J623" s="46"/>
      <c r="K623" s="46"/>
      <c r="L623" s="46"/>
      <c r="M623" s="46"/>
      <c r="N623" s="46"/>
      <c r="O623" s="46"/>
      <c r="P623" s="46"/>
      <c r="Q623" s="46"/>
      <c r="R623" s="46"/>
    </row>
    <row r="624" spans="1:18" ht="13.5" customHeight="1" x14ac:dyDescent="0.3">
      <c r="A624" s="46"/>
      <c r="B624" s="55"/>
      <c r="C624" s="55"/>
      <c r="D624" s="55"/>
      <c r="E624" s="55"/>
      <c r="F624" s="46"/>
      <c r="G624" s="46"/>
      <c r="H624" s="46"/>
      <c r="I624" s="64"/>
      <c r="J624" s="46"/>
      <c r="K624" s="46"/>
      <c r="L624" s="46"/>
      <c r="M624" s="46"/>
      <c r="N624" s="46"/>
      <c r="O624" s="46"/>
      <c r="P624" s="46"/>
      <c r="Q624" s="46"/>
      <c r="R624" s="46"/>
    </row>
    <row r="625" spans="1:18" ht="13.5" customHeight="1" x14ac:dyDescent="0.3">
      <c r="A625" s="46"/>
      <c r="B625" s="55"/>
      <c r="C625" s="55"/>
      <c r="D625" s="55"/>
      <c r="E625" s="55"/>
      <c r="F625" s="46"/>
      <c r="G625" s="46"/>
      <c r="H625" s="46"/>
      <c r="I625" s="64"/>
      <c r="J625" s="46"/>
      <c r="K625" s="46"/>
      <c r="L625" s="46"/>
      <c r="M625" s="46"/>
      <c r="N625" s="46"/>
      <c r="O625" s="46"/>
      <c r="P625" s="46"/>
      <c r="Q625" s="46"/>
      <c r="R625" s="46"/>
    </row>
    <row r="626" spans="1:18" ht="13.5" customHeight="1" x14ac:dyDescent="0.3">
      <c r="A626" s="46"/>
      <c r="B626" s="55"/>
      <c r="C626" s="55"/>
      <c r="D626" s="55"/>
      <c r="E626" s="55"/>
      <c r="F626" s="46"/>
      <c r="G626" s="46"/>
      <c r="H626" s="46"/>
      <c r="I626" s="64"/>
      <c r="J626" s="46"/>
      <c r="K626" s="46"/>
      <c r="L626" s="46"/>
      <c r="M626" s="46"/>
      <c r="N626" s="46"/>
      <c r="O626" s="46"/>
      <c r="P626" s="46"/>
      <c r="Q626" s="46"/>
      <c r="R626" s="46"/>
    </row>
    <row r="627" spans="1:18" ht="13.5" customHeight="1" x14ac:dyDescent="0.3">
      <c r="A627" s="46"/>
      <c r="B627" s="55"/>
      <c r="C627" s="55"/>
      <c r="D627" s="55"/>
      <c r="E627" s="55"/>
      <c r="F627" s="46"/>
      <c r="G627" s="46"/>
      <c r="H627" s="46"/>
      <c r="I627" s="64"/>
      <c r="J627" s="46"/>
      <c r="K627" s="46"/>
      <c r="L627" s="46"/>
      <c r="M627" s="46"/>
      <c r="N627" s="46"/>
      <c r="O627" s="46"/>
      <c r="P627" s="46"/>
      <c r="Q627" s="46"/>
      <c r="R627" s="46"/>
    </row>
    <row r="628" spans="1:18" ht="13.5" customHeight="1" x14ac:dyDescent="0.3">
      <c r="A628" s="46"/>
      <c r="B628" s="55"/>
      <c r="C628" s="55"/>
      <c r="D628" s="55"/>
      <c r="E628" s="55"/>
      <c r="F628" s="46"/>
      <c r="G628" s="46"/>
      <c r="H628" s="46"/>
      <c r="I628" s="64"/>
      <c r="J628" s="46"/>
      <c r="K628" s="46"/>
      <c r="L628" s="46"/>
      <c r="M628" s="46"/>
      <c r="N628" s="46"/>
      <c r="O628" s="46"/>
      <c r="P628" s="46"/>
      <c r="Q628" s="46"/>
      <c r="R628" s="46"/>
    </row>
    <row r="629" spans="1:18" ht="13.5" customHeight="1" x14ac:dyDescent="0.3">
      <c r="A629" s="46"/>
      <c r="B629" s="55"/>
      <c r="C629" s="55"/>
      <c r="D629" s="55"/>
      <c r="E629" s="55"/>
      <c r="F629" s="46"/>
      <c r="G629" s="46"/>
      <c r="H629" s="46"/>
      <c r="I629" s="64"/>
      <c r="J629" s="46"/>
      <c r="K629" s="46"/>
      <c r="L629" s="46"/>
      <c r="M629" s="46"/>
      <c r="N629" s="46"/>
      <c r="O629" s="46"/>
      <c r="P629" s="46"/>
      <c r="Q629" s="46"/>
      <c r="R629" s="46"/>
    </row>
    <row r="630" spans="1:18" ht="13.5" customHeight="1" x14ac:dyDescent="0.3">
      <c r="A630" s="46"/>
      <c r="B630" s="55"/>
      <c r="C630" s="55"/>
      <c r="D630" s="55"/>
      <c r="E630" s="55"/>
      <c r="F630" s="46"/>
      <c r="G630" s="46"/>
      <c r="H630" s="46"/>
      <c r="I630" s="64"/>
      <c r="J630" s="46"/>
      <c r="K630" s="46"/>
      <c r="L630" s="46"/>
      <c r="M630" s="46"/>
      <c r="N630" s="46"/>
      <c r="O630" s="46"/>
      <c r="P630" s="46"/>
      <c r="Q630" s="46"/>
      <c r="R630" s="46"/>
    </row>
    <row r="631" spans="1:18" ht="13.5" customHeight="1" x14ac:dyDescent="0.3">
      <c r="A631" s="46"/>
      <c r="B631" s="55"/>
      <c r="C631" s="55"/>
      <c r="D631" s="55"/>
      <c r="E631" s="55"/>
      <c r="F631" s="46"/>
      <c r="G631" s="46"/>
      <c r="H631" s="46"/>
      <c r="I631" s="64"/>
      <c r="J631" s="46"/>
      <c r="K631" s="46"/>
      <c r="L631" s="46"/>
      <c r="M631" s="46"/>
      <c r="N631" s="46"/>
      <c r="O631" s="46"/>
      <c r="P631" s="46"/>
      <c r="Q631" s="46"/>
      <c r="R631" s="46"/>
    </row>
    <row r="632" spans="1:18" ht="13.5" customHeight="1" x14ac:dyDescent="0.3">
      <c r="A632" s="46"/>
      <c r="B632" s="55"/>
      <c r="C632" s="55"/>
      <c r="D632" s="55"/>
      <c r="E632" s="55"/>
      <c r="F632" s="46"/>
      <c r="G632" s="46"/>
      <c r="H632" s="46"/>
      <c r="I632" s="64"/>
      <c r="J632" s="46"/>
      <c r="K632" s="46"/>
      <c r="L632" s="46"/>
      <c r="M632" s="46"/>
      <c r="N632" s="46"/>
      <c r="O632" s="46"/>
      <c r="P632" s="46"/>
      <c r="Q632" s="46"/>
      <c r="R632" s="46"/>
    </row>
    <row r="633" spans="1:18" ht="13.5" customHeight="1" x14ac:dyDescent="0.3">
      <c r="A633" s="46"/>
      <c r="B633" s="55"/>
      <c r="C633" s="55"/>
      <c r="D633" s="55"/>
      <c r="E633" s="55"/>
      <c r="F633" s="46"/>
      <c r="G633" s="46"/>
      <c r="H633" s="46"/>
      <c r="I633" s="64"/>
      <c r="J633" s="46"/>
      <c r="K633" s="46"/>
      <c r="L633" s="46"/>
      <c r="M633" s="46"/>
      <c r="N633" s="46"/>
      <c r="O633" s="46"/>
      <c r="P633" s="46"/>
      <c r="Q633" s="46"/>
      <c r="R633" s="46"/>
    </row>
    <row r="634" spans="1:18" ht="13.5" customHeight="1" x14ac:dyDescent="0.3">
      <c r="A634" s="46"/>
      <c r="B634" s="55"/>
      <c r="C634" s="55"/>
      <c r="D634" s="55"/>
      <c r="E634" s="55"/>
      <c r="F634" s="46"/>
      <c r="G634" s="46"/>
      <c r="H634" s="46"/>
      <c r="I634" s="64"/>
      <c r="J634" s="46"/>
      <c r="K634" s="46"/>
      <c r="L634" s="46"/>
      <c r="M634" s="46"/>
      <c r="N634" s="46"/>
      <c r="O634" s="46"/>
      <c r="P634" s="46"/>
      <c r="Q634" s="46"/>
      <c r="R634" s="46"/>
    </row>
    <row r="635" spans="1:18" ht="13.5" customHeight="1" x14ac:dyDescent="0.3">
      <c r="A635" s="46"/>
      <c r="B635" s="55"/>
      <c r="C635" s="55"/>
      <c r="D635" s="55"/>
      <c r="E635" s="55"/>
      <c r="F635" s="46"/>
      <c r="G635" s="46"/>
      <c r="H635" s="46"/>
      <c r="I635" s="64"/>
      <c r="J635" s="46"/>
      <c r="K635" s="46"/>
      <c r="L635" s="46"/>
      <c r="M635" s="46"/>
      <c r="N635" s="46"/>
      <c r="O635" s="46"/>
      <c r="P635" s="46"/>
      <c r="Q635" s="46"/>
      <c r="R635" s="46"/>
    </row>
    <row r="636" spans="1:18" ht="13.5" customHeight="1" x14ac:dyDescent="0.3">
      <c r="A636" s="46"/>
      <c r="B636" s="55"/>
      <c r="C636" s="55"/>
      <c r="D636" s="55"/>
      <c r="E636" s="55"/>
      <c r="F636" s="46"/>
      <c r="G636" s="46"/>
      <c r="H636" s="46"/>
      <c r="I636" s="64"/>
      <c r="J636" s="46"/>
      <c r="K636" s="46"/>
      <c r="L636" s="46"/>
      <c r="M636" s="46"/>
      <c r="N636" s="46"/>
      <c r="O636" s="46"/>
      <c r="P636" s="46"/>
      <c r="Q636" s="46"/>
      <c r="R636" s="46"/>
    </row>
    <row r="637" spans="1:18" ht="13.5" customHeight="1" x14ac:dyDescent="0.3">
      <c r="A637" s="46"/>
      <c r="B637" s="55"/>
      <c r="C637" s="55"/>
      <c r="D637" s="55"/>
      <c r="E637" s="55"/>
      <c r="F637" s="46"/>
      <c r="G637" s="46"/>
      <c r="H637" s="46"/>
      <c r="I637" s="64"/>
      <c r="J637" s="46"/>
      <c r="K637" s="46"/>
      <c r="L637" s="46"/>
      <c r="M637" s="46"/>
      <c r="N637" s="46"/>
      <c r="O637" s="46"/>
      <c r="P637" s="46"/>
      <c r="Q637" s="46"/>
      <c r="R637" s="46"/>
    </row>
    <row r="638" spans="1:18" ht="13.5" customHeight="1" x14ac:dyDescent="0.3">
      <c r="A638" s="46"/>
      <c r="B638" s="55"/>
      <c r="C638" s="55"/>
      <c r="D638" s="55"/>
      <c r="E638" s="55"/>
      <c r="F638" s="46"/>
      <c r="G638" s="46"/>
      <c r="H638" s="46"/>
      <c r="I638" s="64"/>
      <c r="J638" s="46"/>
      <c r="K638" s="46"/>
      <c r="L638" s="46"/>
      <c r="M638" s="46"/>
      <c r="N638" s="46"/>
      <c r="O638" s="46"/>
      <c r="P638" s="46"/>
      <c r="Q638" s="46"/>
      <c r="R638" s="46"/>
    </row>
    <row r="639" spans="1:18" ht="13.5" customHeight="1" x14ac:dyDescent="0.3">
      <c r="A639" s="46"/>
      <c r="B639" s="55"/>
      <c r="C639" s="55"/>
      <c r="D639" s="55"/>
      <c r="E639" s="55"/>
      <c r="F639" s="46"/>
      <c r="G639" s="46"/>
      <c r="H639" s="46"/>
      <c r="I639" s="64"/>
      <c r="J639" s="46"/>
      <c r="K639" s="46"/>
      <c r="L639" s="46"/>
      <c r="M639" s="46"/>
      <c r="N639" s="46"/>
      <c r="O639" s="46"/>
      <c r="P639" s="46"/>
      <c r="Q639" s="46"/>
      <c r="R639" s="46"/>
    </row>
    <row r="640" spans="1:18" ht="13.5" customHeight="1" x14ac:dyDescent="0.3">
      <c r="A640" s="46"/>
      <c r="B640" s="55"/>
      <c r="C640" s="55"/>
      <c r="D640" s="55"/>
      <c r="E640" s="55"/>
      <c r="F640" s="46"/>
      <c r="G640" s="46"/>
      <c r="H640" s="46"/>
      <c r="I640" s="64"/>
      <c r="J640" s="46"/>
      <c r="K640" s="46"/>
      <c r="L640" s="46"/>
      <c r="M640" s="46"/>
      <c r="N640" s="46"/>
      <c r="O640" s="46"/>
      <c r="P640" s="46"/>
      <c r="Q640" s="46"/>
      <c r="R640" s="46"/>
    </row>
    <row r="641" spans="1:18" ht="13.5" customHeight="1" x14ac:dyDescent="0.3">
      <c r="A641" s="46"/>
      <c r="B641" s="55"/>
      <c r="C641" s="55"/>
      <c r="D641" s="55"/>
      <c r="E641" s="55"/>
      <c r="F641" s="46"/>
      <c r="G641" s="46"/>
      <c r="H641" s="46"/>
      <c r="I641" s="64"/>
      <c r="J641" s="46"/>
      <c r="K641" s="46"/>
      <c r="L641" s="46"/>
      <c r="M641" s="46"/>
      <c r="N641" s="46"/>
      <c r="O641" s="46"/>
      <c r="P641" s="46"/>
      <c r="Q641" s="46"/>
      <c r="R641" s="46"/>
    </row>
    <row r="642" spans="1:18" ht="13.5" customHeight="1" x14ac:dyDescent="0.3">
      <c r="A642" s="46"/>
      <c r="B642" s="55"/>
      <c r="C642" s="55"/>
      <c r="D642" s="55"/>
      <c r="E642" s="55"/>
      <c r="F642" s="46"/>
      <c r="G642" s="46"/>
      <c r="H642" s="46"/>
      <c r="I642" s="64"/>
      <c r="J642" s="46"/>
      <c r="K642" s="46"/>
      <c r="L642" s="46"/>
      <c r="M642" s="46"/>
      <c r="N642" s="46"/>
      <c r="O642" s="46"/>
      <c r="P642" s="46"/>
      <c r="Q642" s="46"/>
      <c r="R642" s="46"/>
    </row>
    <row r="643" spans="1:18" ht="13.5" customHeight="1" x14ac:dyDescent="0.3">
      <c r="A643" s="46"/>
      <c r="B643" s="55"/>
      <c r="C643" s="55"/>
      <c r="D643" s="55"/>
      <c r="E643" s="55"/>
      <c r="F643" s="46"/>
      <c r="G643" s="46"/>
      <c r="H643" s="46"/>
      <c r="I643" s="64"/>
      <c r="J643" s="46"/>
      <c r="K643" s="46"/>
      <c r="L643" s="46"/>
      <c r="M643" s="46"/>
      <c r="N643" s="46"/>
      <c r="O643" s="46"/>
      <c r="P643" s="46"/>
      <c r="Q643" s="46"/>
      <c r="R643" s="46"/>
    </row>
    <row r="644" spans="1:18" ht="13.5" customHeight="1" x14ac:dyDescent="0.3">
      <c r="A644" s="46"/>
      <c r="B644" s="55"/>
      <c r="C644" s="55"/>
      <c r="D644" s="55"/>
      <c r="E644" s="55"/>
      <c r="F644" s="46"/>
      <c r="G644" s="46"/>
      <c r="H644" s="46"/>
      <c r="I644" s="64"/>
      <c r="J644" s="46"/>
      <c r="K644" s="46"/>
      <c r="L644" s="46"/>
      <c r="M644" s="46"/>
      <c r="N644" s="46"/>
      <c r="O644" s="46"/>
      <c r="P644" s="46"/>
      <c r="Q644" s="46"/>
      <c r="R644" s="46"/>
    </row>
    <row r="645" spans="1:18" ht="13.5" customHeight="1" x14ac:dyDescent="0.3">
      <c r="A645" s="46"/>
      <c r="B645" s="55"/>
      <c r="C645" s="55"/>
      <c r="D645" s="55"/>
      <c r="E645" s="55"/>
      <c r="F645" s="46"/>
      <c r="G645" s="46"/>
      <c r="H645" s="46"/>
      <c r="I645" s="64"/>
      <c r="J645" s="46"/>
      <c r="K645" s="46"/>
      <c r="L645" s="46"/>
      <c r="M645" s="46"/>
      <c r="N645" s="46"/>
      <c r="O645" s="46"/>
      <c r="P645" s="46"/>
      <c r="Q645" s="46"/>
      <c r="R645" s="46"/>
    </row>
    <row r="646" spans="1:18" ht="13.5" customHeight="1" x14ac:dyDescent="0.3">
      <c r="A646" s="46"/>
      <c r="B646" s="55"/>
      <c r="C646" s="55"/>
      <c r="D646" s="55"/>
      <c r="E646" s="55"/>
      <c r="F646" s="46"/>
      <c r="G646" s="46"/>
      <c r="H646" s="46"/>
      <c r="I646" s="64"/>
      <c r="J646" s="46"/>
      <c r="K646" s="46"/>
      <c r="L646" s="46"/>
      <c r="M646" s="46"/>
      <c r="N646" s="46"/>
      <c r="O646" s="46"/>
      <c r="P646" s="46"/>
      <c r="Q646" s="46"/>
      <c r="R646" s="46"/>
    </row>
    <row r="647" spans="1:18" ht="13.5" customHeight="1" x14ac:dyDescent="0.3">
      <c r="A647" s="46"/>
      <c r="B647" s="55"/>
      <c r="C647" s="55"/>
      <c r="D647" s="55"/>
      <c r="E647" s="55"/>
      <c r="F647" s="46"/>
      <c r="G647" s="46"/>
      <c r="H647" s="46"/>
      <c r="I647" s="64"/>
      <c r="J647" s="46"/>
      <c r="K647" s="46"/>
      <c r="L647" s="46"/>
      <c r="M647" s="46"/>
      <c r="N647" s="46"/>
      <c r="O647" s="46"/>
      <c r="P647" s="46"/>
      <c r="Q647" s="46"/>
      <c r="R647" s="46"/>
    </row>
    <row r="648" spans="1:18" ht="13.5" customHeight="1" x14ac:dyDescent="0.3">
      <c r="A648" s="46"/>
      <c r="B648" s="55"/>
      <c r="C648" s="55"/>
      <c r="D648" s="55"/>
      <c r="E648" s="55"/>
      <c r="F648" s="46"/>
      <c r="G648" s="46"/>
      <c r="H648" s="46"/>
      <c r="I648" s="64"/>
      <c r="J648" s="46"/>
      <c r="K648" s="46"/>
      <c r="L648" s="46"/>
      <c r="M648" s="46"/>
      <c r="N648" s="46"/>
      <c r="O648" s="46"/>
      <c r="P648" s="46"/>
      <c r="Q648" s="46"/>
      <c r="R648" s="46"/>
    </row>
    <row r="649" spans="1:18" ht="13.5" customHeight="1" x14ac:dyDescent="0.3">
      <c r="A649" s="46"/>
      <c r="B649" s="55"/>
      <c r="C649" s="55"/>
      <c r="D649" s="55"/>
      <c r="E649" s="55"/>
      <c r="F649" s="46"/>
      <c r="G649" s="46"/>
      <c r="H649" s="46"/>
      <c r="I649" s="64"/>
      <c r="J649" s="46"/>
      <c r="K649" s="46"/>
      <c r="L649" s="46"/>
      <c r="M649" s="46"/>
      <c r="N649" s="46"/>
      <c r="O649" s="46"/>
      <c r="P649" s="46"/>
      <c r="Q649" s="46"/>
      <c r="R649" s="46"/>
    </row>
    <row r="650" spans="1:18" ht="13.5" customHeight="1" x14ac:dyDescent="0.3">
      <c r="A650" s="46"/>
      <c r="B650" s="55"/>
      <c r="C650" s="55"/>
      <c r="D650" s="55"/>
      <c r="E650" s="55"/>
      <c r="F650" s="46"/>
      <c r="G650" s="46"/>
      <c r="H650" s="46"/>
      <c r="I650" s="64"/>
      <c r="J650" s="46"/>
      <c r="K650" s="46"/>
      <c r="L650" s="46"/>
      <c r="M650" s="46"/>
      <c r="N650" s="46"/>
      <c r="O650" s="46"/>
      <c r="P650" s="46"/>
      <c r="Q650" s="46"/>
      <c r="R650" s="46"/>
    </row>
    <row r="651" spans="1:18" ht="13.5" customHeight="1" x14ac:dyDescent="0.3">
      <c r="A651" s="46"/>
      <c r="B651" s="55"/>
      <c r="C651" s="55"/>
      <c r="D651" s="55"/>
      <c r="E651" s="55"/>
      <c r="F651" s="46"/>
      <c r="G651" s="46"/>
      <c r="H651" s="46"/>
      <c r="I651" s="64"/>
      <c r="J651" s="46"/>
      <c r="K651" s="46"/>
      <c r="L651" s="46"/>
      <c r="M651" s="46"/>
      <c r="N651" s="46"/>
      <c r="O651" s="46"/>
      <c r="P651" s="46"/>
      <c r="Q651" s="46"/>
      <c r="R651" s="46"/>
    </row>
    <row r="652" spans="1:18" ht="13.5" customHeight="1" x14ac:dyDescent="0.3">
      <c r="A652" s="46"/>
      <c r="B652" s="55"/>
      <c r="C652" s="55"/>
      <c r="D652" s="55"/>
      <c r="E652" s="55"/>
      <c r="F652" s="46"/>
      <c r="G652" s="46"/>
      <c r="H652" s="46"/>
      <c r="I652" s="64"/>
      <c r="J652" s="46"/>
      <c r="K652" s="46"/>
      <c r="L652" s="46"/>
      <c r="M652" s="46"/>
      <c r="N652" s="46"/>
      <c r="O652" s="46"/>
      <c r="P652" s="46"/>
      <c r="Q652" s="46"/>
      <c r="R652" s="46"/>
    </row>
    <row r="653" spans="1:18" ht="13.5" customHeight="1" x14ac:dyDescent="0.3">
      <c r="A653" s="46"/>
      <c r="B653" s="55"/>
      <c r="C653" s="55"/>
      <c r="D653" s="55"/>
      <c r="E653" s="55"/>
      <c r="F653" s="46"/>
      <c r="G653" s="46"/>
      <c r="H653" s="46"/>
      <c r="I653" s="64"/>
      <c r="J653" s="46"/>
      <c r="K653" s="46"/>
      <c r="L653" s="46"/>
      <c r="M653" s="46"/>
      <c r="N653" s="46"/>
      <c r="O653" s="46"/>
      <c r="P653" s="46"/>
      <c r="Q653" s="46"/>
      <c r="R653" s="46"/>
    </row>
    <row r="654" spans="1:18" ht="13.5" customHeight="1" x14ac:dyDescent="0.3">
      <c r="A654" s="46"/>
      <c r="B654" s="55"/>
      <c r="C654" s="55"/>
      <c r="D654" s="55"/>
      <c r="E654" s="55"/>
      <c r="F654" s="46"/>
      <c r="G654" s="46"/>
      <c r="H654" s="46"/>
      <c r="I654" s="64"/>
      <c r="J654" s="46"/>
      <c r="K654" s="46"/>
      <c r="L654" s="46"/>
      <c r="M654" s="46"/>
      <c r="N654" s="46"/>
      <c r="O654" s="46"/>
      <c r="P654" s="46"/>
      <c r="Q654" s="46"/>
      <c r="R654" s="46"/>
    </row>
    <row r="655" spans="1:18" ht="13.5" customHeight="1" x14ac:dyDescent="0.3">
      <c r="A655" s="46"/>
      <c r="B655" s="55"/>
      <c r="C655" s="55"/>
      <c r="D655" s="55"/>
      <c r="E655" s="55"/>
      <c r="F655" s="46"/>
      <c r="G655" s="46"/>
      <c r="H655" s="46"/>
      <c r="I655" s="64"/>
      <c r="J655" s="46"/>
      <c r="K655" s="46"/>
      <c r="L655" s="46"/>
      <c r="M655" s="46"/>
      <c r="N655" s="46"/>
      <c r="O655" s="46"/>
      <c r="P655" s="46"/>
      <c r="Q655" s="46"/>
      <c r="R655" s="46"/>
    </row>
    <row r="656" spans="1:18" ht="13.5" customHeight="1" x14ac:dyDescent="0.3">
      <c r="A656" s="46"/>
      <c r="B656" s="55"/>
      <c r="C656" s="55"/>
      <c r="D656" s="55"/>
      <c r="E656" s="55"/>
      <c r="F656" s="46"/>
      <c r="G656" s="46"/>
      <c r="H656" s="46"/>
      <c r="I656" s="64"/>
      <c r="J656" s="46"/>
      <c r="K656" s="46"/>
      <c r="L656" s="46"/>
      <c r="M656" s="46"/>
      <c r="N656" s="46"/>
      <c r="O656" s="46"/>
      <c r="P656" s="46"/>
      <c r="Q656" s="46"/>
      <c r="R656" s="46"/>
    </row>
    <row r="657" spans="1:18" ht="13.5" customHeight="1" x14ac:dyDescent="0.3">
      <c r="A657" s="46"/>
      <c r="B657" s="55"/>
      <c r="C657" s="55"/>
      <c r="D657" s="55"/>
      <c r="E657" s="55"/>
      <c r="F657" s="46"/>
      <c r="G657" s="46"/>
      <c r="H657" s="46"/>
      <c r="I657" s="64"/>
      <c r="J657" s="46"/>
      <c r="K657" s="46"/>
      <c r="L657" s="46"/>
      <c r="M657" s="46"/>
      <c r="N657" s="46"/>
      <c r="O657" s="46"/>
      <c r="P657" s="46"/>
      <c r="Q657" s="46"/>
      <c r="R657" s="46"/>
    </row>
    <row r="658" spans="1:18" ht="13.5" customHeight="1" x14ac:dyDescent="0.3">
      <c r="A658" s="46"/>
      <c r="B658" s="55"/>
      <c r="C658" s="55"/>
      <c r="D658" s="55"/>
      <c r="E658" s="55"/>
      <c r="F658" s="46"/>
      <c r="G658" s="46"/>
      <c r="H658" s="46"/>
      <c r="I658" s="64"/>
      <c r="J658" s="46"/>
      <c r="K658" s="46"/>
      <c r="L658" s="46"/>
      <c r="M658" s="46"/>
      <c r="N658" s="46"/>
      <c r="O658" s="46"/>
      <c r="P658" s="46"/>
      <c r="Q658" s="46"/>
      <c r="R658" s="46"/>
    </row>
    <row r="659" spans="1:18" ht="13.5" customHeight="1" x14ac:dyDescent="0.3">
      <c r="A659" s="46"/>
      <c r="B659" s="55"/>
      <c r="C659" s="55"/>
      <c r="D659" s="55"/>
      <c r="E659" s="55"/>
      <c r="F659" s="46"/>
      <c r="G659" s="46"/>
      <c r="H659" s="46"/>
      <c r="I659" s="64"/>
      <c r="J659" s="46"/>
      <c r="K659" s="46"/>
      <c r="L659" s="46"/>
      <c r="M659" s="46"/>
      <c r="N659" s="46"/>
      <c r="O659" s="46"/>
      <c r="P659" s="46"/>
      <c r="Q659" s="46"/>
      <c r="R659" s="46"/>
    </row>
    <row r="660" spans="1:18" ht="13.5" customHeight="1" x14ac:dyDescent="0.3">
      <c r="A660" s="46"/>
      <c r="B660" s="55"/>
      <c r="C660" s="55"/>
      <c r="D660" s="55"/>
      <c r="E660" s="55"/>
      <c r="F660" s="46"/>
      <c r="G660" s="46"/>
      <c r="H660" s="46"/>
      <c r="I660" s="64"/>
      <c r="J660" s="46"/>
      <c r="K660" s="46"/>
      <c r="L660" s="46"/>
      <c r="M660" s="46"/>
      <c r="N660" s="46"/>
      <c r="O660" s="46"/>
      <c r="P660" s="46"/>
      <c r="Q660" s="46"/>
      <c r="R660" s="46"/>
    </row>
    <row r="661" spans="1:18" ht="13.5" customHeight="1" x14ac:dyDescent="0.3">
      <c r="A661" s="46"/>
      <c r="B661" s="55"/>
      <c r="C661" s="55"/>
      <c r="D661" s="55"/>
      <c r="E661" s="55"/>
      <c r="F661" s="46"/>
      <c r="G661" s="46"/>
      <c r="H661" s="46"/>
      <c r="I661" s="64"/>
      <c r="J661" s="46"/>
      <c r="K661" s="46"/>
      <c r="L661" s="46"/>
      <c r="M661" s="46"/>
      <c r="N661" s="46"/>
      <c r="O661" s="46"/>
      <c r="P661" s="46"/>
      <c r="Q661" s="46"/>
      <c r="R661" s="46"/>
    </row>
    <row r="662" spans="1:18" ht="13.5" customHeight="1" x14ac:dyDescent="0.3">
      <c r="A662" s="46"/>
      <c r="B662" s="55"/>
      <c r="C662" s="55"/>
      <c r="D662" s="55"/>
      <c r="E662" s="55"/>
      <c r="F662" s="46"/>
      <c r="G662" s="46"/>
      <c r="H662" s="46"/>
      <c r="I662" s="64"/>
      <c r="J662" s="46"/>
      <c r="K662" s="46"/>
      <c r="L662" s="46"/>
      <c r="M662" s="46"/>
      <c r="N662" s="46"/>
      <c r="O662" s="46"/>
      <c r="P662" s="46"/>
      <c r="Q662" s="46"/>
      <c r="R662" s="46"/>
    </row>
    <row r="663" spans="1:18" ht="13.5" customHeight="1" x14ac:dyDescent="0.3">
      <c r="A663" s="46"/>
      <c r="B663" s="55"/>
      <c r="C663" s="55"/>
      <c r="D663" s="55"/>
      <c r="E663" s="55"/>
      <c r="F663" s="46"/>
      <c r="G663" s="46"/>
      <c r="H663" s="46"/>
      <c r="I663" s="64"/>
      <c r="J663" s="46"/>
      <c r="K663" s="46"/>
      <c r="L663" s="46"/>
      <c r="M663" s="46"/>
      <c r="N663" s="46"/>
      <c r="O663" s="46"/>
      <c r="P663" s="46"/>
      <c r="Q663" s="46"/>
      <c r="R663" s="46"/>
    </row>
    <row r="664" spans="1:18" ht="13.5" customHeight="1" x14ac:dyDescent="0.3">
      <c r="A664" s="46"/>
      <c r="B664" s="55"/>
      <c r="C664" s="55"/>
      <c r="D664" s="55"/>
      <c r="E664" s="55"/>
      <c r="F664" s="46"/>
      <c r="G664" s="46"/>
      <c r="H664" s="46"/>
      <c r="I664" s="64"/>
      <c r="J664" s="46"/>
      <c r="K664" s="46"/>
      <c r="L664" s="46"/>
      <c r="M664" s="46"/>
      <c r="N664" s="46"/>
      <c r="O664" s="46"/>
      <c r="P664" s="46"/>
      <c r="Q664" s="46"/>
      <c r="R664" s="46"/>
    </row>
    <row r="665" spans="1:18" ht="13.5" customHeight="1" x14ac:dyDescent="0.3">
      <c r="A665" s="46"/>
      <c r="B665" s="55"/>
      <c r="C665" s="55"/>
      <c r="D665" s="55"/>
      <c r="E665" s="55"/>
      <c r="F665" s="46"/>
      <c r="G665" s="46"/>
      <c r="H665" s="46"/>
      <c r="I665" s="64"/>
      <c r="J665" s="46"/>
      <c r="K665" s="46"/>
      <c r="L665" s="46"/>
      <c r="M665" s="46"/>
      <c r="N665" s="46"/>
      <c r="O665" s="46"/>
      <c r="P665" s="46"/>
      <c r="Q665" s="46"/>
      <c r="R665" s="46"/>
    </row>
    <row r="666" spans="1:18" ht="13.5" customHeight="1" x14ac:dyDescent="0.3">
      <c r="A666" s="46"/>
      <c r="B666" s="55"/>
      <c r="C666" s="55"/>
      <c r="D666" s="55"/>
      <c r="E666" s="55"/>
      <c r="F666" s="46"/>
      <c r="G666" s="46"/>
      <c r="H666" s="46"/>
      <c r="I666" s="64"/>
      <c r="J666" s="46"/>
      <c r="K666" s="46"/>
      <c r="L666" s="46"/>
      <c r="M666" s="46"/>
      <c r="N666" s="46"/>
      <c r="O666" s="46"/>
      <c r="P666" s="46"/>
      <c r="Q666" s="46"/>
      <c r="R666" s="46"/>
    </row>
    <row r="667" spans="1:18" ht="13.5" customHeight="1" x14ac:dyDescent="0.3">
      <c r="A667" s="46"/>
      <c r="B667" s="55"/>
      <c r="C667" s="55"/>
      <c r="D667" s="55"/>
      <c r="E667" s="55"/>
      <c r="F667" s="46"/>
      <c r="G667" s="46"/>
      <c r="H667" s="46"/>
      <c r="I667" s="64"/>
      <c r="J667" s="46"/>
      <c r="K667" s="46"/>
      <c r="L667" s="46"/>
      <c r="M667" s="46"/>
      <c r="N667" s="46"/>
      <c r="O667" s="46"/>
      <c r="P667" s="46"/>
      <c r="Q667" s="46"/>
      <c r="R667" s="46"/>
    </row>
    <row r="668" spans="1:18" ht="13.5" customHeight="1" x14ac:dyDescent="0.3">
      <c r="A668" s="46"/>
      <c r="B668" s="55"/>
      <c r="C668" s="55"/>
      <c r="D668" s="55"/>
      <c r="E668" s="55"/>
      <c r="F668" s="46"/>
      <c r="G668" s="46"/>
      <c r="H668" s="46"/>
      <c r="I668" s="64"/>
      <c r="J668" s="46"/>
      <c r="K668" s="46"/>
      <c r="L668" s="46"/>
      <c r="M668" s="46"/>
      <c r="N668" s="46"/>
      <c r="O668" s="46"/>
      <c r="P668" s="46"/>
      <c r="Q668" s="46"/>
      <c r="R668" s="46"/>
    </row>
    <row r="669" spans="1:18" ht="13.5" customHeight="1" x14ac:dyDescent="0.3">
      <c r="A669" s="46"/>
      <c r="B669" s="55"/>
      <c r="C669" s="55"/>
      <c r="D669" s="55"/>
      <c r="E669" s="55"/>
      <c r="F669" s="46"/>
      <c r="G669" s="46"/>
      <c r="H669" s="46"/>
      <c r="I669" s="64"/>
      <c r="J669" s="46"/>
      <c r="K669" s="46"/>
      <c r="L669" s="46"/>
      <c r="M669" s="46"/>
      <c r="N669" s="46"/>
      <c r="O669" s="46"/>
      <c r="P669" s="46"/>
      <c r="Q669" s="46"/>
      <c r="R669" s="46"/>
    </row>
    <row r="670" spans="1:18" ht="13.5" customHeight="1" x14ac:dyDescent="0.3">
      <c r="A670" s="46"/>
      <c r="B670" s="55"/>
      <c r="C670" s="55"/>
      <c r="D670" s="55"/>
      <c r="E670" s="55"/>
      <c r="F670" s="46"/>
      <c r="G670" s="46"/>
      <c r="H670" s="46"/>
      <c r="I670" s="64"/>
      <c r="J670" s="46"/>
      <c r="K670" s="46"/>
      <c r="L670" s="46"/>
      <c r="M670" s="46"/>
      <c r="N670" s="46"/>
      <c r="O670" s="46"/>
      <c r="P670" s="46"/>
      <c r="Q670" s="46"/>
      <c r="R670" s="46"/>
    </row>
    <row r="671" spans="1:18" ht="13.5" customHeight="1" x14ac:dyDescent="0.3">
      <c r="A671" s="46"/>
      <c r="B671" s="55"/>
      <c r="C671" s="55"/>
      <c r="D671" s="55"/>
      <c r="E671" s="55"/>
      <c r="F671" s="46"/>
      <c r="G671" s="46"/>
      <c r="H671" s="46"/>
      <c r="I671" s="64"/>
      <c r="J671" s="46"/>
      <c r="K671" s="46"/>
      <c r="L671" s="46"/>
      <c r="M671" s="46"/>
      <c r="N671" s="46"/>
      <c r="O671" s="46"/>
      <c r="P671" s="46"/>
      <c r="Q671" s="46"/>
      <c r="R671" s="46"/>
    </row>
    <row r="672" spans="1:18" ht="13.5" customHeight="1" x14ac:dyDescent="0.3">
      <c r="A672" s="46"/>
      <c r="B672" s="55"/>
      <c r="C672" s="55"/>
      <c r="D672" s="55"/>
      <c r="E672" s="55"/>
      <c r="F672" s="46"/>
      <c r="G672" s="46"/>
      <c r="H672" s="46"/>
      <c r="I672" s="64"/>
      <c r="J672" s="46"/>
      <c r="K672" s="46"/>
      <c r="L672" s="46"/>
      <c r="M672" s="46"/>
      <c r="N672" s="46"/>
      <c r="O672" s="46"/>
      <c r="P672" s="46"/>
      <c r="Q672" s="46"/>
      <c r="R672" s="46"/>
    </row>
    <row r="673" spans="1:18" ht="13.5" customHeight="1" x14ac:dyDescent="0.3">
      <c r="A673" s="46"/>
      <c r="B673" s="55"/>
      <c r="C673" s="55"/>
      <c r="D673" s="55"/>
      <c r="E673" s="55"/>
      <c r="F673" s="46"/>
      <c r="G673" s="46"/>
      <c r="H673" s="46"/>
      <c r="I673" s="64"/>
      <c r="J673" s="46"/>
      <c r="K673" s="46"/>
      <c r="L673" s="46"/>
      <c r="M673" s="46"/>
      <c r="N673" s="46"/>
      <c r="O673" s="46"/>
      <c r="P673" s="46"/>
      <c r="Q673" s="46"/>
      <c r="R673" s="46"/>
    </row>
    <row r="674" spans="1:18" ht="13.5" customHeight="1" x14ac:dyDescent="0.3">
      <c r="A674" s="46"/>
      <c r="B674" s="55"/>
      <c r="C674" s="55"/>
      <c r="D674" s="55"/>
      <c r="E674" s="55"/>
      <c r="F674" s="46"/>
      <c r="G674" s="46"/>
      <c r="H674" s="46"/>
      <c r="I674" s="64"/>
      <c r="J674" s="46"/>
      <c r="K674" s="46"/>
      <c r="L674" s="46"/>
      <c r="M674" s="46"/>
      <c r="N674" s="46"/>
      <c r="O674" s="46"/>
      <c r="P674" s="46"/>
      <c r="Q674" s="46"/>
      <c r="R674" s="46"/>
    </row>
    <row r="675" spans="1:18" ht="13.5" customHeight="1" x14ac:dyDescent="0.3">
      <c r="A675" s="46"/>
      <c r="B675" s="55"/>
      <c r="C675" s="55"/>
      <c r="D675" s="55"/>
      <c r="E675" s="55"/>
      <c r="F675" s="46"/>
      <c r="G675" s="46"/>
      <c r="H675" s="46"/>
      <c r="I675" s="64"/>
      <c r="J675" s="46"/>
      <c r="K675" s="46"/>
      <c r="L675" s="46"/>
      <c r="M675" s="46"/>
      <c r="N675" s="46"/>
      <c r="O675" s="46"/>
      <c r="P675" s="46"/>
      <c r="Q675" s="46"/>
      <c r="R675" s="46"/>
    </row>
    <row r="676" spans="1:18" ht="13.5" customHeight="1" x14ac:dyDescent="0.3">
      <c r="A676" s="46"/>
      <c r="B676" s="55"/>
      <c r="C676" s="55"/>
      <c r="D676" s="55"/>
      <c r="E676" s="55"/>
      <c r="F676" s="46"/>
      <c r="G676" s="46"/>
      <c r="H676" s="46"/>
      <c r="I676" s="64"/>
      <c r="J676" s="46"/>
      <c r="K676" s="46"/>
      <c r="L676" s="46"/>
      <c r="M676" s="46"/>
      <c r="N676" s="46"/>
      <c r="O676" s="46"/>
      <c r="P676" s="46"/>
      <c r="Q676" s="46"/>
      <c r="R676" s="46"/>
    </row>
    <row r="677" spans="1:18" ht="13.5" customHeight="1" x14ac:dyDescent="0.3">
      <c r="A677" s="46"/>
      <c r="B677" s="55"/>
      <c r="C677" s="55"/>
      <c r="D677" s="55"/>
      <c r="E677" s="55"/>
      <c r="F677" s="46"/>
      <c r="G677" s="46"/>
      <c r="H677" s="46"/>
      <c r="I677" s="64"/>
      <c r="J677" s="46"/>
      <c r="K677" s="46"/>
      <c r="L677" s="46"/>
      <c r="M677" s="46"/>
      <c r="N677" s="46"/>
      <c r="O677" s="46"/>
      <c r="P677" s="46"/>
      <c r="Q677" s="46"/>
      <c r="R677" s="46"/>
    </row>
    <row r="678" spans="1:18" ht="13.5" customHeight="1" x14ac:dyDescent="0.3">
      <c r="A678" s="46"/>
      <c r="B678" s="55"/>
      <c r="C678" s="55"/>
      <c r="D678" s="55"/>
      <c r="E678" s="55"/>
      <c r="F678" s="46"/>
      <c r="G678" s="46"/>
      <c r="H678" s="46"/>
      <c r="I678" s="64"/>
      <c r="J678" s="46"/>
      <c r="K678" s="46"/>
      <c r="L678" s="46"/>
      <c r="M678" s="46"/>
      <c r="N678" s="46"/>
      <c r="O678" s="46"/>
      <c r="P678" s="46"/>
      <c r="Q678" s="46"/>
      <c r="R678" s="46"/>
    </row>
    <row r="679" spans="1:18" ht="13.5" customHeight="1" x14ac:dyDescent="0.3">
      <c r="A679" s="46"/>
      <c r="B679" s="55"/>
      <c r="C679" s="55"/>
      <c r="D679" s="55"/>
      <c r="E679" s="55"/>
      <c r="F679" s="46"/>
      <c r="G679" s="46"/>
      <c r="H679" s="46"/>
      <c r="I679" s="64"/>
      <c r="J679" s="46"/>
      <c r="K679" s="46"/>
      <c r="L679" s="46"/>
      <c r="M679" s="46"/>
      <c r="N679" s="46"/>
      <c r="O679" s="46"/>
      <c r="P679" s="46"/>
      <c r="Q679" s="46"/>
      <c r="R679" s="46"/>
    </row>
    <row r="680" spans="1:18" ht="13.5" customHeight="1" x14ac:dyDescent="0.3">
      <c r="A680" s="46"/>
      <c r="B680" s="55"/>
      <c r="C680" s="55"/>
      <c r="D680" s="55"/>
      <c r="E680" s="55"/>
      <c r="F680" s="46"/>
      <c r="G680" s="46"/>
      <c r="H680" s="46"/>
      <c r="I680" s="64"/>
      <c r="J680" s="46"/>
      <c r="K680" s="46"/>
      <c r="L680" s="46"/>
      <c r="M680" s="46"/>
      <c r="N680" s="46"/>
      <c r="O680" s="46"/>
      <c r="P680" s="46"/>
      <c r="Q680" s="46"/>
      <c r="R680" s="46"/>
    </row>
    <row r="681" spans="1:18" ht="13.5" customHeight="1" x14ac:dyDescent="0.3">
      <c r="A681" s="46"/>
      <c r="B681" s="55"/>
      <c r="C681" s="55"/>
      <c r="D681" s="55"/>
      <c r="E681" s="55"/>
      <c r="F681" s="46"/>
      <c r="G681" s="46"/>
      <c r="H681" s="46"/>
      <c r="I681" s="64"/>
      <c r="J681" s="46"/>
      <c r="K681" s="46"/>
      <c r="L681" s="46"/>
      <c r="M681" s="46"/>
      <c r="N681" s="46"/>
      <c r="O681" s="46"/>
      <c r="P681" s="46"/>
      <c r="Q681" s="46"/>
      <c r="R681" s="46"/>
    </row>
    <row r="682" spans="1:18" ht="13.5" customHeight="1" x14ac:dyDescent="0.3">
      <c r="A682" s="46"/>
      <c r="B682" s="55"/>
      <c r="C682" s="55"/>
      <c r="D682" s="55"/>
      <c r="E682" s="55"/>
      <c r="F682" s="46"/>
      <c r="G682" s="46"/>
      <c r="H682" s="46"/>
      <c r="I682" s="64"/>
      <c r="J682" s="46"/>
      <c r="K682" s="46"/>
      <c r="L682" s="46"/>
      <c r="M682" s="46"/>
      <c r="N682" s="46"/>
      <c r="O682" s="46"/>
      <c r="P682" s="46"/>
      <c r="Q682" s="46"/>
      <c r="R682" s="46"/>
    </row>
    <row r="683" spans="1:18" ht="13.5" customHeight="1" x14ac:dyDescent="0.3">
      <c r="A683" s="46"/>
      <c r="B683" s="55"/>
      <c r="C683" s="55"/>
      <c r="D683" s="55"/>
      <c r="E683" s="55"/>
      <c r="F683" s="46"/>
      <c r="G683" s="46"/>
      <c r="H683" s="46"/>
      <c r="I683" s="64"/>
      <c r="J683" s="46"/>
      <c r="K683" s="46"/>
      <c r="L683" s="46"/>
      <c r="M683" s="46"/>
      <c r="N683" s="46"/>
      <c r="O683" s="46"/>
      <c r="P683" s="46"/>
      <c r="Q683" s="46"/>
      <c r="R683" s="46"/>
    </row>
    <row r="684" spans="1:18" ht="13.5" customHeight="1" x14ac:dyDescent="0.3">
      <c r="A684" s="46"/>
      <c r="B684" s="55"/>
      <c r="C684" s="55"/>
      <c r="D684" s="55"/>
      <c r="E684" s="55"/>
      <c r="F684" s="46"/>
      <c r="G684" s="46"/>
      <c r="H684" s="46"/>
      <c r="I684" s="64"/>
      <c r="J684" s="46"/>
      <c r="K684" s="46"/>
      <c r="L684" s="46"/>
      <c r="M684" s="46"/>
      <c r="N684" s="46"/>
      <c r="O684" s="46"/>
      <c r="P684" s="46"/>
      <c r="Q684" s="46"/>
      <c r="R684" s="46"/>
    </row>
    <row r="685" spans="1:18" ht="13.5" customHeight="1" x14ac:dyDescent="0.3">
      <c r="A685" s="46"/>
      <c r="B685" s="55"/>
      <c r="C685" s="55"/>
      <c r="D685" s="55"/>
      <c r="E685" s="55"/>
      <c r="F685" s="46"/>
      <c r="G685" s="46"/>
      <c r="H685" s="46"/>
      <c r="I685" s="64"/>
      <c r="J685" s="46"/>
      <c r="K685" s="46"/>
      <c r="L685" s="46"/>
      <c r="M685" s="46"/>
      <c r="N685" s="46"/>
      <c r="O685" s="46"/>
      <c r="P685" s="46"/>
      <c r="Q685" s="46"/>
      <c r="R685" s="46"/>
    </row>
    <row r="686" spans="1:18" ht="13.5" customHeight="1" x14ac:dyDescent="0.3">
      <c r="A686" s="46"/>
      <c r="B686" s="55"/>
      <c r="C686" s="55"/>
      <c r="D686" s="55"/>
      <c r="E686" s="55"/>
      <c r="F686" s="46"/>
      <c r="G686" s="46"/>
      <c r="H686" s="46"/>
      <c r="I686" s="64"/>
      <c r="J686" s="46"/>
      <c r="K686" s="46"/>
      <c r="L686" s="46"/>
      <c r="M686" s="46"/>
      <c r="N686" s="46"/>
      <c r="O686" s="46"/>
      <c r="P686" s="46"/>
      <c r="Q686" s="46"/>
      <c r="R686" s="46"/>
    </row>
    <row r="687" spans="1:18" ht="13.5" customHeight="1" x14ac:dyDescent="0.3">
      <c r="A687" s="46"/>
      <c r="B687" s="55"/>
      <c r="C687" s="55"/>
      <c r="D687" s="55"/>
      <c r="E687" s="55"/>
      <c r="F687" s="46"/>
      <c r="G687" s="46"/>
      <c r="H687" s="46"/>
      <c r="I687" s="64"/>
      <c r="J687" s="46"/>
      <c r="K687" s="46"/>
      <c r="L687" s="46"/>
      <c r="M687" s="46"/>
      <c r="N687" s="46"/>
      <c r="O687" s="46"/>
      <c r="P687" s="46"/>
      <c r="Q687" s="46"/>
      <c r="R687" s="46"/>
    </row>
    <row r="688" spans="1:18" ht="13.5" customHeight="1" x14ac:dyDescent="0.3">
      <c r="A688" s="46"/>
      <c r="B688" s="55"/>
      <c r="C688" s="55"/>
      <c r="D688" s="55"/>
      <c r="E688" s="55"/>
      <c r="F688" s="46"/>
      <c r="G688" s="46"/>
      <c r="H688" s="46"/>
      <c r="I688" s="64"/>
      <c r="J688" s="46"/>
      <c r="K688" s="46"/>
      <c r="L688" s="46"/>
      <c r="M688" s="46"/>
      <c r="N688" s="46"/>
      <c r="O688" s="46"/>
      <c r="P688" s="46"/>
      <c r="Q688" s="46"/>
      <c r="R688" s="46"/>
    </row>
    <row r="689" spans="1:18" ht="13.5" customHeight="1" x14ac:dyDescent="0.3">
      <c r="A689" s="46"/>
      <c r="B689" s="55"/>
      <c r="C689" s="55"/>
      <c r="D689" s="55"/>
      <c r="E689" s="55"/>
      <c r="F689" s="46"/>
      <c r="G689" s="46"/>
      <c r="H689" s="46"/>
      <c r="I689" s="64"/>
      <c r="J689" s="46"/>
      <c r="K689" s="46"/>
      <c r="L689" s="46"/>
      <c r="M689" s="46"/>
      <c r="N689" s="46"/>
      <c r="O689" s="46"/>
      <c r="P689" s="46"/>
      <c r="Q689" s="46"/>
      <c r="R689" s="46"/>
    </row>
    <row r="690" spans="1:18" ht="13.5" customHeight="1" x14ac:dyDescent="0.3">
      <c r="A690" s="46"/>
      <c r="B690" s="55"/>
      <c r="C690" s="55"/>
      <c r="D690" s="55"/>
      <c r="E690" s="55"/>
      <c r="F690" s="46"/>
      <c r="G690" s="46"/>
      <c r="H690" s="46"/>
      <c r="I690" s="64"/>
      <c r="J690" s="46"/>
      <c r="K690" s="46"/>
      <c r="L690" s="46"/>
      <c r="M690" s="46"/>
      <c r="N690" s="46"/>
      <c r="O690" s="46"/>
      <c r="P690" s="46"/>
      <c r="Q690" s="46"/>
      <c r="R690" s="46"/>
    </row>
    <row r="691" spans="1:18" ht="13.5" customHeight="1" x14ac:dyDescent="0.3">
      <c r="A691" s="46"/>
      <c r="B691" s="55"/>
      <c r="C691" s="55"/>
      <c r="D691" s="55"/>
      <c r="E691" s="55"/>
      <c r="F691" s="46"/>
      <c r="G691" s="46"/>
      <c r="H691" s="46"/>
      <c r="I691" s="64"/>
      <c r="J691" s="46"/>
      <c r="K691" s="46"/>
      <c r="L691" s="46"/>
      <c r="M691" s="46"/>
      <c r="N691" s="46"/>
      <c r="O691" s="46"/>
      <c r="P691" s="46"/>
      <c r="Q691" s="46"/>
      <c r="R691" s="46"/>
    </row>
    <row r="692" spans="1:18" ht="13.5" customHeight="1" x14ac:dyDescent="0.3">
      <c r="A692" s="46"/>
      <c r="B692" s="55"/>
      <c r="C692" s="55"/>
      <c r="D692" s="55"/>
      <c r="E692" s="55"/>
      <c r="F692" s="46"/>
      <c r="G692" s="46"/>
      <c r="H692" s="46"/>
      <c r="I692" s="64"/>
      <c r="J692" s="46"/>
      <c r="K692" s="46"/>
      <c r="L692" s="46"/>
      <c r="M692" s="46"/>
      <c r="N692" s="46"/>
      <c r="O692" s="46"/>
      <c r="P692" s="46"/>
      <c r="Q692" s="46"/>
      <c r="R692" s="46"/>
    </row>
    <row r="693" spans="1:18" ht="13.5" customHeight="1" x14ac:dyDescent="0.3">
      <c r="A693" s="46"/>
      <c r="B693" s="55"/>
      <c r="C693" s="55"/>
      <c r="D693" s="55"/>
      <c r="E693" s="55"/>
      <c r="F693" s="46"/>
      <c r="G693" s="46"/>
      <c r="H693" s="46"/>
      <c r="I693" s="64"/>
      <c r="J693" s="46"/>
      <c r="K693" s="46"/>
      <c r="L693" s="46"/>
      <c r="M693" s="46"/>
      <c r="N693" s="46"/>
      <c r="O693" s="46"/>
      <c r="P693" s="46"/>
      <c r="Q693" s="46"/>
      <c r="R693" s="46"/>
    </row>
    <row r="694" spans="1:18" ht="13.5" customHeight="1" x14ac:dyDescent="0.3">
      <c r="A694" s="46"/>
      <c r="B694" s="55"/>
      <c r="C694" s="55"/>
      <c r="D694" s="55"/>
      <c r="E694" s="55"/>
      <c r="F694" s="46"/>
      <c r="G694" s="46"/>
      <c r="H694" s="46"/>
      <c r="I694" s="64"/>
      <c r="J694" s="46"/>
      <c r="K694" s="46"/>
      <c r="L694" s="46"/>
      <c r="M694" s="46"/>
      <c r="N694" s="46"/>
      <c r="O694" s="46"/>
      <c r="P694" s="46"/>
      <c r="Q694" s="46"/>
      <c r="R694" s="46"/>
    </row>
    <row r="695" spans="1:18" ht="13.5" customHeight="1" x14ac:dyDescent="0.3">
      <c r="A695" s="46"/>
      <c r="B695" s="55"/>
      <c r="C695" s="55"/>
      <c r="D695" s="55"/>
      <c r="E695" s="55"/>
      <c r="F695" s="46"/>
      <c r="G695" s="46"/>
      <c r="H695" s="46"/>
      <c r="I695" s="64"/>
      <c r="J695" s="46"/>
      <c r="K695" s="46"/>
      <c r="L695" s="46"/>
      <c r="M695" s="46"/>
      <c r="N695" s="46"/>
      <c r="O695" s="46"/>
      <c r="P695" s="46"/>
      <c r="Q695" s="46"/>
      <c r="R695" s="46"/>
    </row>
    <row r="696" spans="1:18" ht="13.5" customHeight="1" x14ac:dyDescent="0.3">
      <c r="A696" s="46"/>
      <c r="B696" s="55"/>
      <c r="C696" s="55"/>
      <c r="D696" s="55"/>
      <c r="E696" s="55"/>
      <c r="F696" s="46"/>
      <c r="G696" s="46"/>
      <c r="H696" s="46"/>
      <c r="I696" s="64"/>
      <c r="J696" s="46"/>
      <c r="K696" s="46"/>
      <c r="L696" s="46"/>
      <c r="M696" s="46"/>
      <c r="N696" s="46"/>
      <c r="O696" s="46"/>
      <c r="P696" s="46"/>
      <c r="Q696" s="46"/>
      <c r="R696" s="46"/>
    </row>
    <row r="697" spans="1:18" ht="13.5" customHeight="1" x14ac:dyDescent="0.3">
      <c r="A697" s="46"/>
      <c r="B697" s="55"/>
      <c r="C697" s="55"/>
      <c r="D697" s="55"/>
      <c r="E697" s="55"/>
      <c r="F697" s="46"/>
      <c r="G697" s="46"/>
      <c r="H697" s="46"/>
      <c r="I697" s="64"/>
      <c r="J697" s="46"/>
      <c r="K697" s="46"/>
      <c r="L697" s="46"/>
      <c r="M697" s="46"/>
      <c r="N697" s="46"/>
      <c r="O697" s="46"/>
      <c r="P697" s="46"/>
      <c r="Q697" s="46"/>
      <c r="R697" s="46"/>
    </row>
    <row r="698" spans="1:18" ht="13.5" customHeight="1" x14ac:dyDescent="0.3">
      <c r="A698" s="46"/>
      <c r="B698" s="55"/>
      <c r="C698" s="55"/>
      <c r="D698" s="55"/>
      <c r="E698" s="55"/>
      <c r="F698" s="46"/>
      <c r="G698" s="46"/>
      <c r="H698" s="46"/>
      <c r="I698" s="64"/>
      <c r="J698" s="46"/>
      <c r="K698" s="46"/>
      <c r="L698" s="46"/>
      <c r="M698" s="46"/>
      <c r="N698" s="46"/>
      <c r="O698" s="46"/>
      <c r="P698" s="46"/>
      <c r="Q698" s="46"/>
      <c r="R698" s="46"/>
    </row>
    <row r="699" spans="1:18" ht="13.5" customHeight="1" x14ac:dyDescent="0.3">
      <c r="A699" s="46"/>
      <c r="B699" s="55"/>
      <c r="C699" s="55"/>
      <c r="D699" s="55"/>
      <c r="E699" s="55"/>
      <c r="F699" s="46"/>
      <c r="G699" s="46"/>
      <c r="H699" s="46"/>
      <c r="I699" s="64"/>
      <c r="J699" s="46"/>
      <c r="K699" s="46"/>
      <c r="L699" s="46"/>
      <c r="M699" s="46"/>
      <c r="N699" s="46"/>
      <c r="O699" s="46"/>
      <c r="P699" s="46"/>
      <c r="Q699" s="46"/>
      <c r="R699" s="46"/>
    </row>
    <row r="700" spans="1:18" ht="13.5" customHeight="1" x14ac:dyDescent="0.3">
      <c r="A700" s="46"/>
      <c r="B700" s="55"/>
      <c r="C700" s="55"/>
      <c r="D700" s="55"/>
      <c r="E700" s="55"/>
      <c r="F700" s="46"/>
      <c r="G700" s="46"/>
      <c r="H700" s="46"/>
      <c r="I700" s="64"/>
      <c r="J700" s="46"/>
      <c r="K700" s="46"/>
      <c r="L700" s="46"/>
      <c r="M700" s="46"/>
      <c r="N700" s="46"/>
      <c r="O700" s="46"/>
      <c r="P700" s="46"/>
      <c r="Q700" s="46"/>
      <c r="R700" s="46"/>
    </row>
    <row r="701" spans="1:18" ht="13.5" customHeight="1" x14ac:dyDescent="0.3">
      <c r="A701" s="46"/>
      <c r="B701" s="55"/>
      <c r="C701" s="55"/>
      <c r="D701" s="55"/>
      <c r="E701" s="55"/>
      <c r="F701" s="46"/>
      <c r="G701" s="46"/>
      <c r="H701" s="46"/>
      <c r="I701" s="64"/>
      <c r="J701" s="46"/>
      <c r="K701" s="46"/>
      <c r="L701" s="46"/>
      <c r="M701" s="46"/>
      <c r="N701" s="46"/>
      <c r="O701" s="46"/>
      <c r="P701" s="46"/>
      <c r="Q701" s="46"/>
      <c r="R701" s="46"/>
    </row>
    <row r="702" spans="1:18" ht="13.5" customHeight="1" x14ac:dyDescent="0.3">
      <c r="A702" s="46"/>
      <c r="B702" s="55"/>
      <c r="C702" s="55"/>
      <c r="D702" s="55"/>
      <c r="E702" s="55"/>
      <c r="F702" s="46"/>
      <c r="G702" s="46"/>
      <c r="H702" s="46"/>
      <c r="I702" s="64"/>
      <c r="J702" s="46"/>
      <c r="K702" s="46"/>
      <c r="L702" s="46"/>
      <c r="M702" s="46"/>
      <c r="N702" s="46"/>
      <c r="O702" s="46"/>
      <c r="P702" s="46"/>
      <c r="Q702" s="46"/>
      <c r="R702" s="46"/>
    </row>
    <row r="703" spans="1:18" ht="13.5" customHeight="1" x14ac:dyDescent="0.3">
      <c r="A703" s="46"/>
      <c r="B703" s="55"/>
      <c r="C703" s="55"/>
      <c r="D703" s="55"/>
      <c r="E703" s="55"/>
      <c r="F703" s="46"/>
      <c r="G703" s="46"/>
      <c r="H703" s="46"/>
      <c r="I703" s="64"/>
      <c r="J703" s="46"/>
      <c r="K703" s="46"/>
      <c r="L703" s="46"/>
      <c r="M703" s="46"/>
      <c r="N703" s="46"/>
      <c r="O703" s="46"/>
      <c r="P703" s="46"/>
      <c r="Q703" s="46"/>
      <c r="R703" s="46"/>
    </row>
    <row r="704" spans="1:18" ht="13.5" customHeight="1" x14ac:dyDescent="0.3">
      <c r="A704" s="46"/>
      <c r="B704" s="55"/>
      <c r="C704" s="55"/>
      <c r="D704" s="55"/>
      <c r="E704" s="55"/>
      <c r="F704" s="46"/>
      <c r="G704" s="46"/>
      <c r="H704" s="46"/>
      <c r="I704" s="64"/>
      <c r="J704" s="46"/>
      <c r="K704" s="46"/>
      <c r="L704" s="46"/>
      <c r="M704" s="46"/>
      <c r="N704" s="46"/>
      <c r="O704" s="46"/>
      <c r="P704" s="46"/>
      <c r="Q704" s="46"/>
      <c r="R704" s="46"/>
    </row>
    <row r="705" spans="1:18" ht="13.5" customHeight="1" x14ac:dyDescent="0.3">
      <c r="A705" s="46"/>
      <c r="B705" s="55"/>
      <c r="C705" s="55"/>
      <c r="D705" s="55"/>
      <c r="E705" s="55"/>
      <c r="F705" s="46"/>
      <c r="G705" s="46"/>
      <c r="H705" s="46"/>
      <c r="I705" s="64"/>
      <c r="J705" s="46"/>
      <c r="K705" s="46"/>
      <c r="L705" s="46"/>
      <c r="M705" s="46"/>
      <c r="N705" s="46"/>
      <c r="O705" s="46"/>
      <c r="P705" s="46"/>
      <c r="Q705" s="46"/>
      <c r="R705" s="46"/>
    </row>
    <row r="706" spans="1:18" ht="13.5" customHeight="1" x14ac:dyDescent="0.3">
      <c r="A706" s="46"/>
      <c r="B706" s="55"/>
      <c r="C706" s="55"/>
      <c r="D706" s="55"/>
      <c r="E706" s="55"/>
      <c r="F706" s="46"/>
      <c r="G706" s="46"/>
      <c r="H706" s="46"/>
      <c r="I706" s="64"/>
      <c r="J706" s="46"/>
      <c r="K706" s="46"/>
      <c r="L706" s="46"/>
      <c r="M706" s="46"/>
      <c r="N706" s="46"/>
      <c r="O706" s="46"/>
      <c r="P706" s="46"/>
      <c r="Q706" s="46"/>
      <c r="R706" s="46"/>
    </row>
    <row r="707" spans="1:18" ht="13.5" customHeight="1" x14ac:dyDescent="0.3">
      <c r="A707" s="46"/>
      <c r="B707" s="55"/>
      <c r="C707" s="55"/>
      <c r="D707" s="55"/>
      <c r="E707" s="55"/>
      <c r="F707" s="46"/>
      <c r="G707" s="46"/>
      <c r="H707" s="46"/>
      <c r="I707" s="64"/>
      <c r="J707" s="46"/>
      <c r="K707" s="46"/>
      <c r="L707" s="46"/>
      <c r="M707" s="46"/>
      <c r="N707" s="46"/>
      <c r="O707" s="46"/>
      <c r="P707" s="46"/>
      <c r="Q707" s="46"/>
      <c r="R707" s="46"/>
    </row>
    <row r="708" spans="1:18" ht="13.5" customHeight="1" x14ac:dyDescent="0.3">
      <c r="A708" s="46"/>
      <c r="B708" s="55"/>
      <c r="C708" s="55"/>
      <c r="D708" s="55"/>
      <c r="E708" s="55"/>
      <c r="F708" s="46"/>
      <c r="G708" s="46"/>
      <c r="H708" s="46"/>
      <c r="I708" s="64"/>
      <c r="J708" s="46"/>
      <c r="K708" s="46"/>
      <c r="L708" s="46"/>
      <c r="M708" s="46"/>
      <c r="N708" s="46"/>
      <c r="O708" s="46"/>
      <c r="P708" s="46"/>
      <c r="Q708" s="46"/>
      <c r="R708" s="46"/>
    </row>
    <row r="709" spans="1:18" ht="13.5" customHeight="1" x14ac:dyDescent="0.3">
      <c r="A709" s="46"/>
      <c r="B709" s="55"/>
      <c r="C709" s="55"/>
      <c r="D709" s="55"/>
      <c r="E709" s="55"/>
      <c r="F709" s="46"/>
      <c r="G709" s="46"/>
      <c r="H709" s="46"/>
      <c r="I709" s="64"/>
      <c r="J709" s="46"/>
      <c r="K709" s="46"/>
      <c r="L709" s="46"/>
      <c r="M709" s="46"/>
      <c r="N709" s="46"/>
      <c r="O709" s="46"/>
      <c r="P709" s="46"/>
      <c r="Q709" s="46"/>
      <c r="R709" s="46"/>
    </row>
    <row r="710" spans="1:18" ht="13.5" customHeight="1" x14ac:dyDescent="0.3">
      <c r="A710" s="46"/>
      <c r="B710" s="55"/>
      <c r="C710" s="55"/>
      <c r="D710" s="55"/>
      <c r="E710" s="55"/>
      <c r="F710" s="46"/>
      <c r="G710" s="46"/>
      <c r="H710" s="46"/>
      <c r="I710" s="64"/>
      <c r="J710" s="46"/>
      <c r="K710" s="46"/>
      <c r="L710" s="46"/>
      <c r="M710" s="46"/>
      <c r="N710" s="46"/>
      <c r="O710" s="46"/>
      <c r="P710" s="46"/>
      <c r="Q710" s="46"/>
      <c r="R710" s="46"/>
    </row>
    <row r="711" spans="1:18" ht="13.5" customHeight="1" x14ac:dyDescent="0.3">
      <c r="A711" s="46"/>
      <c r="B711" s="55"/>
      <c r="C711" s="55"/>
      <c r="D711" s="55"/>
      <c r="E711" s="55"/>
      <c r="F711" s="46"/>
      <c r="G711" s="46"/>
      <c r="H711" s="46"/>
      <c r="I711" s="64"/>
      <c r="J711" s="46"/>
      <c r="K711" s="46"/>
      <c r="L711" s="46"/>
      <c r="M711" s="46"/>
      <c r="N711" s="46"/>
      <c r="O711" s="46"/>
      <c r="P711" s="46"/>
      <c r="Q711" s="46"/>
      <c r="R711" s="46"/>
    </row>
    <row r="712" spans="1:18" ht="13.5" customHeight="1" x14ac:dyDescent="0.3">
      <c r="A712" s="46"/>
      <c r="B712" s="55"/>
      <c r="C712" s="55"/>
      <c r="D712" s="55"/>
      <c r="E712" s="55"/>
      <c r="F712" s="46"/>
      <c r="G712" s="46"/>
      <c r="H712" s="46"/>
      <c r="I712" s="64"/>
      <c r="J712" s="46"/>
      <c r="K712" s="46"/>
      <c r="L712" s="46"/>
      <c r="M712" s="46"/>
      <c r="N712" s="46"/>
      <c r="O712" s="46"/>
      <c r="P712" s="46"/>
      <c r="Q712" s="46"/>
      <c r="R712" s="46"/>
    </row>
    <row r="713" spans="1:18" ht="13.5" customHeight="1" x14ac:dyDescent="0.3">
      <c r="A713" s="46"/>
      <c r="B713" s="55"/>
      <c r="C713" s="55"/>
      <c r="D713" s="55"/>
      <c r="E713" s="55"/>
      <c r="F713" s="46"/>
      <c r="G713" s="46"/>
      <c r="H713" s="46"/>
      <c r="I713" s="64"/>
      <c r="J713" s="46"/>
      <c r="K713" s="46"/>
      <c r="L713" s="46"/>
      <c r="M713" s="46"/>
      <c r="N713" s="46"/>
      <c r="O713" s="46"/>
      <c r="P713" s="46"/>
      <c r="Q713" s="46"/>
      <c r="R713" s="46"/>
    </row>
    <row r="714" spans="1:18" ht="13.5" customHeight="1" x14ac:dyDescent="0.3">
      <c r="A714" s="46"/>
      <c r="B714" s="55"/>
      <c r="C714" s="55"/>
      <c r="D714" s="55"/>
      <c r="E714" s="55"/>
      <c r="F714" s="46"/>
      <c r="G714" s="46"/>
      <c r="H714" s="46"/>
      <c r="I714" s="64"/>
      <c r="J714" s="46"/>
      <c r="K714" s="46"/>
      <c r="L714" s="46"/>
      <c r="M714" s="46"/>
      <c r="N714" s="46"/>
      <c r="O714" s="46"/>
      <c r="P714" s="46"/>
      <c r="Q714" s="46"/>
      <c r="R714" s="46"/>
    </row>
    <row r="715" spans="1:18" ht="13.5" customHeight="1" x14ac:dyDescent="0.3">
      <c r="A715" s="46"/>
      <c r="B715" s="55"/>
      <c r="C715" s="55"/>
      <c r="D715" s="55"/>
      <c r="E715" s="55"/>
      <c r="F715" s="46"/>
      <c r="G715" s="46"/>
      <c r="H715" s="46"/>
      <c r="I715" s="64"/>
      <c r="J715" s="46"/>
      <c r="K715" s="46"/>
      <c r="L715" s="46"/>
      <c r="M715" s="46"/>
      <c r="N715" s="46"/>
      <c r="O715" s="46"/>
      <c r="P715" s="46"/>
      <c r="Q715" s="46"/>
      <c r="R715" s="46"/>
    </row>
    <row r="716" spans="1:18" ht="13.5" customHeight="1" x14ac:dyDescent="0.3">
      <c r="A716" s="46"/>
      <c r="B716" s="55"/>
      <c r="C716" s="55"/>
      <c r="D716" s="55"/>
      <c r="E716" s="55"/>
      <c r="F716" s="46"/>
      <c r="G716" s="46"/>
      <c r="H716" s="46"/>
      <c r="I716" s="64"/>
      <c r="J716" s="46"/>
      <c r="K716" s="46"/>
      <c r="L716" s="46"/>
      <c r="M716" s="46"/>
      <c r="N716" s="46"/>
      <c r="O716" s="46"/>
      <c r="P716" s="46"/>
      <c r="Q716" s="46"/>
      <c r="R716" s="46"/>
    </row>
    <row r="717" spans="1:18" ht="13.5" customHeight="1" x14ac:dyDescent="0.3">
      <c r="A717" s="46"/>
      <c r="B717" s="55"/>
      <c r="C717" s="55"/>
      <c r="D717" s="55"/>
      <c r="E717" s="55"/>
      <c r="F717" s="46"/>
      <c r="G717" s="46"/>
      <c r="H717" s="46"/>
      <c r="I717" s="64"/>
      <c r="J717" s="46"/>
      <c r="K717" s="46"/>
      <c r="L717" s="46"/>
      <c r="M717" s="46"/>
      <c r="N717" s="46"/>
      <c r="O717" s="46"/>
      <c r="P717" s="46"/>
      <c r="Q717" s="46"/>
      <c r="R717" s="46"/>
    </row>
    <row r="718" spans="1:18" ht="13.5" customHeight="1" x14ac:dyDescent="0.3">
      <c r="A718" s="46"/>
      <c r="B718" s="55"/>
      <c r="C718" s="55"/>
      <c r="D718" s="55"/>
      <c r="E718" s="55"/>
      <c r="F718" s="46"/>
      <c r="G718" s="46"/>
      <c r="H718" s="46"/>
      <c r="I718" s="64"/>
      <c r="J718" s="46"/>
      <c r="K718" s="46"/>
      <c r="L718" s="46"/>
      <c r="M718" s="46"/>
      <c r="N718" s="46"/>
      <c r="O718" s="46"/>
      <c r="P718" s="46"/>
      <c r="Q718" s="46"/>
      <c r="R718" s="46"/>
    </row>
    <row r="719" spans="1:18" ht="13.5" customHeight="1" x14ac:dyDescent="0.3">
      <c r="A719" s="46"/>
      <c r="B719" s="55"/>
      <c r="C719" s="55"/>
      <c r="D719" s="55"/>
      <c r="E719" s="55"/>
      <c r="F719" s="46"/>
      <c r="G719" s="46"/>
      <c r="H719" s="46"/>
      <c r="I719" s="64"/>
      <c r="J719" s="46"/>
      <c r="K719" s="46"/>
      <c r="L719" s="46"/>
      <c r="M719" s="46"/>
      <c r="N719" s="46"/>
      <c r="O719" s="46"/>
      <c r="P719" s="46"/>
      <c r="Q719" s="46"/>
      <c r="R719" s="46"/>
    </row>
    <row r="720" spans="1:18" ht="13.5" customHeight="1" x14ac:dyDescent="0.3">
      <c r="A720" s="46"/>
      <c r="B720" s="55"/>
      <c r="C720" s="55"/>
      <c r="D720" s="55"/>
      <c r="E720" s="55"/>
      <c r="F720" s="46"/>
      <c r="G720" s="46"/>
      <c r="H720" s="46"/>
      <c r="I720" s="64"/>
      <c r="J720" s="46"/>
      <c r="K720" s="46"/>
      <c r="L720" s="46"/>
      <c r="M720" s="46"/>
      <c r="N720" s="46"/>
      <c r="O720" s="46"/>
      <c r="P720" s="46"/>
      <c r="Q720" s="46"/>
      <c r="R720" s="46"/>
    </row>
    <row r="721" spans="1:18" ht="13.5" customHeight="1" x14ac:dyDescent="0.3">
      <c r="A721" s="46"/>
      <c r="B721" s="55"/>
      <c r="C721" s="55"/>
      <c r="D721" s="55"/>
      <c r="E721" s="55"/>
      <c r="F721" s="46"/>
      <c r="G721" s="46"/>
      <c r="H721" s="46"/>
      <c r="I721" s="64"/>
      <c r="J721" s="46"/>
      <c r="K721" s="46"/>
      <c r="L721" s="46"/>
      <c r="M721" s="46"/>
      <c r="N721" s="46"/>
      <c r="O721" s="46"/>
      <c r="P721" s="46"/>
      <c r="Q721" s="46"/>
      <c r="R721" s="46"/>
    </row>
    <row r="722" spans="1:18" ht="13.5" customHeight="1" x14ac:dyDescent="0.3">
      <c r="A722" s="46"/>
      <c r="B722" s="55"/>
      <c r="C722" s="55"/>
      <c r="D722" s="55"/>
      <c r="E722" s="55"/>
      <c r="F722" s="46"/>
      <c r="G722" s="46"/>
      <c r="H722" s="46"/>
      <c r="I722" s="64"/>
      <c r="J722" s="46"/>
      <c r="K722" s="46"/>
      <c r="L722" s="46"/>
      <c r="M722" s="46"/>
      <c r="N722" s="46"/>
      <c r="O722" s="46"/>
      <c r="P722" s="46"/>
      <c r="Q722" s="46"/>
      <c r="R722" s="46"/>
    </row>
    <row r="723" spans="1:18" ht="13.5" customHeight="1" x14ac:dyDescent="0.3">
      <c r="A723" s="46"/>
      <c r="B723" s="55"/>
      <c r="C723" s="55"/>
      <c r="D723" s="55"/>
      <c r="E723" s="55"/>
      <c r="F723" s="46"/>
      <c r="G723" s="46"/>
      <c r="H723" s="46"/>
      <c r="I723" s="64"/>
      <c r="J723" s="46"/>
      <c r="K723" s="46"/>
      <c r="L723" s="46"/>
      <c r="M723" s="46"/>
      <c r="N723" s="46"/>
      <c r="O723" s="46"/>
      <c r="P723" s="46"/>
      <c r="Q723" s="46"/>
      <c r="R723" s="46"/>
    </row>
    <row r="724" spans="1:18" ht="13.5" customHeight="1" x14ac:dyDescent="0.3">
      <c r="A724" s="46"/>
      <c r="B724" s="55"/>
      <c r="C724" s="55"/>
      <c r="D724" s="55"/>
      <c r="E724" s="55"/>
      <c r="F724" s="46"/>
      <c r="G724" s="46"/>
      <c r="H724" s="46"/>
      <c r="I724" s="64"/>
      <c r="J724" s="46"/>
      <c r="K724" s="46"/>
      <c r="L724" s="46"/>
      <c r="M724" s="46"/>
      <c r="N724" s="46"/>
      <c r="O724" s="46"/>
      <c r="P724" s="46"/>
      <c r="Q724" s="46"/>
      <c r="R724" s="46"/>
    </row>
    <row r="725" spans="1:18" ht="13.5" customHeight="1" x14ac:dyDescent="0.3">
      <c r="A725" s="46"/>
      <c r="B725" s="55"/>
      <c r="C725" s="55"/>
      <c r="D725" s="55"/>
      <c r="E725" s="55"/>
      <c r="F725" s="46"/>
      <c r="G725" s="46"/>
      <c r="H725" s="46"/>
      <c r="I725" s="64"/>
      <c r="J725" s="46"/>
      <c r="K725" s="46"/>
      <c r="L725" s="46"/>
      <c r="M725" s="46"/>
      <c r="N725" s="46"/>
      <c r="O725" s="46"/>
      <c r="P725" s="46"/>
      <c r="Q725" s="46"/>
      <c r="R725" s="46"/>
    </row>
    <row r="726" spans="1:18" ht="13.5" customHeight="1" x14ac:dyDescent="0.3">
      <c r="A726" s="46"/>
      <c r="B726" s="55"/>
      <c r="C726" s="55"/>
      <c r="D726" s="55"/>
      <c r="E726" s="55"/>
      <c r="F726" s="46"/>
      <c r="G726" s="46"/>
      <c r="H726" s="46"/>
      <c r="I726" s="64"/>
      <c r="J726" s="46"/>
      <c r="K726" s="46"/>
      <c r="L726" s="46"/>
      <c r="M726" s="46"/>
      <c r="N726" s="46"/>
      <c r="O726" s="46"/>
      <c r="P726" s="46"/>
      <c r="Q726" s="46"/>
      <c r="R726" s="46"/>
    </row>
    <row r="727" spans="1:18" ht="13.5" customHeight="1" x14ac:dyDescent="0.3">
      <c r="A727" s="46"/>
      <c r="B727" s="55"/>
      <c r="C727" s="55"/>
      <c r="D727" s="55"/>
      <c r="E727" s="55"/>
      <c r="F727" s="46"/>
      <c r="G727" s="46"/>
      <c r="H727" s="46"/>
      <c r="I727" s="64"/>
      <c r="J727" s="46"/>
      <c r="K727" s="46"/>
      <c r="L727" s="46"/>
      <c r="M727" s="46"/>
      <c r="N727" s="46"/>
      <c r="O727" s="46"/>
      <c r="P727" s="46"/>
      <c r="Q727" s="46"/>
      <c r="R727" s="46"/>
    </row>
    <row r="728" spans="1:18" ht="13.5" customHeight="1" x14ac:dyDescent="0.3">
      <c r="A728" s="46"/>
      <c r="B728" s="55"/>
      <c r="C728" s="55"/>
      <c r="D728" s="55"/>
      <c r="E728" s="55"/>
      <c r="F728" s="46"/>
      <c r="G728" s="46"/>
      <c r="H728" s="46"/>
      <c r="I728" s="64"/>
      <c r="J728" s="46"/>
      <c r="K728" s="46"/>
      <c r="L728" s="46"/>
      <c r="M728" s="46"/>
      <c r="N728" s="46"/>
      <c r="O728" s="46"/>
      <c r="P728" s="46"/>
      <c r="Q728" s="46"/>
      <c r="R728" s="46"/>
    </row>
    <row r="729" spans="1:18" ht="13.5" customHeight="1" x14ac:dyDescent="0.3">
      <c r="A729" s="46"/>
      <c r="B729" s="55"/>
      <c r="C729" s="55"/>
      <c r="D729" s="55"/>
      <c r="E729" s="55"/>
      <c r="F729" s="46"/>
      <c r="G729" s="46"/>
      <c r="H729" s="46"/>
      <c r="I729" s="64"/>
      <c r="J729" s="46"/>
      <c r="K729" s="46"/>
      <c r="L729" s="46"/>
      <c r="M729" s="46"/>
      <c r="N729" s="46"/>
      <c r="O729" s="46"/>
      <c r="P729" s="46"/>
      <c r="Q729" s="46"/>
      <c r="R729" s="46"/>
    </row>
    <row r="730" spans="1:18" ht="13.5" customHeight="1" x14ac:dyDescent="0.3">
      <c r="A730" s="46"/>
      <c r="B730" s="55"/>
      <c r="C730" s="55"/>
      <c r="D730" s="55"/>
      <c r="E730" s="55"/>
      <c r="F730" s="46"/>
      <c r="G730" s="46"/>
      <c r="H730" s="46"/>
      <c r="I730" s="64"/>
      <c r="J730" s="46"/>
      <c r="K730" s="46"/>
      <c r="L730" s="46"/>
      <c r="M730" s="46"/>
      <c r="N730" s="46"/>
      <c r="O730" s="46"/>
      <c r="P730" s="46"/>
      <c r="Q730" s="46"/>
      <c r="R730" s="46"/>
    </row>
    <row r="731" spans="1:18" ht="13.5" customHeight="1" x14ac:dyDescent="0.3">
      <c r="A731" s="46"/>
      <c r="B731" s="55"/>
      <c r="C731" s="55"/>
      <c r="D731" s="55"/>
      <c r="E731" s="55"/>
      <c r="F731" s="46"/>
      <c r="G731" s="46"/>
      <c r="H731" s="46"/>
      <c r="I731" s="64"/>
      <c r="J731" s="46"/>
      <c r="K731" s="46"/>
      <c r="L731" s="46"/>
      <c r="M731" s="46"/>
      <c r="N731" s="46"/>
      <c r="O731" s="46"/>
      <c r="P731" s="46"/>
      <c r="Q731" s="46"/>
      <c r="R731" s="46"/>
    </row>
    <row r="732" spans="1:18" ht="13.5" customHeight="1" x14ac:dyDescent="0.3">
      <c r="A732" s="46"/>
      <c r="B732" s="55"/>
      <c r="C732" s="55"/>
      <c r="D732" s="55"/>
      <c r="E732" s="55"/>
      <c r="F732" s="46"/>
      <c r="G732" s="46"/>
      <c r="H732" s="46"/>
      <c r="I732" s="64"/>
      <c r="J732" s="46"/>
      <c r="K732" s="46"/>
      <c r="L732" s="46"/>
      <c r="M732" s="46"/>
      <c r="N732" s="46"/>
      <c r="O732" s="46"/>
      <c r="P732" s="46"/>
      <c r="Q732" s="46"/>
      <c r="R732" s="46"/>
    </row>
    <row r="733" spans="1:18" ht="13.5" customHeight="1" x14ac:dyDescent="0.3">
      <c r="A733" s="46"/>
      <c r="B733" s="55"/>
      <c r="C733" s="55"/>
      <c r="D733" s="55"/>
      <c r="E733" s="55"/>
      <c r="F733" s="46"/>
      <c r="G733" s="46"/>
      <c r="H733" s="46"/>
      <c r="I733" s="64"/>
      <c r="J733" s="46"/>
      <c r="K733" s="46"/>
      <c r="L733" s="46"/>
      <c r="M733" s="46"/>
      <c r="N733" s="46"/>
      <c r="O733" s="46"/>
      <c r="P733" s="46"/>
      <c r="Q733" s="46"/>
      <c r="R733" s="46"/>
    </row>
    <row r="734" spans="1:18" ht="13.5" customHeight="1" x14ac:dyDescent="0.3">
      <c r="A734" s="46"/>
      <c r="B734" s="55"/>
      <c r="C734" s="55"/>
      <c r="D734" s="55"/>
      <c r="E734" s="55"/>
      <c r="F734" s="46"/>
      <c r="G734" s="46"/>
      <c r="H734" s="46"/>
      <c r="I734" s="64"/>
      <c r="J734" s="46"/>
      <c r="K734" s="46"/>
      <c r="L734" s="46"/>
      <c r="M734" s="46"/>
      <c r="N734" s="46"/>
      <c r="O734" s="46"/>
      <c r="P734" s="46"/>
      <c r="Q734" s="46"/>
      <c r="R734" s="46"/>
    </row>
    <row r="735" spans="1:18" ht="13.5" customHeight="1" x14ac:dyDescent="0.3">
      <c r="A735" s="46"/>
      <c r="B735" s="55"/>
      <c r="C735" s="55"/>
      <c r="D735" s="55"/>
      <c r="E735" s="55"/>
      <c r="F735" s="46"/>
      <c r="G735" s="46"/>
      <c r="H735" s="46"/>
      <c r="I735" s="64"/>
      <c r="J735" s="46"/>
      <c r="K735" s="46"/>
      <c r="L735" s="46"/>
      <c r="M735" s="46"/>
      <c r="N735" s="46"/>
      <c r="O735" s="46"/>
      <c r="P735" s="46"/>
      <c r="Q735" s="46"/>
      <c r="R735" s="46"/>
    </row>
    <row r="736" spans="1:18" ht="13.5" customHeight="1" x14ac:dyDescent="0.3">
      <c r="A736" s="46"/>
      <c r="B736" s="55"/>
      <c r="C736" s="55"/>
      <c r="D736" s="55"/>
      <c r="E736" s="55"/>
      <c r="F736" s="46"/>
      <c r="G736" s="46"/>
      <c r="H736" s="46"/>
      <c r="I736" s="64"/>
      <c r="J736" s="46"/>
      <c r="K736" s="46"/>
      <c r="L736" s="46"/>
      <c r="M736" s="46"/>
      <c r="N736" s="46"/>
      <c r="O736" s="46"/>
      <c r="P736" s="46"/>
      <c r="Q736" s="46"/>
      <c r="R736" s="46"/>
    </row>
    <row r="737" spans="1:18" ht="13.5" customHeight="1" x14ac:dyDescent="0.3">
      <c r="A737" s="46"/>
      <c r="B737" s="55"/>
      <c r="C737" s="55"/>
      <c r="D737" s="55"/>
      <c r="E737" s="55"/>
      <c r="F737" s="46"/>
      <c r="G737" s="46"/>
      <c r="H737" s="46"/>
      <c r="I737" s="64"/>
      <c r="J737" s="46"/>
      <c r="K737" s="46"/>
      <c r="L737" s="46"/>
      <c r="M737" s="46"/>
      <c r="N737" s="46"/>
      <c r="O737" s="46"/>
      <c r="P737" s="46"/>
      <c r="Q737" s="46"/>
      <c r="R737" s="46"/>
    </row>
    <row r="738" spans="1:18" ht="13.5" customHeight="1" x14ac:dyDescent="0.3">
      <c r="A738" s="46"/>
      <c r="B738" s="55"/>
      <c r="C738" s="55"/>
      <c r="D738" s="55"/>
      <c r="E738" s="55"/>
      <c r="F738" s="46"/>
      <c r="G738" s="46"/>
      <c r="H738" s="46"/>
      <c r="I738" s="64"/>
      <c r="J738" s="46"/>
      <c r="K738" s="46"/>
      <c r="L738" s="46"/>
      <c r="M738" s="46"/>
      <c r="N738" s="46"/>
      <c r="O738" s="46"/>
      <c r="P738" s="46"/>
      <c r="Q738" s="46"/>
      <c r="R738" s="46"/>
    </row>
    <row r="739" spans="1:18" ht="13.5" customHeight="1" x14ac:dyDescent="0.3">
      <c r="A739" s="46"/>
      <c r="B739" s="55"/>
      <c r="C739" s="55"/>
      <c r="D739" s="55"/>
      <c r="E739" s="55"/>
      <c r="F739" s="46"/>
      <c r="G739" s="46"/>
      <c r="H739" s="46"/>
      <c r="I739" s="64"/>
      <c r="J739" s="46"/>
      <c r="K739" s="46"/>
      <c r="L739" s="46"/>
      <c r="M739" s="46"/>
      <c r="N739" s="46"/>
      <c r="O739" s="46"/>
      <c r="P739" s="46"/>
      <c r="Q739" s="46"/>
      <c r="R739" s="46"/>
    </row>
    <row r="740" spans="1:18" ht="13.5" customHeight="1" x14ac:dyDescent="0.3">
      <c r="A740" s="46"/>
      <c r="B740" s="55"/>
      <c r="C740" s="55"/>
      <c r="D740" s="55"/>
      <c r="E740" s="55"/>
      <c r="F740" s="46"/>
      <c r="G740" s="46"/>
      <c r="H740" s="46"/>
      <c r="I740" s="64"/>
      <c r="J740" s="46"/>
      <c r="K740" s="46"/>
      <c r="L740" s="46"/>
      <c r="M740" s="46"/>
      <c r="N740" s="46"/>
      <c r="O740" s="46"/>
      <c r="P740" s="46"/>
      <c r="Q740" s="46"/>
      <c r="R740" s="46"/>
    </row>
    <row r="741" spans="1:18" ht="13.5" customHeight="1" x14ac:dyDescent="0.3">
      <c r="A741" s="46"/>
      <c r="B741" s="55"/>
      <c r="C741" s="55"/>
      <c r="D741" s="55"/>
      <c r="E741" s="55"/>
      <c r="F741" s="46"/>
      <c r="G741" s="46"/>
      <c r="H741" s="46"/>
      <c r="I741" s="64"/>
      <c r="J741" s="46"/>
      <c r="K741" s="46"/>
      <c r="L741" s="46"/>
      <c r="M741" s="46"/>
      <c r="N741" s="46"/>
      <c r="O741" s="46"/>
      <c r="P741" s="46"/>
      <c r="Q741" s="46"/>
      <c r="R741" s="46"/>
    </row>
    <row r="742" spans="1:18" ht="13.5" customHeight="1" x14ac:dyDescent="0.3">
      <c r="A742" s="46"/>
      <c r="B742" s="55"/>
      <c r="C742" s="55"/>
      <c r="D742" s="55"/>
      <c r="E742" s="55"/>
      <c r="F742" s="46"/>
      <c r="G742" s="46"/>
      <c r="H742" s="46"/>
      <c r="I742" s="64"/>
      <c r="J742" s="46"/>
      <c r="K742" s="46"/>
      <c r="L742" s="46"/>
      <c r="M742" s="46"/>
      <c r="N742" s="46"/>
      <c r="O742" s="46"/>
      <c r="P742" s="46"/>
      <c r="Q742" s="46"/>
      <c r="R742" s="46"/>
    </row>
    <row r="743" spans="1:18" ht="13.5" customHeight="1" x14ac:dyDescent="0.3">
      <c r="A743" s="46"/>
      <c r="B743" s="55"/>
      <c r="C743" s="55"/>
      <c r="D743" s="55"/>
      <c r="E743" s="55"/>
      <c r="F743" s="46"/>
      <c r="G743" s="46"/>
      <c r="H743" s="46"/>
      <c r="I743" s="64"/>
      <c r="J743" s="46"/>
      <c r="K743" s="46"/>
      <c r="L743" s="46"/>
      <c r="M743" s="46"/>
      <c r="N743" s="46"/>
      <c r="O743" s="46"/>
      <c r="P743" s="46"/>
      <c r="Q743" s="46"/>
      <c r="R743" s="46"/>
    </row>
    <row r="744" spans="1:18" ht="13.5" customHeight="1" x14ac:dyDescent="0.3">
      <c r="A744" s="46"/>
      <c r="B744" s="55"/>
      <c r="C744" s="55"/>
      <c r="D744" s="55"/>
      <c r="E744" s="55"/>
      <c r="F744" s="46"/>
      <c r="G744" s="46"/>
      <c r="H744" s="46"/>
      <c r="I744" s="64"/>
      <c r="J744" s="46"/>
      <c r="K744" s="46"/>
      <c r="L744" s="46"/>
      <c r="M744" s="46"/>
      <c r="N744" s="46"/>
      <c r="O744" s="46"/>
      <c r="P744" s="46"/>
      <c r="Q744" s="46"/>
      <c r="R744" s="46"/>
    </row>
    <row r="745" spans="1:18" ht="13.5" customHeight="1" x14ac:dyDescent="0.3">
      <c r="A745" s="46"/>
      <c r="B745" s="55"/>
      <c r="C745" s="55"/>
      <c r="D745" s="55"/>
      <c r="E745" s="55"/>
      <c r="F745" s="46"/>
      <c r="G745" s="46"/>
      <c r="H745" s="46"/>
      <c r="I745" s="64"/>
      <c r="J745" s="46"/>
      <c r="K745" s="46"/>
      <c r="L745" s="46"/>
      <c r="M745" s="46"/>
      <c r="N745" s="46"/>
      <c r="O745" s="46"/>
      <c r="P745" s="46"/>
      <c r="Q745" s="46"/>
      <c r="R745" s="46"/>
    </row>
    <row r="746" spans="1:18" ht="13.5" customHeight="1" x14ac:dyDescent="0.3">
      <c r="A746" s="46"/>
      <c r="B746" s="55"/>
      <c r="C746" s="55"/>
      <c r="D746" s="55"/>
      <c r="E746" s="55"/>
      <c r="F746" s="46"/>
      <c r="G746" s="46"/>
      <c r="H746" s="46"/>
      <c r="I746" s="64"/>
      <c r="J746" s="46"/>
      <c r="K746" s="46"/>
      <c r="L746" s="46"/>
      <c r="M746" s="46"/>
      <c r="N746" s="46"/>
      <c r="O746" s="46"/>
      <c r="P746" s="46"/>
      <c r="Q746" s="46"/>
      <c r="R746" s="46"/>
    </row>
    <row r="747" spans="1:18" ht="13.5" customHeight="1" x14ac:dyDescent="0.3">
      <c r="A747" s="46"/>
      <c r="B747" s="55"/>
      <c r="C747" s="55"/>
      <c r="D747" s="55"/>
      <c r="E747" s="55"/>
      <c r="F747" s="46"/>
      <c r="G747" s="46"/>
      <c r="H747" s="46"/>
      <c r="I747" s="64"/>
      <c r="J747" s="46"/>
      <c r="K747" s="46"/>
      <c r="L747" s="46"/>
      <c r="M747" s="46"/>
      <c r="N747" s="46"/>
      <c r="O747" s="46"/>
      <c r="P747" s="46"/>
      <c r="Q747" s="46"/>
      <c r="R747" s="46"/>
    </row>
    <row r="748" spans="1:18" ht="13.5" customHeight="1" x14ac:dyDescent="0.3">
      <c r="A748" s="46"/>
      <c r="B748" s="55"/>
      <c r="C748" s="55"/>
      <c r="D748" s="55"/>
      <c r="E748" s="55"/>
      <c r="F748" s="46"/>
      <c r="G748" s="46"/>
      <c r="H748" s="46"/>
      <c r="I748" s="64"/>
      <c r="J748" s="46"/>
      <c r="K748" s="46"/>
      <c r="L748" s="46"/>
      <c r="M748" s="46"/>
      <c r="N748" s="46"/>
      <c r="O748" s="46"/>
      <c r="P748" s="46"/>
      <c r="Q748" s="46"/>
      <c r="R748" s="46"/>
    </row>
    <row r="749" spans="1:18" ht="13.5" customHeight="1" x14ac:dyDescent="0.3">
      <c r="A749" s="46"/>
      <c r="B749" s="55"/>
      <c r="C749" s="55"/>
      <c r="D749" s="55"/>
      <c r="E749" s="55"/>
      <c r="F749" s="46"/>
      <c r="G749" s="46"/>
      <c r="H749" s="46"/>
      <c r="I749" s="64"/>
      <c r="J749" s="46"/>
      <c r="K749" s="46"/>
      <c r="L749" s="46"/>
      <c r="M749" s="46"/>
      <c r="N749" s="46"/>
      <c r="O749" s="46"/>
      <c r="P749" s="46"/>
      <c r="Q749" s="46"/>
      <c r="R749" s="46"/>
    </row>
    <row r="750" spans="1:18" ht="13.5" customHeight="1" x14ac:dyDescent="0.3">
      <c r="A750" s="46"/>
      <c r="B750" s="55"/>
      <c r="C750" s="55"/>
      <c r="D750" s="55"/>
      <c r="E750" s="55"/>
      <c r="F750" s="46"/>
      <c r="G750" s="46"/>
      <c r="H750" s="46"/>
      <c r="I750" s="64"/>
      <c r="J750" s="46"/>
      <c r="K750" s="46"/>
      <c r="L750" s="46"/>
      <c r="M750" s="46"/>
      <c r="N750" s="46"/>
      <c r="O750" s="46"/>
      <c r="P750" s="46"/>
      <c r="Q750" s="46"/>
      <c r="R750" s="46"/>
    </row>
    <row r="751" spans="1:18" ht="13.5" customHeight="1" x14ac:dyDescent="0.3">
      <c r="A751" s="46"/>
      <c r="B751" s="55"/>
      <c r="C751" s="55"/>
      <c r="D751" s="55"/>
      <c r="E751" s="55"/>
      <c r="F751" s="46"/>
      <c r="G751" s="46"/>
      <c r="H751" s="46"/>
      <c r="I751" s="64"/>
      <c r="J751" s="46"/>
      <c r="K751" s="46"/>
      <c r="L751" s="46"/>
      <c r="M751" s="46"/>
      <c r="N751" s="46"/>
      <c r="O751" s="46"/>
      <c r="P751" s="46"/>
      <c r="Q751" s="46"/>
      <c r="R751" s="46"/>
    </row>
    <row r="752" spans="1:18" ht="13.5" customHeight="1" x14ac:dyDescent="0.3">
      <c r="A752" s="46"/>
      <c r="B752" s="55"/>
      <c r="C752" s="55"/>
      <c r="D752" s="55"/>
      <c r="E752" s="55"/>
      <c r="F752" s="46"/>
      <c r="G752" s="46"/>
      <c r="H752" s="46"/>
      <c r="I752" s="64"/>
      <c r="J752" s="46"/>
      <c r="K752" s="46"/>
      <c r="L752" s="46"/>
      <c r="M752" s="46"/>
      <c r="N752" s="46"/>
      <c r="O752" s="46"/>
      <c r="P752" s="46"/>
      <c r="Q752" s="46"/>
      <c r="R752" s="46"/>
    </row>
    <row r="753" spans="1:18" ht="13.5" customHeight="1" x14ac:dyDescent="0.3">
      <c r="A753" s="46"/>
      <c r="B753" s="55"/>
      <c r="C753" s="55"/>
      <c r="D753" s="55"/>
      <c r="E753" s="55"/>
      <c r="F753" s="46"/>
      <c r="G753" s="46"/>
      <c r="H753" s="46"/>
      <c r="I753" s="64"/>
      <c r="J753" s="46"/>
      <c r="K753" s="46"/>
      <c r="L753" s="46"/>
      <c r="M753" s="46"/>
      <c r="N753" s="46"/>
      <c r="O753" s="46"/>
      <c r="P753" s="46"/>
      <c r="Q753" s="46"/>
      <c r="R753" s="46"/>
    </row>
    <row r="754" spans="1:18" ht="13.5" customHeight="1" x14ac:dyDescent="0.3">
      <c r="A754" s="46"/>
      <c r="B754" s="55"/>
      <c r="C754" s="55"/>
      <c r="D754" s="55"/>
      <c r="E754" s="55"/>
      <c r="F754" s="46"/>
      <c r="G754" s="46"/>
      <c r="H754" s="46"/>
      <c r="I754" s="64"/>
      <c r="J754" s="46"/>
      <c r="K754" s="46"/>
      <c r="L754" s="46"/>
      <c r="M754" s="46"/>
      <c r="N754" s="46"/>
      <c r="O754" s="46"/>
      <c r="P754" s="46"/>
      <c r="Q754" s="46"/>
      <c r="R754" s="46"/>
    </row>
    <row r="755" spans="1:18" ht="13.5" customHeight="1" x14ac:dyDescent="0.3">
      <c r="A755" s="46"/>
      <c r="B755" s="55"/>
      <c r="C755" s="55"/>
      <c r="D755" s="55"/>
      <c r="E755" s="55"/>
      <c r="F755" s="46"/>
      <c r="G755" s="46"/>
      <c r="H755" s="46"/>
      <c r="I755" s="64"/>
      <c r="J755" s="46"/>
      <c r="K755" s="46"/>
      <c r="L755" s="46"/>
      <c r="M755" s="46"/>
      <c r="N755" s="46"/>
      <c r="O755" s="46"/>
      <c r="P755" s="46"/>
      <c r="Q755" s="46"/>
      <c r="R755" s="46"/>
    </row>
    <row r="756" spans="1:18" ht="13.5" customHeight="1" x14ac:dyDescent="0.3">
      <c r="A756" s="46"/>
      <c r="B756" s="55"/>
      <c r="C756" s="55"/>
      <c r="D756" s="55"/>
      <c r="E756" s="55"/>
      <c r="F756" s="46"/>
      <c r="G756" s="46"/>
      <c r="H756" s="46"/>
      <c r="I756" s="64"/>
      <c r="J756" s="46"/>
      <c r="K756" s="46"/>
      <c r="L756" s="46"/>
      <c r="M756" s="46"/>
      <c r="N756" s="46"/>
      <c r="O756" s="46"/>
      <c r="P756" s="46"/>
      <c r="Q756" s="46"/>
      <c r="R756" s="46"/>
    </row>
    <row r="757" spans="1:18" ht="13.5" customHeight="1" x14ac:dyDescent="0.3">
      <c r="A757" s="46"/>
      <c r="B757" s="55"/>
      <c r="C757" s="55"/>
      <c r="D757" s="55"/>
      <c r="E757" s="55"/>
      <c r="F757" s="46"/>
      <c r="G757" s="46"/>
      <c r="H757" s="46"/>
      <c r="I757" s="64"/>
      <c r="J757" s="46"/>
      <c r="K757" s="46"/>
      <c r="L757" s="46"/>
      <c r="M757" s="46"/>
      <c r="N757" s="46"/>
      <c r="O757" s="46"/>
      <c r="P757" s="46"/>
      <c r="Q757" s="46"/>
      <c r="R757" s="46"/>
    </row>
    <row r="758" spans="1:18" ht="13.5" customHeight="1" x14ac:dyDescent="0.3">
      <c r="A758" s="46"/>
      <c r="B758" s="55"/>
      <c r="C758" s="55"/>
      <c r="D758" s="55"/>
      <c r="E758" s="55"/>
      <c r="F758" s="46"/>
      <c r="G758" s="46"/>
      <c r="H758" s="46"/>
      <c r="I758" s="64"/>
      <c r="J758" s="46"/>
      <c r="K758" s="46"/>
      <c r="L758" s="46"/>
      <c r="M758" s="46"/>
      <c r="N758" s="46"/>
      <c r="O758" s="46"/>
      <c r="P758" s="46"/>
      <c r="Q758" s="46"/>
      <c r="R758" s="46"/>
    </row>
    <row r="759" spans="1:18" ht="13.5" customHeight="1" x14ac:dyDescent="0.3">
      <c r="A759" s="46"/>
      <c r="B759" s="55"/>
      <c r="C759" s="55"/>
      <c r="D759" s="55"/>
      <c r="E759" s="55"/>
      <c r="F759" s="46"/>
      <c r="G759" s="46"/>
      <c r="H759" s="46"/>
      <c r="I759" s="64"/>
      <c r="J759" s="46"/>
      <c r="K759" s="46"/>
      <c r="L759" s="46"/>
      <c r="M759" s="46"/>
      <c r="N759" s="46"/>
      <c r="O759" s="46"/>
      <c r="P759" s="46"/>
      <c r="Q759" s="46"/>
      <c r="R759" s="46"/>
    </row>
    <row r="760" spans="1:18" ht="13.5" customHeight="1" x14ac:dyDescent="0.3">
      <c r="A760" s="46"/>
      <c r="B760" s="55"/>
      <c r="C760" s="55"/>
      <c r="D760" s="55"/>
      <c r="E760" s="55"/>
      <c r="F760" s="46"/>
      <c r="G760" s="46"/>
      <c r="H760" s="46"/>
      <c r="I760" s="64"/>
      <c r="J760" s="46"/>
      <c r="K760" s="46"/>
      <c r="L760" s="46"/>
      <c r="M760" s="46"/>
      <c r="N760" s="46"/>
      <c r="O760" s="46"/>
      <c r="P760" s="46"/>
      <c r="Q760" s="46"/>
      <c r="R760" s="46"/>
    </row>
    <row r="761" spans="1:18" ht="13.5" customHeight="1" x14ac:dyDescent="0.3">
      <c r="A761" s="46"/>
      <c r="B761" s="55"/>
      <c r="C761" s="55"/>
      <c r="D761" s="55"/>
      <c r="E761" s="55"/>
      <c r="F761" s="46"/>
      <c r="G761" s="46"/>
      <c r="H761" s="46"/>
      <c r="I761" s="64"/>
      <c r="J761" s="46"/>
      <c r="K761" s="46"/>
      <c r="L761" s="46"/>
      <c r="M761" s="46"/>
      <c r="N761" s="46"/>
      <c r="O761" s="46"/>
      <c r="P761" s="46"/>
      <c r="Q761" s="46"/>
      <c r="R761" s="46"/>
    </row>
    <row r="762" spans="1:18" ht="13.5" customHeight="1" x14ac:dyDescent="0.3">
      <c r="A762" s="46"/>
      <c r="B762" s="55"/>
      <c r="C762" s="55"/>
      <c r="D762" s="55"/>
      <c r="E762" s="55"/>
      <c r="F762" s="46"/>
      <c r="G762" s="46"/>
      <c r="H762" s="46"/>
      <c r="I762" s="64"/>
      <c r="J762" s="46"/>
      <c r="K762" s="46"/>
      <c r="L762" s="46"/>
      <c r="M762" s="46"/>
      <c r="N762" s="46"/>
      <c r="O762" s="46"/>
      <c r="P762" s="46"/>
      <c r="Q762" s="46"/>
      <c r="R762" s="46"/>
    </row>
    <row r="763" spans="1:18" ht="13.5" customHeight="1" x14ac:dyDescent="0.3">
      <c r="A763" s="46"/>
      <c r="B763" s="55"/>
      <c r="C763" s="55"/>
      <c r="D763" s="55"/>
      <c r="E763" s="55"/>
      <c r="F763" s="46"/>
      <c r="G763" s="46"/>
      <c r="H763" s="46"/>
      <c r="I763" s="64"/>
      <c r="J763" s="46"/>
      <c r="K763" s="46"/>
      <c r="L763" s="46"/>
      <c r="M763" s="46"/>
      <c r="N763" s="46"/>
      <c r="O763" s="46"/>
      <c r="P763" s="46"/>
      <c r="Q763" s="46"/>
      <c r="R763" s="46"/>
    </row>
    <row r="764" spans="1:18" ht="13.5" customHeight="1" x14ac:dyDescent="0.3">
      <c r="A764" s="46"/>
      <c r="B764" s="55"/>
      <c r="C764" s="55"/>
      <c r="D764" s="55"/>
      <c r="E764" s="55"/>
      <c r="F764" s="46"/>
      <c r="G764" s="46"/>
      <c r="H764" s="46"/>
      <c r="I764" s="64"/>
      <c r="J764" s="46"/>
      <c r="K764" s="46"/>
      <c r="L764" s="46"/>
      <c r="M764" s="46"/>
      <c r="N764" s="46"/>
      <c r="O764" s="46"/>
      <c r="P764" s="46"/>
      <c r="Q764" s="46"/>
      <c r="R764" s="46"/>
    </row>
    <row r="765" spans="1:18" ht="13.5" customHeight="1" x14ac:dyDescent="0.3">
      <c r="A765" s="46"/>
      <c r="B765" s="55"/>
      <c r="C765" s="55"/>
      <c r="D765" s="55"/>
      <c r="E765" s="55"/>
      <c r="F765" s="46"/>
      <c r="G765" s="46"/>
      <c r="H765" s="46"/>
      <c r="I765" s="64"/>
      <c r="J765" s="46"/>
      <c r="K765" s="46"/>
      <c r="L765" s="46"/>
      <c r="M765" s="46"/>
      <c r="N765" s="46"/>
      <c r="O765" s="46"/>
      <c r="P765" s="46"/>
      <c r="Q765" s="46"/>
      <c r="R765" s="46"/>
    </row>
    <row r="766" spans="1:18" ht="13.5" customHeight="1" x14ac:dyDescent="0.3">
      <c r="A766" s="46"/>
      <c r="B766" s="55"/>
      <c r="C766" s="55"/>
      <c r="D766" s="55"/>
      <c r="E766" s="55"/>
      <c r="F766" s="46"/>
      <c r="G766" s="46"/>
      <c r="H766" s="46"/>
      <c r="I766" s="64"/>
      <c r="J766" s="46"/>
      <c r="K766" s="46"/>
      <c r="L766" s="46"/>
      <c r="M766" s="46"/>
      <c r="N766" s="46"/>
      <c r="O766" s="46"/>
      <c r="P766" s="46"/>
      <c r="Q766" s="46"/>
      <c r="R766" s="46"/>
    </row>
    <row r="767" spans="1:18" ht="13.5" customHeight="1" x14ac:dyDescent="0.3">
      <c r="A767" s="46"/>
      <c r="B767" s="55"/>
      <c r="C767" s="55"/>
      <c r="D767" s="55"/>
      <c r="E767" s="55"/>
      <c r="F767" s="46"/>
      <c r="G767" s="46"/>
      <c r="H767" s="46"/>
      <c r="I767" s="64"/>
      <c r="J767" s="46"/>
      <c r="K767" s="46"/>
      <c r="L767" s="46"/>
      <c r="M767" s="46"/>
      <c r="N767" s="46"/>
      <c r="O767" s="46"/>
      <c r="P767" s="46"/>
      <c r="Q767" s="46"/>
      <c r="R767" s="46"/>
    </row>
    <row r="768" spans="1:18" ht="13.5" customHeight="1" x14ac:dyDescent="0.3">
      <c r="A768" s="46"/>
      <c r="B768" s="55"/>
      <c r="C768" s="55"/>
      <c r="D768" s="55"/>
      <c r="E768" s="55"/>
      <c r="F768" s="46"/>
      <c r="G768" s="46"/>
      <c r="H768" s="46"/>
      <c r="I768" s="64"/>
      <c r="J768" s="46"/>
      <c r="K768" s="46"/>
      <c r="L768" s="46"/>
      <c r="M768" s="46"/>
      <c r="N768" s="46"/>
      <c r="O768" s="46"/>
      <c r="P768" s="46"/>
      <c r="Q768" s="46"/>
      <c r="R768" s="46"/>
    </row>
    <row r="769" spans="1:18" ht="13.5" customHeight="1" x14ac:dyDescent="0.3">
      <c r="A769" s="46"/>
      <c r="B769" s="55"/>
      <c r="C769" s="55"/>
      <c r="D769" s="55"/>
      <c r="E769" s="55"/>
      <c r="F769" s="46"/>
      <c r="G769" s="46"/>
      <c r="H769" s="46"/>
      <c r="I769" s="64"/>
      <c r="J769" s="46"/>
      <c r="K769" s="46"/>
      <c r="L769" s="46"/>
      <c r="M769" s="46"/>
      <c r="N769" s="46"/>
      <c r="O769" s="46"/>
      <c r="P769" s="46"/>
      <c r="Q769" s="46"/>
      <c r="R769" s="46"/>
    </row>
    <row r="770" spans="1:18" ht="13.5" customHeight="1" x14ac:dyDescent="0.3">
      <c r="A770" s="46"/>
      <c r="B770" s="55"/>
      <c r="C770" s="55"/>
      <c r="D770" s="55"/>
      <c r="E770" s="55"/>
      <c r="F770" s="46"/>
      <c r="G770" s="46"/>
      <c r="H770" s="46"/>
      <c r="I770" s="64"/>
      <c r="J770" s="46"/>
      <c r="K770" s="46"/>
      <c r="L770" s="46"/>
      <c r="M770" s="46"/>
      <c r="N770" s="46"/>
      <c r="O770" s="46"/>
      <c r="P770" s="46"/>
      <c r="Q770" s="46"/>
      <c r="R770" s="46"/>
    </row>
    <row r="771" spans="1:18" ht="13.5" customHeight="1" x14ac:dyDescent="0.3">
      <c r="A771" s="46"/>
      <c r="B771" s="55"/>
      <c r="C771" s="55"/>
      <c r="D771" s="55"/>
      <c r="E771" s="55"/>
      <c r="F771" s="46"/>
      <c r="G771" s="46"/>
      <c r="H771" s="46"/>
      <c r="I771" s="64"/>
      <c r="J771" s="46"/>
      <c r="K771" s="46"/>
      <c r="L771" s="46"/>
      <c r="M771" s="46"/>
      <c r="N771" s="46"/>
      <c r="O771" s="46"/>
      <c r="P771" s="46"/>
      <c r="Q771" s="46"/>
      <c r="R771" s="46"/>
    </row>
    <row r="772" spans="1:18" ht="13.5" customHeight="1" x14ac:dyDescent="0.3">
      <c r="A772" s="46"/>
      <c r="B772" s="55"/>
      <c r="C772" s="55"/>
      <c r="D772" s="55"/>
      <c r="E772" s="55"/>
      <c r="F772" s="46"/>
      <c r="G772" s="46"/>
      <c r="H772" s="46"/>
      <c r="I772" s="64"/>
      <c r="J772" s="46"/>
      <c r="K772" s="46"/>
      <c r="L772" s="46"/>
      <c r="M772" s="46"/>
      <c r="N772" s="46"/>
      <c r="O772" s="46"/>
      <c r="P772" s="46"/>
      <c r="Q772" s="46"/>
      <c r="R772" s="46"/>
    </row>
    <row r="773" spans="1:18" ht="13.5" customHeight="1" x14ac:dyDescent="0.3">
      <c r="A773" s="46"/>
      <c r="B773" s="55"/>
      <c r="C773" s="55"/>
      <c r="D773" s="55"/>
      <c r="E773" s="55"/>
      <c r="F773" s="46"/>
      <c r="G773" s="46"/>
      <c r="H773" s="46"/>
      <c r="I773" s="64"/>
      <c r="J773" s="46"/>
      <c r="K773" s="46"/>
      <c r="L773" s="46"/>
      <c r="M773" s="46"/>
      <c r="N773" s="46"/>
      <c r="O773" s="46"/>
      <c r="P773" s="46"/>
      <c r="Q773" s="46"/>
      <c r="R773" s="46"/>
    </row>
    <row r="774" spans="1:18" ht="13.5" customHeight="1" x14ac:dyDescent="0.3">
      <c r="A774" s="46"/>
      <c r="B774" s="55"/>
      <c r="C774" s="55"/>
      <c r="D774" s="55"/>
      <c r="E774" s="55"/>
      <c r="F774" s="46"/>
      <c r="G774" s="46"/>
      <c r="H774" s="46"/>
      <c r="I774" s="64"/>
      <c r="J774" s="46"/>
      <c r="K774" s="46"/>
      <c r="L774" s="46"/>
      <c r="M774" s="46"/>
      <c r="N774" s="46"/>
      <c r="O774" s="46"/>
      <c r="P774" s="46"/>
      <c r="Q774" s="46"/>
      <c r="R774" s="46"/>
    </row>
    <row r="775" spans="1:18" ht="13.5" customHeight="1" x14ac:dyDescent="0.3">
      <c r="A775" s="46"/>
      <c r="B775" s="55"/>
      <c r="C775" s="55"/>
      <c r="D775" s="55"/>
      <c r="E775" s="55"/>
      <c r="F775" s="46"/>
      <c r="G775" s="46"/>
      <c r="H775" s="46"/>
      <c r="I775" s="64"/>
      <c r="J775" s="46"/>
      <c r="K775" s="46"/>
      <c r="L775" s="46"/>
      <c r="M775" s="46"/>
      <c r="N775" s="46"/>
      <c r="O775" s="46"/>
      <c r="P775" s="46"/>
      <c r="Q775" s="46"/>
      <c r="R775" s="46"/>
    </row>
    <row r="776" spans="1:18" ht="13.5" customHeight="1" x14ac:dyDescent="0.3">
      <c r="A776" s="46"/>
      <c r="B776" s="55"/>
      <c r="C776" s="55"/>
      <c r="D776" s="55"/>
      <c r="E776" s="55"/>
      <c r="F776" s="46"/>
      <c r="G776" s="46"/>
      <c r="H776" s="46"/>
      <c r="I776" s="64"/>
      <c r="J776" s="46"/>
      <c r="K776" s="46"/>
      <c r="L776" s="46"/>
      <c r="M776" s="46"/>
      <c r="N776" s="46"/>
      <c r="O776" s="46"/>
      <c r="P776" s="46"/>
      <c r="Q776" s="46"/>
      <c r="R776" s="46"/>
    </row>
    <row r="777" spans="1:18" ht="13.5" customHeight="1" x14ac:dyDescent="0.3">
      <c r="A777" s="46"/>
      <c r="B777" s="55"/>
      <c r="C777" s="55"/>
      <c r="D777" s="55"/>
      <c r="E777" s="55"/>
      <c r="F777" s="46"/>
      <c r="G777" s="46"/>
      <c r="H777" s="46"/>
      <c r="I777" s="64"/>
      <c r="J777" s="46"/>
      <c r="K777" s="46"/>
      <c r="L777" s="46"/>
      <c r="M777" s="46"/>
      <c r="N777" s="46"/>
      <c r="O777" s="46"/>
      <c r="P777" s="46"/>
      <c r="Q777" s="46"/>
      <c r="R777" s="46"/>
    </row>
    <row r="778" spans="1:18" ht="13.5" customHeight="1" x14ac:dyDescent="0.3">
      <c r="A778" s="46"/>
      <c r="B778" s="55"/>
      <c r="C778" s="55"/>
      <c r="D778" s="55"/>
      <c r="E778" s="55"/>
      <c r="F778" s="46"/>
      <c r="G778" s="46"/>
      <c r="H778" s="46"/>
      <c r="I778" s="64"/>
      <c r="J778" s="46"/>
      <c r="K778" s="46"/>
      <c r="L778" s="46"/>
      <c r="M778" s="46"/>
      <c r="N778" s="46"/>
      <c r="O778" s="46"/>
      <c r="P778" s="46"/>
      <c r="Q778" s="46"/>
      <c r="R778" s="46"/>
    </row>
    <row r="779" spans="1:18" ht="13.5" customHeight="1" x14ac:dyDescent="0.3">
      <c r="A779" s="46"/>
      <c r="B779" s="55"/>
      <c r="C779" s="55"/>
      <c r="D779" s="55"/>
      <c r="E779" s="55"/>
      <c r="F779" s="46"/>
      <c r="G779" s="46"/>
      <c r="H779" s="46"/>
      <c r="I779" s="64"/>
      <c r="J779" s="46"/>
      <c r="K779" s="46"/>
      <c r="L779" s="46"/>
      <c r="M779" s="46"/>
      <c r="N779" s="46"/>
      <c r="O779" s="46"/>
      <c r="P779" s="46"/>
      <c r="Q779" s="46"/>
      <c r="R779" s="46"/>
    </row>
    <row r="780" spans="1:18" ht="13.5" customHeight="1" x14ac:dyDescent="0.3">
      <c r="A780" s="46"/>
      <c r="B780" s="55"/>
      <c r="C780" s="55"/>
      <c r="D780" s="55"/>
      <c r="E780" s="55"/>
      <c r="F780" s="46"/>
      <c r="G780" s="46"/>
      <c r="H780" s="46"/>
      <c r="I780" s="64"/>
      <c r="J780" s="46"/>
      <c r="K780" s="46"/>
      <c r="L780" s="46"/>
      <c r="M780" s="46"/>
      <c r="N780" s="46"/>
      <c r="O780" s="46"/>
      <c r="P780" s="46"/>
      <c r="Q780" s="46"/>
      <c r="R780" s="46"/>
    </row>
    <row r="781" spans="1:18" ht="13.5" customHeight="1" x14ac:dyDescent="0.3">
      <c r="A781" s="46"/>
      <c r="B781" s="55"/>
      <c r="C781" s="55"/>
      <c r="D781" s="55"/>
      <c r="E781" s="55"/>
      <c r="F781" s="46"/>
      <c r="G781" s="46"/>
      <c r="H781" s="46"/>
      <c r="I781" s="64"/>
      <c r="J781" s="46"/>
      <c r="K781" s="46"/>
      <c r="L781" s="46"/>
      <c r="M781" s="46"/>
      <c r="N781" s="46"/>
      <c r="O781" s="46"/>
      <c r="P781" s="46"/>
      <c r="Q781" s="46"/>
      <c r="R781" s="46"/>
    </row>
    <row r="782" spans="1:18" ht="13.5" customHeight="1" x14ac:dyDescent="0.3">
      <c r="A782" s="46"/>
      <c r="B782" s="55"/>
      <c r="C782" s="55"/>
      <c r="D782" s="55"/>
      <c r="E782" s="55"/>
      <c r="F782" s="46"/>
      <c r="G782" s="46"/>
      <c r="H782" s="46"/>
      <c r="I782" s="64"/>
      <c r="J782" s="46"/>
      <c r="K782" s="46"/>
      <c r="L782" s="46"/>
      <c r="M782" s="46"/>
      <c r="N782" s="46"/>
      <c r="O782" s="46"/>
      <c r="P782" s="46"/>
      <c r="Q782" s="46"/>
      <c r="R782" s="46"/>
    </row>
    <row r="783" spans="1:18" ht="13.5" customHeight="1" x14ac:dyDescent="0.3">
      <c r="A783" s="46"/>
      <c r="B783" s="55"/>
      <c r="C783" s="55"/>
      <c r="D783" s="55"/>
      <c r="E783" s="55"/>
      <c r="F783" s="46"/>
      <c r="G783" s="46"/>
      <c r="H783" s="46"/>
      <c r="I783" s="64"/>
      <c r="J783" s="46"/>
      <c r="K783" s="46"/>
      <c r="L783" s="46"/>
      <c r="M783" s="46"/>
      <c r="N783" s="46"/>
      <c r="O783" s="46"/>
      <c r="P783" s="46"/>
      <c r="Q783" s="46"/>
      <c r="R783" s="46"/>
    </row>
    <row r="784" spans="1:18" ht="13.5" customHeight="1" x14ac:dyDescent="0.3">
      <c r="A784" s="46"/>
      <c r="B784" s="55"/>
      <c r="C784" s="55"/>
      <c r="D784" s="55"/>
      <c r="E784" s="55"/>
      <c r="F784" s="46"/>
      <c r="G784" s="46"/>
      <c r="H784" s="46"/>
      <c r="I784" s="64"/>
      <c r="J784" s="46"/>
      <c r="K784" s="46"/>
      <c r="L784" s="46"/>
      <c r="M784" s="46"/>
      <c r="N784" s="46"/>
      <c r="O784" s="46"/>
      <c r="P784" s="46"/>
      <c r="Q784" s="46"/>
      <c r="R784" s="46"/>
    </row>
    <row r="785" spans="1:18" ht="13.5" customHeight="1" x14ac:dyDescent="0.3">
      <c r="A785" s="46"/>
      <c r="B785" s="55"/>
      <c r="C785" s="55"/>
      <c r="D785" s="55"/>
      <c r="E785" s="55"/>
      <c r="F785" s="46"/>
      <c r="G785" s="46"/>
      <c r="H785" s="46"/>
      <c r="I785" s="64"/>
      <c r="J785" s="46"/>
      <c r="K785" s="46"/>
      <c r="L785" s="46"/>
      <c r="M785" s="46"/>
      <c r="N785" s="46"/>
      <c r="O785" s="46"/>
      <c r="P785" s="46"/>
      <c r="Q785" s="46"/>
      <c r="R785" s="46"/>
    </row>
    <row r="786" spans="1:18" ht="13.5" customHeight="1" x14ac:dyDescent="0.3">
      <c r="A786" s="46"/>
      <c r="B786" s="55"/>
      <c r="C786" s="55"/>
      <c r="D786" s="55"/>
      <c r="E786" s="55"/>
      <c r="F786" s="46"/>
      <c r="G786" s="46"/>
      <c r="H786" s="46"/>
      <c r="I786" s="64"/>
      <c r="J786" s="46"/>
      <c r="K786" s="46"/>
      <c r="L786" s="46"/>
      <c r="M786" s="46"/>
      <c r="N786" s="46"/>
      <c r="O786" s="46"/>
      <c r="P786" s="46"/>
      <c r="Q786" s="46"/>
      <c r="R786" s="46"/>
    </row>
    <row r="787" spans="1:18" ht="13.5" customHeight="1" x14ac:dyDescent="0.3">
      <c r="A787" s="46"/>
      <c r="B787" s="55"/>
      <c r="C787" s="55"/>
      <c r="D787" s="55"/>
      <c r="E787" s="55"/>
      <c r="F787" s="46"/>
      <c r="G787" s="46"/>
      <c r="H787" s="46"/>
      <c r="I787" s="64"/>
      <c r="J787" s="46"/>
      <c r="K787" s="46"/>
      <c r="L787" s="46"/>
      <c r="M787" s="46"/>
      <c r="N787" s="46"/>
      <c r="O787" s="46"/>
      <c r="P787" s="46"/>
      <c r="Q787" s="46"/>
      <c r="R787" s="46"/>
    </row>
    <row r="788" spans="1:18" ht="13.5" customHeight="1" x14ac:dyDescent="0.3">
      <c r="A788" s="46"/>
      <c r="B788" s="55"/>
      <c r="C788" s="55"/>
      <c r="D788" s="55"/>
      <c r="E788" s="55"/>
      <c r="F788" s="46"/>
      <c r="G788" s="46"/>
      <c r="H788" s="46"/>
      <c r="I788" s="64"/>
      <c r="J788" s="46"/>
      <c r="K788" s="46"/>
      <c r="L788" s="46"/>
      <c r="M788" s="46"/>
      <c r="N788" s="46"/>
      <c r="O788" s="46"/>
      <c r="P788" s="46"/>
      <c r="Q788" s="46"/>
      <c r="R788" s="46"/>
    </row>
    <row r="789" spans="1:18" ht="13.5" customHeight="1" x14ac:dyDescent="0.3">
      <c r="A789" s="46"/>
      <c r="B789" s="55"/>
      <c r="C789" s="55"/>
      <c r="D789" s="55"/>
      <c r="E789" s="55"/>
      <c r="F789" s="46"/>
      <c r="G789" s="46"/>
      <c r="H789" s="46"/>
      <c r="I789" s="64"/>
      <c r="J789" s="46"/>
      <c r="K789" s="46"/>
      <c r="L789" s="46"/>
      <c r="M789" s="46"/>
      <c r="N789" s="46"/>
      <c r="O789" s="46"/>
      <c r="P789" s="46"/>
      <c r="Q789" s="46"/>
      <c r="R789" s="46"/>
    </row>
    <row r="790" spans="1:18" ht="13.5" customHeight="1" x14ac:dyDescent="0.3">
      <c r="A790" s="46"/>
      <c r="B790" s="55"/>
      <c r="C790" s="55"/>
      <c r="D790" s="55"/>
      <c r="E790" s="55"/>
      <c r="F790" s="46"/>
      <c r="G790" s="46"/>
      <c r="H790" s="46"/>
      <c r="I790" s="64"/>
      <c r="J790" s="46"/>
      <c r="K790" s="46"/>
      <c r="L790" s="46"/>
      <c r="M790" s="46"/>
      <c r="N790" s="46"/>
      <c r="O790" s="46"/>
      <c r="P790" s="46"/>
      <c r="Q790" s="46"/>
      <c r="R790" s="46"/>
    </row>
    <row r="791" spans="1:18" ht="13.5" customHeight="1" x14ac:dyDescent="0.3">
      <c r="A791" s="46"/>
      <c r="B791" s="55"/>
      <c r="C791" s="55"/>
      <c r="D791" s="55"/>
      <c r="E791" s="55"/>
      <c r="F791" s="46"/>
      <c r="G791" s="46"/>
      <c r="H791" s="46"/>
      <c r="I791" s="64"/>
      <c r="J791" s="46"/>
      <c r="K791" s="46"/>
      <c r="L791" s="46"/>
      <c r="M791" s="46"/>
      <c r="N791" s="46"/>
      <c r="O791" s="46"/>
      <c r="P791" s="46"/>
      <c r="Q791" s="46"/>
      <c r="R791" s="46"/>
    </row>
    <row r="792" spans="1:18" ht="13.5" customHeight="1" x14ac:dyDescent="0.3">
      <c r="A792" s="46"/>
      <c r="B792" s="55"/>
      <c r="C792" s="55"/>
      <c r="D792" s="55"/>
      <c r="E792" s="55"/>
      <c r="F792" s="46"/>
      <c r="G792" s="46"/>
      <c r="H792" s="46"/>
      <c r="I792" s="64"/>
      <c r="J792" s="46"/>
      <c r="K792" s="46"/>
      <c r="L792" s="46"/>
      <c r="M792" s="46"/>
      <c r="N792" s="46"/>
      <c r="O792" s="46"/>
      <c r="P792" s="46"/>
      <c r="Q792" s="46"/>
      <c r="R792" s="46"/>
    </row>
    <row r="793" spans="1:18" ht="13.5" customHeight="1" x14ac:dyDescent="0.3">
      <c r="A793" s="46"/>
      <c r="B793" s="55"/>
      <c r="C793" s="55"/>
      <c r="D793" s="55"/>
      <c r="E793" s="55"/>
      <c r="F793" s="46"/>
      <c r="G793" s="46"/>
      <c r="H793" s="46"/>
      <c r="I793" s="64"/>
      <c r="J793" s="46"/>
      <c r="K793" s="46"/>
      <c r="L793" s="46"/>
      <c r="M793" s="46"/>
      <c r="N793" s="46"/>
      <c r="O793" s="46"/>
      <c r="P793" s="46"/>
      <c r="Q793" s="46"/>
      <c r="R793" s="46"/>
    </row>
    <row r="794" spans="1:18" ht="13.5" customHeight="1" x14ac:dyDescent="0.3">
      <c r="A794" s="46"/>
      <c r="B794" s="55"/>
      <c r="C794" s="55"/>
      <c r="D794" s="55"/>
      <c r="E794" s="55"/>
      <c r="F794" s="46"/>
      <c r="G794" s="46"/>
      <c r="H794" s="46"/>
      <c r="I794" s="64"/>
      <c r="J794" s="46"/>
      <c r="K794" s="46"/>
      <c r="L794" s="46"/>
      <c r="M794" s="46"/>
      <c r="N794" s="46"/>
      <c r="O794" s="46"/>
      <c r="P794" s="46"/>
      <c r="Q794" s="46"/>
      <c r="R794" s="46"/>
    </row>
    <row r="795" spans="1:18" ht="13.5" customHeight="1" x14ac:dyDescent="0.3">
      <c r="A795" s="46"/>
      <c r="B795" s="55"/>
      <c r="C795" s="55"/>
      <c r="D795" s="55"/>
      <c r="E795" s="55"/>
      <c r="F795" s="46"/>
      <c r="G795" s="46"/>
      <c r="H795" s="46"/>
      <c r="I795" s="64"/>
      <c r="J795" s="46"/>
      <c r="K795" s="46"/>
      <c r="L795" s="46"/>
      <c r="M795" s="46"/>
      <c r="N795" s="46"/>
      <c r="O795" s="46"/>
      <c r="P795" s="46"/>
      <c r="Q795" s="46"/>
      <c r="R795" s="46"/>
    </row>
    <row r="796" spans="1:18" ht="13.5" customHeight="1" x14ac:dyDescent="0.3">
      <c r="A796" s="46"/>
      <c r="B796" s="55"/>
      <c r="C796" s="55"/>
      <c r="D796" s="55"/>
      <c r="E796" s="55"/>
      <c r="F796" s="46"/>
      <c r="G796" s="46"/>
      <c r="H796" s="46"/>
      <c r="I796" s="64"/>
      <c r="J796" s="46"/>
      <c r="K796" s="46"/>
      <c r="L796" s="46"/>
      <c r="M796" s="46"/>
      <c r="N796" s="46"/>
      <c r="O796" s="46"/>
      <c r="P796" s="46"/>
      <c r="Q796" s="46"/>
      <c r="R796" s="46"/>
    </row>
    <row r="797" spans="1:18" ht="13.5" customHeight="1" x14ac:dyDescent="0.3">
      <c r="A797" s="46"/>
      <c r="B797" s="55"/>
      <c r="C797" s="55"/>
      <c r="D797" s="55"/>
      <c r="E797" s="55"/>
      <c r="F797" s="46"/>
      <c r="G797" s="46"/>
      <c r="H797" s="46"/>
      <c r="I797" s="64"/>
      <c r="J797" s="46"/>
      <c r="K797" s="46"/>
      <c r="L797" s="46"/>
      <c r="M797" s="46"/>
      <c r="N797" s="46"/>
      <c r="O797" s="46"/>
      <c r="P797" s="46"/>
      <c r="Q797" s="46"/>
      <c r="R797" s="46"/>
    </row>
    <row r="798" spans="1:18" ht="13.5" customHeight="1" x14ac:dyDescent="0.3">
      <c r="A798" s="46"/>
      <c r="B798" s="55"/>
      <c r="C798" s="55"/>
      <c r="D798" s="55"/>
      <c r="E798" s="55"/>
      <c r="F798" s="46"/>
      <c r="G798" s="46"/>
      <c r="H798" s="46"/>
      <c r="I798" s="64"/>
      <c r="J798" s="46"/>
      <c r="K798" s="46"/>
      <c r="L798" s="46"/>
      <c r="M798" s="46"/>
      <c r="N798" s="46"/>
      <c r="O798" s="46"/>
      <c r="P798" s="46"/>
      <c r="Q798" s="46"/>
      <c r="R798" s="46"/>
    </row>
    <row r="799" spans="1:18" ht="13.5" customHeight="1" x14ac:dyDescent="0.3">
      <c r="A799" s="46"/>
      <c r="B799" s="55"/>
      <c r="C799" s="55"/>
      <c r="D799" s="55"/>
      <c r="E799" s="55"/>
      <c r="F799" s="46"/>
      <c r="G799" s="46"/>
      <c r="H799" s="46"/>
      <c r="I799" s="64"/>
      <c r="J799" s="46"/>
      <c r="K799" s="46"/>
      <c r="L799" s="46"/>
      <c r="M799" s="46"/>
      <c r="N799" s="46"/>
      <c r="O799" s="46"/>
      <c r="P799" s="46"/>
      <c r="Q799" s="46"/>
      <c r="R799" s="46"/>
    </row>
    <row r="800" spans="1:18" ht="13.5" customHeight="1" x14ac:dyDescent="0.3">
      <c r="A800" s="46"/>
      <c r="B800" s="55"/>
      <c r="C800" s="55"/>
      <c r="D800" s="55"/>
      <c r="E800" s="55"/>
      <c r="F800" s="46"/>
      <c r="G800" s="46"/>
      <c r="H800" s="46"/>
      <c r="I800" s="64"/>
      <c r="J800" s="46"/>
      <c r="K800" s="46"/>
      <c r="L800" s="46"/>
      <c r="M800" s="46"/>
      <c r="N800" s="46"/>
      <c r="O800" s="46"/>
      <c r="P800" s="46"/>
      <c r="Q800" s="46"/>
      <c r="R800" s="46"/>
    </row>
    <row r="801" spans="1:18" ht="13.5" customHeight="1" x14ac:dyDescent="0.3">
      <c r="A801" s="46"/>
      <c r="B801" s="55"/>
      <c r="C801" s="55"/>
      <c r="D801" s="55"/>
      <c r="E801" s="55"/>
      <c r="F801" s="46"/>
      <c r="G801" s="46"/>
      <c r="H801" s="46"/>
      <c r="I801" s="64"/>
      <c r="J801" s="46"/>
      <c r="K801" s="46"/>
      <c r="L801" s="46"/>
      <c r="M801" s="46"/>
      <c r="N801" s="46"/>
      <c r="O801" s="46"/>
      <c r="P801" s="46"/>
      <c r="Q801" s="46"/>
      <c r="R801" s="46"/>
    </row>
    <row r="802" spans="1:18" ht="13.5" customHeight="1" x14ac:dyDescent="0.3">
      <c r="A802" s="46"/>
      <c r="B802" s="55"/>
      <c r="C802" s="55"/>
      <c r="D802" s="55"/>
      <c r="E802" s="55"/>
      <c r="F802" s="46"/>
      <c r="G802" s="46"/>
      <c r="H802" s="46"/>
      <c r="I802" s="64"/>
      <c r="J802" s="46"/>
      <c r="K802" s="46"/>
      <c r="L802" s="46"/>
      <c r="M802" s="46"/>
      <c r="N802" s="46"/>
      <c r="O802" s="46"/>
      <c r="P802" s="46"/>
      <c r="Q802" s="46"/>
      <c r="R802" s="46"/>
    </row>
    <row r="803" spans="1:18" ht="13.5" customHeight="1" x14ac:dyDescent="0.3">
      <c r="A803" s="46"/>
      <c r="B803" s="55"/>
      <c r="C803" s="55"/>
      <c r="D803" s="55"/>
      <c r="E803" s="55"/>
      <c r="F803" s="46"/>
      <c r="G803" s="46"/>
      <c r="H803" s="46"/>
      <c r="I803" s="64"/>
      <c r="J803" s="46"/>
      <c r="K803" s="46"/>
      <c r="L803" s="46"/>
      <c r="M803" s="46"/>
      <c r="N803" s="46"/>
      <c r="O803" s="46"/>
      <c r="P803" s="46"/>
      <c r="Q803" s="46"/>
      <c r="R803" s="46"/>
    </row>
    <row r="804" spans="1:18" ht="13.5" customHeight="1" x14ac:dyDescent="0.3">
      <c r="A804" s="46"/>
      <c r="B804" s="55"/>
      <c r="C804" s="55"/>
      <c r="D804" s="55"/>
      <c r="E804" s="55"/>
      <c r="F804" s="46"/>
      <c r="G804" s="46"/>
      <c r="H804" s="46"/>
      <c r="I804" s="64"/>
      <c r="J804" s="46"/>
      <c r="K804" s="46"/>
      <c r="L804" s="46"/>
      <c r="M804" s="46"/>
      <c r="N804" s="46"/>
      <c r="O804" s="46"/>
      <c r="P804" s="46"/>
      <c r="Q804" s="46"/>
      <c r="R804" s="46"/>
    </row>
    <row r="805" spans="1:18" ht="13.5" customHeight="1" x14ac:dyDescent="0.3">
      <c r="A805" s="46"/>
      <c r="B805" s="55"/>
      <c r="C805" s="55"/>
      <c r="D805" s="55"/>
      <c r="E805" s="55"/>
      <c r="F805" s="46"/>
      <c r="G805" s="46"/>
      <c r="H805" s="46"/>
      <c r="I805" s="64"/>
      <c r="J805" s="46"/>
      <c r="K805" s="46"/>
      <c r="L805" s="46"/>
      <c r="M805" s="46"/>
      <c r="N805" s="46"/>
      <c r="O805" s="46"/>
      <c r="P805" s="46"/>
      <c r="Q805" s="46"/>
      <c r="R805" s="46"/>
    </row>
    <row r="806" spans="1:18" ht="13.5" customHeight="1" x14ac:dyDescent="0.3">
      <c r="A806" s="46"/>
      <c r="B806" s="55"/>
      <c r="C806" s="55"/>
      <c r="D806" s="55"/>
      <c r="E806" s="55"/>
      <c r="F806" s="46"/>
      <c r="G806" s="46"/>
      <c r="H806" s="46"/>
      <c r="I806" s="64"/>
      <c r="J806" s="46"/>
      <c r="K806" s="46"/>
      <c r="L806" s="46"/>
      <c r="M806" s="46"/>
      <c r="N806" s="46"/>
      <c r="O806" s="46"/>
      <c r="P806" s="46"/>
      <c r="Q806" s="46"/>
      <c r="R806" s="46"/>
    </row>
    <row r="807" spans="1:18" ht="13.5" customHeight="1" x14ac:dyDescent="0.3">
      <c r="A807" s="46"/>
      <c r="B807" s="55"/>
      <c r="C807" s="55"/>
      <c r="D807" s="55"/>
      <c r="E807" s="55"/>
      <c r="F807" s="46"/>
      <c r="G807" s="46"/>
      <c r="H807" s="46"/>
      <c r="I807" s="64"/>
      <c r="J807" s="46"/>
      <c r="K807" s="46"/>
      <c r="L807" s="46"/>
      <c r="M807" s="46"/>
      <c r="N807" s="46"/>
      <c r="O807" s="46"/>
      <c r="P807" s="46"/>
      <c r="Q807" s="46"/>
      <c r="R807" s="46"/>
    </row>
    <row r="808" spans="1:18" ht="13.5" customHeight="1" x14ac:dyDescent="0.3">
      <c r="A808" s="46"/>
      <c r="B808" s="55"/>
      <c r="C808" s="55"/>
      <c r="D808" s="55"/>
      <c r="E808" s="55"/>
      <c r="F808" s="46"/>
      <c r="G808" s="46"/>
      <c r="H808" s="46"/>
      <c r="I808" s="64"/>
      <c r="J808" s="46"/>
      <c r="K808" s="46"/>
      <c r="L808" s="46"/>
      <c r="M808" s="46"/>
      <c r="N808" s="46"/>
      <c r="O808" s="46"/>
      <c r="P808" s="46"/>
      <c r="Q808" s="46"/>
      <c r="R808" s="46"/>
    </row>
    <row r="809" spans="1:18" ht="13.5" customHeight="1" x14ac:dyDescent="0.3">
      <c r="A809" s="46"/>
      <c r="B809" s="55"/>
      <c r="C809" s="55"/>
      <c r="D809" s="55"/>
      <c r="E809" s="55"/>
      <c r="F809" s="46"/>
      <c r="G809" s="46"/>
      <c r="H809" s="46"/>
      <c r="I809" s="64"/>
      <c r="J809" s="46"/>
      <c r="K809" s="46"/>
      <c r="L809" s="46"/>
      <c r="M809" s="46"/>
      <c r="N809" s="46"/>
      <c r="O809" s="46"/>
      <c r="P809" s="46"/>
      <c r="Q809" s="46"/>
      <c r="R809" s="46"/>
    </row>
    <row r="810" spans="1:18" ht="13.5" customHeight="1" x14ac:dyDescent="0.3">
      <c r="A810" s="46"/>
      <c r="B810" s="55"/>
      <c r="C810" s="55"/>
      <c r="D810" s="55"/>
      <c r="E810" s="55"/>
      <c r="F810" s="46"/>
      <c r="G810" s="46"/>
      <c r="H810" s="46"/>
      <c r="I810" s="64"/>
      <c r="J810" s="46"/>
      <c r="K810" s="46"/>
      <c r="L810" s="46"/>
      <c r="M810" s="46"/>
      <c r="N810" s="46"/>
      <c r="O810" s="46"/>
      <c r="P810" s="46"/>
      <c r="Q810" s="46"/>
      <c r="R810" s="46"/>
    </row>
    <row r="811" spans="1:18" ht="13.5" customHeight="1" x14ac:dyDescent="0.3">
      <c r="A811" s="46"/>
      <c r="B811" s="55"/>
      <c r="C811" s="55"/>
      <c r="D811" s="55"/>
      <c r="E811" s="55"/>
      <c r="F811" s="46"/>
      <c r="G811" s="46"/>
      <c r="H811" s="46"/>
      <c r="I811" s="64"/>
      <c r="J811" s="46"/>
      <c r="K811" s="46"/>
      <c r="L811" s="46"/>
      <c r="M811" s="46"/>
      <c r="N811" s="46"/>
      <c r="O811" s="46"/>
      <c r="P811" s="46"/>
      <c r="Q811" s="46"/>
      <c r="R811" s="46"/>
    </row>
    <row r="812" spans="1:18" ht="13.5" customHeight="1" x14ac:dyDescent="0.3">
      <c r="A812" s="46"/>
      <c r="B812" s="55"/>
      <c r="C812" s="55"/>
      <c r="D812" s="55"/>
      <c r="E812" s="55"/>
      <c r="F812" s="46"/>
      <c r="G812" s="46"/>
      <c r="H812" s="46"/>
      <c r="I812" s="64"/>
      <c r="J812" s="46"/>
      <c r="K812" s="46"/>
      <c r="L812" s="46"/>
      <c r="M812" s="46"/>
      <c r="N812" s="46"/>
      <c r="O812" s="46"/>
      <c r="P812" s="46"/>
      <c r="Q812" s="46"/>
      <c r="R812" s="46"/>
    </row>
    <row r="813" spans="1:18" ht="13.5" customHeight="1" x14ac:dyDescent="0.3">
      <c r="A813" s="46"/>
      <c r="B813" s="55"/>
      <c r="C813" s="55"/>
      <c r="D813" s="55"/>
      <c r="E813" s="55"/>
      <c r="F813" s="46"/>
      <c r="G813" s="46"/>
      <c r="H813" s="46"/>
      <c r="I813" s="64"/>
      <c r="J813" s="46"/>
      <c r="K813" s="46"/>
      <c r="L813" s="46"/>
      <c r="M813" s="46"/>
      <c r="N813" s="46"/>
      <c r="O813" s="46"/>
      <c r="P813" s="46"/>
      <c r="Q813" s="46"/>
      <c r="R813" s="46"/>
    </row>
    <row r="814" spans="1:18" ht="13.5" customHeight="1" x14ac:dyDescent="0.3">
      <c r="A814" s="46"/>
      <c r="B814" s="55"/>
      <c r="C814" s="55"/>
      <c r="D814" s="55"/>
      <c r="E814" s="55"/>
      <c r="F814" s="46"/>
      <c r="G814" s="46"/>
      <c r="H814" s="46"/>
      <c r="I814" s="64"/>
      <c r="J814" s="46"/>
      <c r="K814" s="46"/>
      <c r="L814" s="46"/>
      <c r="M814" s="46"/>
      <c r="N814" s="46"/>
      <c r="O814" s="46"/>
      <c r="P814" s="46"/>
      <c r="Q814" s="46"/>
      <c r="R814" s="46"/>
    </row>
    <row r="815" spans="1:18" ht="13.5" customHeight="1" x14ac:dyDescent="0.3">
      <c r="A815" s="46"/>
      <c r="B815" s="55"/>
      <c r="C815" s="55"/>
      <c r="D815" s="55"/>
      <c r="E815" s="55"/>
      <c r="F815" s="46"/>
      <c r="G815" s="46"/>
      <c r="H815" s="46"/>
      <c r="I815" s="64"/>
      <c r="J815" s="46"/>
      <c r="K815" s="46"/>
      <c r="L815" s="46"/>
      <c r="M815" s="46"/>
      <c r="N815" s="46"/>
      <c r="O815" s="46"/>
      <c r="P815" s="46"/>
      <c r="Q815" s="46"/>
      <c r="R815" s="46"/>
    </row>
    <row r="816" spans="1:18" ht="13.5" customHeight="1" x14ac:dyDescent="0.3">
      <c r="A816" s="46"/>
      <c r="B816" s="55"/>
      <c r="C816" s="55"/>
      <c r="D816" s="55"/>
      <c r="E816" s="55"/>
      <c r="F816" s="46"/>
      <c r="G816" s="46"/>
      <c r="H816" s="46"/>
      <c r="I816" s="64"/>
      <c r="J816" s="46"/>
      <c r="K816" s="46"/>
      <c r="L816" s="46"/>
      <c r="M816" s="46"/>
      <c r="N816" s="46"/>
      <c r="O816" s="46"/>
      <c r="P816" s="46"/>
      <c r="Q816" s="46"/>
      <c r="R816" s="46"/>
    </row>
    <row r="817" spans="1:18" ht="13.5" customHeight="1" x14ac:dyDescent="0.3">
      <c r="A817" s="46"/>
      <c r="B817" s="55"/>
      <c r="C817" s="55"/>
      <c r="D817" s="55"/>
      <c r="E817" s="55"/>
      <c r="F817" s="46"/>
      <c r="G817" s="46"/>
      <c r="H817" s="46"/>
      <c r="I817" s="64"/>
      <c r="J817" s="46"/>
      <c r="K817" s="46"/>
      <c r="L817" s="46"/>
      <c r="M817" s="46"/>
      <c r="N817" s="46"/>
      <c r="O817" s="46"/>
      <c r="P817" s="46"/>
      <c r="Q817" s="46"/>
      <c r="R817" s="46"/>
    </row>
    <row r="818" spans="1:18" ht="13.5" customHeight="1" x14ac:dyDescent="0.3">
      <c r="A818" s="46"/>
      <c r="B818" s="55"/>
      <c r="C818" s="55"/>
      <c r="D818" s="55"/>
      <c r="E818" s="55"/>
      <c r="F818" s="46"/>
      <c r="G818" s="46"/>
      <c r="H818" s="46"/>
      <c r="I818" s="64"/>
      <c r="J818" s="46"/>
      <c r="K818" s="46"/>
      <c r="L818" s="46"/>
      <c r="M818" s="46"/>
      <c r="N818" s="46"/>
      <c r="O818" s="46"/>
      <c r="P818" s="46"/>
      <c r="Q818" s="46"/>
      <c r="R818" s="46"/>
    </row>
    <row r="819" spans="1:18" ht="13.5" customHeight="1" x14ac:dyDescent="0.3">
      <c r="A819" s="46"/>
      <c r="B819" s="55"/>
      <c r="C819" s="55"/>
      <c r="D819" s="55"/>
      <c r="E819" s="55"/>
      <c r="F819" s="46"/>
      <c r="G819" s="46"/>
      <c r="H819" s="46"/>
      <c r="I819" s="64"/>
      <c r="J819" s="46"/>
      <c r="K819" s="46"/>
      <c r="L819" s="46"/>
      <c r="M819" s="46"/>
      <c r="N819" s="46"/>
      <c r="O819" s="46"/>
      <c r="P819" s="46"/>
      <c r="Q819" s="46"/>
      <c r="R819" s="46"/>
    </row>
    <row r="820" spans="1:18" ht="13.5" customHeight="1" x14ac:dyDescent="0.3">
      <c r="A820" s="46"/>
      <c r="B820" s="55"/>
      <c r="C820" s="55"/>
      <c r="D820" s="55"/>
      <c r="E820" s="55"/>
      <c r="F820" s="46"/>
      <c r="G820" s="46"/>
      <c r="H820" s="46"/>
      <c r="I820" s="64"/>
      <c r="J820" s="46"/>
      <c r="K820" s="46"/>
      <c r="L820" s="46"/>
      <c r="M820" s="46"/>
      <c r="N820" s="46"/>
      <c r="O820" s="46"/>
      <c r="P820" s="46"/>
      <c r="Q820" s="46"/>
      <c r="R820" s="46"/>
    </row>
    <row r="821" spans="1:18" ht="13.5" customHeight="1" x14ac:dyDescent="0.3">
      <c r="A821" s="46"/>
      <c r="B821" s="55"/>
      <c r="C821" s="55"/>
      <c r="D821" s="55"/>
      <c r="E821" s="55"/>
      <c r="F821" s="46"/>
      <c r="G821" s="46"/>
      <c r="H821" s="46"/>
      <c r="I821" s="64"/>
      <c r="J821" s="46"/>
      <c r="K821" s="46"/>
      <c r="L821" s="46"/>
      <c r="M821" s="46"/>
      <c r="N821" s="46"/>
      <c r="O821" s="46"/>
      <c r="P821" s="46"/>
      <c r="Q821" s="46"/>
      <c r="R821" s="46"/>
    </row>
    <row r="822" spans="1:18" ht="13.5" customHeight="1" x14ac:dyDescent="0.3">
      <c r="A822" s="46"/>
      <c r="B822" s="55"/>
      <c r="C822" s="55"/>
      <c r="D822" s="55"/>
      <c r="E822" s="55"/>
      <c r="F822" s="46"/>
      <c r="G822" s="46"/>
      <c r="H822" s="46"/>
      <c r="I822" s="64"/>
      <c r="J822" s="46"/>
      <c r="K822" s="46"/>
      <c r="L822" s="46"/>
      <c r="M822" s="46"/>
      <c r="N822" s="46"/>
      <c r="O822" s="46"/>
      <c r="P822" s="46"/>
      <c r="Q822" s="46"/>
      <c r="R822" s="46"/>
    </row>
    <row r="823" spans="1:18" ht="13.5" customHeight="1" x14ac:dyDescent="0.3">
      <c r="A823" s="46"/>
      <c r="B823" s="55"/>
      <c r="C823" s="55"/>
      <c r="D823" s="55"/>
      <c r="E823" s="55"/>
      <c r="F823" s="46"/>
      <c r="G823" s="46"/>
      <c r="H823" s="46"/>
      <c r="I823" s="64"/>
      <c r="J823" s="46"/>
      <c r="K823" s="46"/>
      <c r="L823" s="46"/>
      <c r="M823" s="46"/>
      <c r="N823" s="46"/>
      <c r="O823" s="46"/>
      <c r="P823" s="46"/>
      <c r="Q823" s="46"/>
      <c r="R823" s="46"/>
    </row>
    <row r="824" spans="1:18" ht="13.5" customHeight="1" x14ac:dyDescent="0.3">
      <c r="A824" s="46"/>
      <c r="B824" s="55"/>
      <c r="C824" s="55"/>
      <c r="D824" s="55"/>
      <c r="E824" s="55"/>
      <c r="F824" s="46"/>
      <c r="G824" s="46"/>
      <c r="H824" s="46"/>
      <c r="I824" s="64"/>
      <c r="J824" s="46"/>
      <c r="K824" s="46"/>
      <c r="L824" s="46"/>
      <c r="M824" s="46"/>
      <c r="N824" s="46"/>
      <c r="O824" s="46"/>
      <c r="P824" s="46"/>
      <c r="Q824" s="46"/>
      <c r="R824" s="46"/>
    </row>
    <row r="825" spans="1:18" ht="13.5" customHeight="1" x14ac:dyDescent="0.3">
      <c r="A825" s="46"/>
      <c r="B825" s="55"/>
      <c r="C825" s="55"/>
      <c r="D825" s="55"/>
      <c r="E825" s="55"/>
      <c r="F825" s="46"/>
      <c r="G825" s="46"/>
      <c r="H825" s="46"/>
      <c r="I825" s="64"/>
      <c r="J825" s="46"/>
      <c r="K825" s="46"/>
      <c r="L825" s="46"/>
      <c r="M825" s="46"/>
      <c r="N825" s="46"/>
      <c r="O825" s="46"/>
      <c r="P825" s="46"/>
      <c r="Q825" s="46"/>
      <c r="R825" s="46"/>
    </row>
    <row r="826" spans="1:18" ht="13.5" customHeight="1" x14ac:dyDescent="0.3">
      <c r="A826" s="46"/>
      <c r="B826" s="55"/>
      <c r="C826" s="55"/>
      <c r="D826" s="55"/>
      <c r="E826" s="55"/>
      <c r="F826" s="46"/>
      <c r="G826" s="46"/>
      <c r="H826" s="46"/>
      <c r="I826" s="64"/>
      <c r="J826" s="46"/>
      <c r="K826" s="46"/>
      <c r="L826" s="46"/>
      <c r="M826" s="46"/>
      <c r="N826" s="46"/>
      <c r="O826" s="46"/>
      <c r="P826" s="46"/>
      <c r="Q826" s="46"/>
      <c r="R826" s="46"/>
    </row>
    <row r="827" spans="1:18" ht="13.5" customHeight="1" x14ac:dyDescent="0.3">
      <c r="A827" s="46"/>
      <c r="B827" s="55"/>
      <c r="C827" s="55"/>
      <c r="D827" s="55"/>
      <c r="E827" s="55"/>
      <c r="F827" s="46"/>
      <c r="G827" s="46"/>
      <c r="H827" s="46"/>
      <c r="I827" s="64"/>
      <c r="J827" s="46"/>
      <c r="K827" s="46"/>
      <c r="L827" s="46"/>
      <c r="M827" s="46"/>
      <c r="N827" s="46"/>
      <c r="O827" s="46"/>
      <c r="P827" s="46"/>
      <c r="Q827" s="46"/>
      <c r="R827" s="46"/>
    </row>
    <row r="828" spans="1:18" ht="13.5" customHeight="1" x14ac:dyDescent="0.3">
      <c r="A828" s="46"/>
      <c r="B828" s="55"/>
      <c r="C828" s="55"/>
      <c r="D828" s="55"/>
      <c r="E828" s="55"/>
      <c r="F828" s="46"/>
      <c r="G828" s="46"/>
      <c r="H828" s="46"/>
      <c r="I828" s="64"/>
      <c r="J828" s="46"/>
      <c r="K828" s="46"/>
      <c r="L828" s="46"/>
      <c r="M828" s="46"/>
      <c r="N828" s="46"/>
      <c r="O828" s="46"/>
      <c r="P828" s="46"/>
      <c r="Q828" s="46"/>
      <c r="R828" s="46"/>
    </row>
    <row r="829" spans="1:18" ht="13.5" customHeight="1" x14ac:dyDescent="0.3">
      <c r="A829" s="46"/>
      <c r="B829" s="55"/>
      <c r="C829" s="55"/>
      <c r="D829" s="55"/>
      <c r="E829" s="55"/>
      <c r="F829" s="46"/>
      <c r="G829" s="46"/>
      <c r="H829" s="46"/>
      <c r="I829" s="64"/>
      <c r="J829" s="46"/>
      <c r="K829" s="46"/>
      <c r="L829" s="46"/>
      <c r="M829" s="46"/>
      <c r="N829" s="46"/>
      <c r="O829" s="46"/>
      <c r="P829" s="46"/>
      <c r="Q829" s="46"/>
      <c r="R829" s="46"/>
    </row>
    <row r="830" spans="1:18" ht="13.5" customHeight="1" x14ac:dyDescent="0.3">
      <c r="A830" s="46"/>
      <c r="B830" s="55"/>
      <c r="C830" s="55"/>
      <c r="D830" s="55"/>
      <c r="E830" s="55"/>
      <c r="F830" s="46"/>
      <c r="G830" s="46"/>
      <c r="H830" s="46"/>
      <c r="I830" s="64"/>
      <c r="J830" s="46"/>
      <c r="K830" s="46"/>
      <c r="L830" s="46"/>
      <c r="M830" s="46"/>
      <c r="N830" s="46"/>
      <c r="O830" s="46"/>
      <c r="P830" s="46"/>
      <c r="Q830" s="46"/>
      <c r="R830" s="46"/>
    </row>
    <row r="831" spans="1:18" ht="13.5" customHeight="1" x14ac:dyDescent="0.3">
      <c r="A831" s="46"/>
      <c r="B831" s="55"/>
      <c r="C831" s="55"/>
      <c r="D831" s="55"/>
      <c r="E831" s="55"/>
      <c r="F831" s="46"/>
      <c r="G831" s="46"/>
      <c r="H831" s="46"/>
      <c r="I831" s="64"/>
      <c r="J831" s="46"/>
      <c r="K831" s="46"/>
      <c r="L831" s="46"/>
      <c r="M831" s="46"/>
      <c r="N831" s="46"/>
      <c r="O831" s="46"/>
      <c r="P831" s="46"/>
      <c r="Q831" s="46"/>
      <c r="R831" s="46"/>
    </row>
    <row r="832" spans="1:18" ht="13.5" customHeight="1" x14ac:dyDescent="0.3">
      <c r="A832" s="46"/>
      <c r="B832" s="55"/>
      <c r="C832" s="55"/>
      <c r="D832" s="55"/>
      <c r="E832" s="55"/>
      <c r="F832" s="46"/>
      <c r="G832" s="46"/>
      <c r="H832" s="46"/>
      <c r="I832" s="64"/>
      <c r="J832" s="46"/>
      <c r="K832" s="46"/>
      <c r="L832" s="46"/>
      <c r="M832" s="46"/>
      <c r="N832" s="46"/>
      <c r="O832" s="46"/>
      <c r="P832" s="46"/>
      <c r="Q832" s="46"/>
      <c r="R832" s="46"/>
    </row>
    <row r="833" spans="1:18" ht="13.5" customHeight="1" x14ac:dyDescent="0.3">
      <c r="A833" s="46"/>
      <c r="B833" s="55"/>
      <c r="C833" s="55"/>
      <c r="D833" s="55"/>
      <c r="E833" s="55"/>
      <c r="F833" s="46"/>
      <c r="G833" s="46"/>
      <c r="H833" s="46"/>
      <c r="I833" s="64"/>
      <c r="J833" s="46"/>
      <c r="K833" s="46"/>
      <c r="L833" s="46"/>
      <c r="M833" s="46"/>
      <c r="N833" s="46"/>
      <c r="O833" s="46"/>
      <c r="P833" s="46"/>
      <c r="Q833" s="46"/>
      <c r="R833" s="46"/>
    </row>
    <row r="834" spans="1:18" ht="13.5" customHeight="1" x14ac:dyDescent="0.3">
      <c r="A834" s="46"/>
      <c r="B834" s="55"/>
      <c r="C834" s="55"/>
      <c r="D834" s="55"/>
      <c r="E834" s="55"/>
      <c r="F834" s="46"/>
      <c r="G834" s="46"/>
      <c r="H834" s="46"/>
      <c r="I834" s="64"/>
      <c r="J834" s="46"/>
      <c r="K834" s="46"/>
      <c r="L834" s="46"/>
      <c r="M834" s="46"/>
      <c r="N834" s="46"/>
      <c r="O834" s="46"/>
      <c r="P834" s="46"/>
      <c r="Q834" s="46"/>
      <c r="R834" s="46"/>
    </row>
    <row r="835" spans="1:18" ht="13.5" customHeight="1" x14ac:dyDescent="0.3">
      <c r="A835" s="46"/>
      <c r="B835" s="55"/>
      <c r="C835" s="55"/>
      <c r="D835" s="55"/>
      <c r="E835" s="55"/>
      <c r="F835" s="46"/>
      <c r="G835" s="46"/>
      <c r="H835" s="46"/>
      <c r="I835" s="64"/>
      <c r="J835" s="46"/>
      <c r="K835" s="46"/>
      <c r="L835" s="46"/>
      <c r="M835" s="46"/>
      <c r="N835" s="46"/>
      <c r="O835" s="46"/>
      <c r="P835" s="46"/>
      <c r="Q835" s="46"/>
      <c r="R835" s="46"/>
    </row>
    <row r="836" spans="1:18" ht="13.5" customHeight="1" x14ac:dyDescent="0.3">
      <c r="A836" s="46"/>
      <c r="B836" s="55"/>
      <c r="C836" s="55"/>
      <c r="D836" s="55"/>
      <c r="E836" s="55"/>
      <c r="F836" s="46"/>
      <c r="G836" s="46"/>
      <c r="H836" s="46"/>
      <c r="I836" s="64"/>
      <c r="J836" s="46"/>
      <c r="K836" s="46"/>
      <c r="L836" s="46"/>
      <c r="M836" s="46"/>
      <c r="N836" s="46"/>
      <c r="O836" s="46"/>
      <c r="P836" s="46"/>
      <c r="Q836" s="46"/>
      <c r="R836" s="46"/>
    </row>
    <row r="837" spans="1:18" ht="13.5" customHeight="1" x14ac:dyDescent="0.3">
      <c r="A837" s="46"/>
      <c r="B837" s="55"/>
      <c r="C837" s="55"/>
      <c r="D837" s="55"/>
      <c r="E837" s="55"/>
      <c r="F837" s="46"/>
      <c r="G837" s="46"/>
      <c r="H837" s="46"/>
      <c r="I837" s="64"/>
      <c r="J837" s="46"/>
      <c r="K837" s="46"/>
      <c r="L837" s="46"/>
      <c r="M837" s="46"/>
      <c r="N837" s="46"/>
      <c r="O837" s="46"/>
      <c r="P837" s="46"/>
      <c r="Q837" s="46"/>
      <c r="R837" s="46"/>
    </row>
    <row r="838" spans="1:18" ht="13.5" customHeight="1" x14ac:dyDescent="0.3">
      <c r="A838" s="46"/>
      <c r="B838" s="55"/>
      <c r="C838" s="55"/>
      <c r="D838" s="55"/>
      <c r="E838" s="55"/>
      <c r="F838" s="46"/>
      <c r="G838" s="46"/>
      <c r="H838" s="46"/>
      <c r="I838" s="64"/>
      <c r="J838" s="46"/>
      <c r="K838" s="46"/>
      <c r="L838" s="46"/>
      <c r="M838" s="46"/>
      <c r="N838" s="46"/>
      <c r="O838" s="46"/>
      <c r="P838" s="46"/>
      <c r="Q838" s="46"/>
      <c r="R838" s="46"/>
    </row>
    <row r="839" spans="1:18" ht="13.5" customHeight="1" x14ac:dyDescent="0.3">
      <c r="A839" s="46"/>
      <c r="B839" s="55"/>
      <c r="C839" s="55"/>
      <c r="D839" s="55"/>
      <c r="E839" s="55"/>
      <c r="F839" s="46"/>
      <c r="G839" s="46"/>
      <c r="H839" s="46"/>
      <c r="I839" s="64"/>
      <c r="J839" s="46"/>
      <c r="K839" s="46"/>
      <c r="L839" s="46"/>
      <c r="M839" s="46"/>
      <c r="N839" s="46"/>
      <c r="O839" s="46"/>
      <c r="P839" s="46"/>
      <c r="Q839" s="46"/>
      <c r="R839" s="46"/>
    </row>
    <row r="840" spans="1:18" ht="13.5" customHeight="1" x14ac:dyDescent="0.3">
      <c r="A840" s="46"/>
      <c r="B840" s="55"/>
      <c r="C840" s="55"/>
      <c r="D840" s="55"/>
      <c r="E840" s="55"/>
      <c r="F840" s="46"/>
      <c r="G840" s="46"/>
      <c r="H840" s="46"/>
      <c r="I840" s="64"/>
      <c r="J840" s="46"/>
      <c r="K840" s="46"/>
      <c r="L840" s="46"/>
      <c r="M840" s="46"/>
      <c r="N840" s="46"/>
      <c r="O840" s="46"/>
      <c r="P840" s="46"/>
      <c r="Q840" s="46"/>
      <c r="R840" s="46"/>
    </row>
    <row r="841" spans="1:18" ht="13.5" customHeight="1" x14ac:dyDescent="0.3">
      <c r="A841" s="46"/>
      <c r="B841" s="55"/>
      <c r="C841" s="55"/>
      <c r="D841" s="55"/>
      <c r="E841" s="55"/>
      <c r="F841" s="46"/>
      <c r="G841" s="46"/>
      <c r="H841" s="46"/>
      <c r="I841" s="64"/>
      <c r="J841" s="46"/>
      <c r="K841" s="46"/>
      <c r="L841" s="46"/>
      <c r="M841" s="46"/>
      <c r="N841" s="46"/>
      <c r="O841" s="46"/>
      <c r="P841" s="46"/>
      <c r="Q841" s="46"/>
      <c r="R841" s="46"/>
    </row>
    <row r="842" spans="1:18" ht="13.5" customHeight="1" x14ac:dyDescent="0.3">
      <c r="A842" s="46"/>
      <c r="B842" s="55"/>
      <c r="C842" s="55"/>
      <c r="D842" s="55"/>
      <c r="E842" s="55"/>
      <c r="F842" s="46"/>
      <c r="G842" s="46"/>
      <c r="H842" s="46"/>
      <c r="I842" s="64"/>
      <c r="J842" s="46"/>
      <c r="K842" s="46"/>
      <c r="L842" s="46"/>
      <c r="M842" s="46"/>
      <c r="N842" s="46"/>
      <c r="O842" s="46"/>
      <c r="P842" s="46"/>
      <c r="Q842" s="46"/>
      <c r="R842" s="46"/>
    </row>
    <row r="843" spans="1:18" ht="13.5" customHeight="1" x14ac:dyDescent="0.3">
      <c r="A843" s="46"/>
      <c r="B843" s="55"/>
      <c r="C843" s="55"/>
      <c r="D843" s="55"/>
      <c r="E843" s="55"/>
      <c r="F843" s="46"/>
      <c r="G843" s="46"/>
      <c r="H843" s="46"/>
      <c r="I843" s="64"/>
      <c r="J843" s="46"/>
      <c r="K843" s="46"/>
      <c r="L843" s="46"/>
      <c r="M843" s="46"/>
      <c r="N843" s="46"/>
      <c r="O843" s="46"/>
      <c r="P843" s="46"/>
      <c r="Q843" s="46"/>
      <c r="R843" s="46"/>
    </row>
    <row r="844" spans="1:18" ht="13.5" customHeight="1" x14ac:dyDescent="0.3">
      <c r="A844" s="46"/>
      <c r="B844" s="55"/>
      <c r="C844" s="55"/>
      <c r="D844" s="55"/>
      <c r="E844" s="55"/>
      <c r="F844" s="46"/>
      <c r="G844" s="46"/>
      <c r="H844" s="46"/>
      <c r="I844" s="64"/>
      <c r="J844" s="46"/>
      <c r="K844" s="46"/>
      <c r="L844" s="46"/>
      <c r="M844" s="46"/>
      <c r="N844" s="46"/>
      <c r="O844" s="46"/>
      <c r="P844" s="46"/>
      <c r="Q844" s="46"/>
      <c r="R844" s="46"/>
    </row>
    <row r="845" spans="1:18" ht="13.5" customHeight="1" x14ac:dyDescent="0.3">
      <c r="A845" s="46"/>
      <c r="B845" s="55"/>
      <c r="C845" s="55"/>
      <c r="D845" s="55"/>
      <c r="E845" s="55"/>
      <c r="F845" s="46"/>
      <c r="G845" s="46"/>
      <c r="H845" s="46"/>
      <c r="I845" s="64"/>
      <c r="J845" s="46"/>
      <c r="K845" s="46"/>
      <c r="L845" s="46"/>
      <c r="M845" s="46"/>
      <c r="N845" s="46"/>
      <c r="O845" s="46"/>
      <c r="P845" s="46"/>
      <c r="Q845" s="46"/>
      <c r="R845" s="46"/>
    </row>
    <row r="846" spans="1:18" ht="13.5" customHeight="1" x14ac:dyDescent="0.3">
      <c r="A846" s="46"/>
      <c r="B846" s="55"/>
      <c r="C846" s="55"/>
      <c r="D846" s="55"/>
      <c r="E846" s="55"/>
      <c r="F846" s="46"/>
      <c r="G846" s="46"/>
      <c r="H846" s="46"/>
      <c r="I846" s="64"/>
      <c r="J846" s="46"/>
      <c r="K846" s="46"/>
      <c r="L846" s="46"/>
      <c r="M846" s="46"/>
      <c r="N846" s="46"/>
      <c r="O846" s="46"/>
      <c r="P846" s="46"/>
      <c r="Q846" s="46"/>
      <c r="R846" s="46"/>
    </row>
    <row r="847" spans="1:18" ht="13.5" customHeight="1" x14ac:dyDescent="0.3">
      <c r="A847" s="46"/>
      <c r="B847" s="55"/>
      <c r="C847" s="55"/>
      <c r="D847" s="55"/>
      <c r="E847" s="55"/>
      <c r="F847" s="46"/>
      <c r="G847" s="46"/>
      <c r="H847" s="46"/>
      <c r="I847" s="64"/>
      <c r="J847" s="46"/>
      <c r="K847" s="46"/>
      <c r="L847" s="46"/>
      <c r="M847" s="46"/>
      <c r="N847" s="46"/>
      <c r="O847" s="46"/>
      <c r="P847" s="46"/>
      <c r="Q847" s="46"/>
      <c r="R847" s="46"/>
    </row>
    <row r="848" spans="1:18" ht="13.5" customHeight="1" x14ac:dyDescent="0.3">
      <c r="A848" s="46"/>
      <c r="B848" s="55"/>
      <c r="C848" s="55"/>
      <c r="D848" s="55"/>
      <c r="E848" s="55"/>
      <c r="F848" s="46"/>
      <c r="G848" s="46"/>
      <c r="H848" s="46"/>
      <c r="I848" s="64"/>
      <c r="J848" s="46"/>
      <c r="K848" s="46"/>
      <c r="L848" s="46"/>
      <c r="M848" s="46"/>
      <c r="N848" s="46"/>
      <c r="O848" s="46"/>
      <c r="P848" s="46"/>
      <c r="Q848" s="46"/>
      <c r="R848" s="46"/>
    </row>
    <row r="849" spans="1:18" ht="13.5" customHeight="1" x14ac:dyDescent="0.3">
      <c r="A849" s="46"/>
      <c r="B849" s="55"/>
      <c r="C849" s="55"/>
      <c r="D849" s="55"/>
      <c r="E849" s="55"/>
      <c r="F849" s="46"/>
      <c r="G849" s="46"/>
      <c r="H849" s="46"/>
      <c r="I849" s="64"/>
      <c r="J849" s="46"/>
      <c r="K849" s="46"/>
      <c r="L849" s="46"/>
      <c r="M849" s="46"/>
      <c r="N849" s="46"/>
      <c r="O849" s="46"/>
      <c r="P849" s="46"/>
      <c r="Q849" s="46"/>
      <c r="R849" s="46"/>
    </row>
    <row r="850" spans="1:18" ht="13.5" customHeight="1" x14ac:dyDescent="0.3">
      <c r="A850" s="46"/>
      <c r="B850" s="55"/>
      <c r="C850" s="55"/>
      <c r="D850" s="55"/>
      <c r="E850" s="55"/>
      <c r="F850" s="46"/>
      <c r="G850" s="46"/>
      <c r="H850" s="46"/>
      <c r="I850" s="64"/>
      <c r="J850" s="46"/>
      <c r="K850" s="46"/>
      <c r="L850" s="46"/>
      <c r="M850" s="46"/>
      <c r="N850" s="46"/>
      <c r="O850" s="46"/>
      <c r="P850" s="46"/>
      <c r="Q850" s="46"/>
      <c r="R850" s="46"/>
    </row>
    <row r="851" spans="1:18" ht="13.5" customHeight="1" x14ac:dyDescent="0.3">
      <c r="A851" s="46"/>
      <c r="B851" s="55"/>
      <c r="C851" s="55"/>
      <c r="D851" s="55"/>
      <c r="E851" s="55"/>
      <c r="F851" s="46"/>
      <c r="G851" s="46"/>
      <c r="H851" s="46"/>
      <c r="I851" s="64"/>
      <c r="J851" s="46"/>
      <c r="K851" s="46"/>
      <c r="L851" s="46"/>
      <c r="M851" s="46"/>
      <c r="N851" s="46"/>
      <c r="O851" s="46"/>
      <c r="P851" s="46"/>
      <c r="Q851" s="46"/>
      <c r="R851" s="46"/>
    </row>
    <row r="852" spans="1:18" ht="13.5" customHeight="1" x14ac:dyDescent="0.3">
      <c r="A852" s="46"/>
      <c r="B852" s="55"/>
      <c r="C852" s="55"/>
      <c r="D852" s="55"/>
      <c r="E852" s="55"/>
      <c r="F852" s="46"/>
      <c r="G852" s="46"/>
      <c r="H852" s="46"/>
      <c r="I852" s="64"/>
      <c r="J852" s="46"/>
      <c r="K852" s="46"/>
      <c r="L852" s="46"/>
      <c r="M852" s="46"/>
      <c r="N852" s="46"/>
      <c r="O852" s="46"/>
      <c r="P852" s="46"/>
      <c r="Q852" s="46"/>
      <c r="R852" s="46"/>
    </row>
    <row r="853" spans="1:18" ht="13.5" customHeight="1" x14ac:dyDescent="0.3">
      <c r="A853" s="46"/>
      <c r="B853" s="55"/>
      <c r="C853" s="55"/>
      <c r="D853" s="55"/>
      <c r="E853" s="55"/>
      <c r="F853" s="46"/>
      <c r="G853" s="46"/>
      <c r="H853" s="46"/>
      <c r="I853" s="64"/>
      <c r="J853" s="46"/>
      <c r="K853" s="46"/>
      <c r="L853" s="46"/>
      <c r="M853" s="46"/>
      <c r="N853" s="46"/>
      <c r="O853" s="46"/>
      <c r="P853" s="46"/>
      <c r="Q853" s="46"/>
      <c r="R853" s="46"/>
    </row>
    <row r="854" spans="1:18" ht="13.5" customHeight="1" x14ac:dyDescent="0.3">
      <c r="A854" s="46"/>
      <c r="B854" s="55"/>
      <c r="C854" s="55"/>
      <c r="D854" s="55"/>
      <c r="E854" s="55"/>
      <c r="F854" s="46"/>
      <c r="G854" s="46"/>
      <c r="H854" s="46"/>
      <c r="I854" s="64"/>
      <c r="J854" s="46"/>
      <c r="K854" s="46"/>
      <c r="L854" s="46"/>
      <c r="M854" s="46"/>
      <c r="N854" s="46"/>
      <c r="O854" s="46"/>
      <c r="P854" s="46"/>
      <c r="Q854" s="46"/>
      <c r="R854" s="46"/>
    </row>
    <row r="855" spans="1:18" ht="13.5" customHeight="1" x14ac:dyDescent="0.3">
      <c r="A855" s="46"/>
      <c r="B855" s="55"/>
      <c r="C855" s="55"/>
      <c r="D855" s="55"/>
      <c r="E855" s="55"/>
      <c r="F855" s="46"/>
      <c r="G855" s="46"/>
      <c r="H855" s="46"/>
      <c r="I855" s="64"/>
      <c r="J855" s="46"/>
      <c r="K855" s="46"/>
      <c r="L855" s="46"/>
      <c r="M855" s="46"/>
      <c r="N855" s="46"/>
      <c r="O855" s="46"/>
      <c r="P855" s="46"/>
      <c r="Q855" s="46"/>
      <c r="R855" s="46"/>
    </row>
    <row r="856" spans="1:18" ht="13.5" customHeight="1" x14ac:dyDescent="0.3">
      <c r="A856" s="46"/>
      <c r="B856" s="55"/>
      <c r="C856" s="55"/>
      <c r="D856" s="55"/>
      <c r="E856" s="55"/>
      <c r="F856" s="46"/>
      <c r="G856" s="46"/>
      <c r="H856" s="46"/>
      <c r="I856" s="64"/>
      <c r="J856" s="46"/>
      <c r="K856" s="46"/>
      <c r="L856" s="46"/>
      <c r="M856" s="46"/>
      <c r="N856" s="46"/>
      <c r="O856" s="46"/>
      <c r="P856" s="46"/>
      <c r="Q856" s="46"/>
      <c r="R856" s="46"/>
    </row>
    <row r="857" spans="1:18" ht="13.5" customHeight="1" x14ac:dyDescent="0.3">
      <c r="A857" s="46"/>
      <c r="B857" s="55"/>
      <c r="C857" s="55"/>
      <c r="D857" s="55"/>
      <c r="E857" s="55"/>
      <c r="F857" s="46"/>
      <c r="G857" s="46"/>
      <c r="H857" s="46"/>
      <c r="I857" s="64"/>
      <c r="J857" s="46"/>
      <c r="K857" s="46"/>
      <c r="L857" s="46"/>
      <c r="M857" s="46"/>
      <c r="N857" s="46"/>
      <c r="O857" s="46"/>
      <c r="P857" s="46"/>
      <c r="Q857" s="46"/>
      <c r="R857" s="46"/>
    </row>
    <row r="858" spans="1:18" ht="13.5" customHeight="1" x14ac:dyDescent="0.3">
      <c r="A858" s="46"/>
      <c r="B858" s="55"/>
      <c r="C858" s="55"/>
      <c r="D858" s="55"/>
      <c r="E858" s="55"/>
      <c r="F858" s="46"/>
      <c r="G858" s="46"/>
      <c r="H858" s="46"/>
      <c r="I858" s="64"/>
      <c r="J858" s="46"/>
      <c r="K858" s="46"/>
      <c r="L858" s="46"/>
      <c r="M858" s="46"/>
      <c r="N858" s="46"/>
      <c r="O858" s="46"/>
      <c r="P858" s="46"/>
      <c r="Q858" s="46"/>
      <c r="R858" s="46"/>
    </row>
    <row r="859" spans="1:18" ht="13.5" customHeight="1" x14ac:dyDescent="0.3">
      <c r="A859" s="46"/>
      <c r="B859" s="55"/>
      <c r="C859" s="55"/>
      <c r="D859" s="55"/>
      <c r="E859" s="55"/>
      <c r="F859" s="46"/>
      <c r="G859" s="46"/>
      <c r="H859" s="46"/>
      <c r="I859" s="64"/>
      <c r="J859" s="46"/>
      <c r="K859" s="46"/>
      <c r="L859" s="46"/>
      <c r="M859" s="46"/>
      <c r="N859" s="46"/>
      <c r="O859" s="46"/>
      <c r="P859" s="46"/>
      <c r="Q859" s="46"/>
      <c r="R859" s="46"/>
    </row>
    <row r="860" spans="1:18" ht="13.5" customHeight="1" x14ac:dyDescent="0.3">
      <c r="A860" s="46"/>
      <c r="B860" s="55"/>
      <c r="C860" s="55"/>
      <c r="D860" s="55"/>
      <c r="E860" s="55"/>
      <c r="F860" s="46"/>
      <c r="G860" s="46"/>
      <c r="H860" s="46"/>
      <c r="I860" s="64"/>
      <c r="J860" s="46"/>
      <c r="K860" s="46"/>
      <c r="L860" s="46"/>
      <c r="M860" s="46"/>
      <c r="N860" s="46"/>
      <c r="O860" s="46"/>
      <c r="P860" s="46"/>
      <c r="Q860" s="46"/>
      <c r="R860" s="46"/>
    </row>
    <row r="861" spans="1:18" ht="13.5" customHeight="1" x14ac:dyDescent="0.3">
      <c r="A861" s="46"/>
      <c r="B861" s="55"/>
      <c r="C861" s="55"/>
      <c r="D861" s="55"/>
      <c r="E861" s="55"/>
      <c r="F861" s="46"/>
      <c r="G861" s="46"/>
      <c r="H861" s="46"/>
      <c r="I861" s="64"/>
      <c r="J861" s="46"/>
      <c r="K861" s="46"/>
      <c r="L861" s="46"/>
      <c r="M861" s="46"/>
      <c r="N861" s="46"/>
      <c r="O861" s="46"/>
      <c r="P861" s="46"/>
      <c r="Q861" s="46"/>
      <c r="R861" s="46"/>
    </row>
    <row r="862" spans="1:18" ht="13.5" customHeight="1" x14ac:dyDescent="0.3">
      <c r="A862" s="46"/>
      <c r="B862" s="55"/>
      <c r="C862" s="55"/>
      <c r="D862" s="55"/>
      <c r="E862" s="55"/>
      <c r="F862" s="46"/>
      <c r="G862" s="46"/>
      <c r="H862" s="46"/>
      <c r="I862" s="64"/>
      <c r="J862" s="46"/>
      <c r="K862" s="46"/>
      <c r="L862" s="46"/>
      <c r="M862" s="46"/>
      <c r="N862" s="46"/>
      <c r="O862" s="46"/>
      <c r="P862" s="46"/>
      <c r="Q862" s="46"/>
      <c r="R862" s="46"/>
    </row>
    <row r="863" spans="1:18" ht="13.5" customHeight="1" x14ac:dyDescent="0.3">
      <c r="A863" s="46"/>
      <c r="B863" s="55"/>
      <c r="C863" s="55"/>
      <c r="D863" s="55"/>
      <c r="E863" s="55"/>
      <c r="F863" s="46"/>
      <c r="G863" s="46"/>
      <c r="H863" s="46"/>
      <c r="I863" s="64"/>
      <c r="J863" s="46"/>
      <c r="K863" s="46"/>
      <c r="L863" s="46"/>
      <c r="M863" s="46"/>
      <c r="N863" s="46"/>
      <c r="O863" s="46"/>
      <c r="P863" s="46"/>
      <c r="Q863" s="46"/>
      <c r="R863" s="46"/>
    </row>
    <row r="864" spans="1:18" ht="13.5" customHeight="1" x14ac:dyDescent="0.3">
      <c r="A864" s="46"/>
      <c r="B864" s="55"/>
      <c r="C864" s="55"/>
      <c r="D864" s="55"/>
      <c r="E864" s="55"/>
      <c r="F864" s="46"/>
      <c r="G864" s="46"/>
      <c r="H864" s="46"/>
      <c r="I864" s="64"/>
      <c r="J864" s="46"/>
      <c r="K864" s="46"/>
      <c r="L864" s="46"/>
      <c r="M864" s="46"/>
      <c r="N864" s="46"/>
      <c r="O864" s="46"/>
      <c r="P864" s="46"/>
      <c r="Q864" s="46"/>
      <c r="R864" s="46"/>
    </row>
    <row r="865" spans="1:18" ht="13.5" customHeight="1" x14ac:dyDescent="0.3">
      <c r="A865" s="46"/>
      <c r="B865" s="55"/>
      <c r="C865" s="55"/>
      <c r="D865" s="55"/>
      <c r="E865" s="55"/>
      <c r="F865" s="46"/>
      <c r="G865" s="46"/>
      <c r="H865" s="46"/>
      <c r="I865" s="64"/>
      <c r="J865" s="46"/>
      <c r="K865" s="46"/>
      <c r="L865" s="46"/>
      <c r="M865" s="46"/>
      <c r="N865" s="46"/>
      <c r="O865" s="46"/>
      <c r="P865" s="46"/>
      <c r="Q865" s="46"/>
      <c r="R865" s="46"/>
    </row>
    <row r="866" spans="1:18" ht="13.5" customHeight="1" x14ac:dyDescent="0.3">
      <c r="A866" s="46"/>
      <c r="B866" s="55"/>
      <c r="C866" s="55"/>
      <c r="D866" s="55"/>
      <c r="E866" s="55"/>
      <c r="F866" s="46"/>
      <c r="G866" s="46"/>
      <c r="H866" s="46"/>
      <c r="I866" s="64"/>
      <c r="J866" s="46"/>
      <c r="K866" s="46"/>
      <c r="L866" s="46"/>
      <c r="M866" s="46"/>
      <c r="N866" s="46"/>
      <c r="O866" s="46"/>
      <c r="P866" s="46"/>
      <c r="Q866" s="46"/>
      <c r="R866" s="46"/>
    </row>
    <row r="867" spans="1:18" ht="13.5" customHeight="1" x14ac:dyDescent="0.3">
      <c r="A867" s="46"/>
      <c r="B867" s="55"/>
      <c r="C867" s="55"/>
      <c r="D867" s="55"/>
      <c r="E867" s="55"/>
      <c r="F867" s="46"/>
      <c r="G867" s="46"/>
      <c r="H867" s="46"/>
      <c r="I867" s="64"/>
      <c r="J867" s="46"/>
      <c r="K867" s="46"/>
      <c r="L867" s="46"/>
      <c r="M867" s="46"/>
      <c r="N867" s="46"/>
      <c r="O867" s="46"/>
      <c r="P867" s="46"/>
      <c r="Q867" s="46"/>
      <c r="R867" s="46"/>
    </row>
    <row r="868" spans="1:18" ht="13.5" customHeight="1" x14ac:dyDescent="0.3">
      <c r="A868" s="46"/>
      <c r="B868" s="55"/>
      <c r="C868" s="55"/>
      <c r="D868" s="55"/>
      <c r="E868" s="55"/>
      <c r="F868" s="46"/>
      <c r="G868" s="46"/>
      <c r="H868" s="46"/>
      <c r="I868" s="64"/>
      <c r="J868" s="46"/>
      <c r="K868" s="46"/>
      <c r="L868" s="46"/>
      <c r="M868" s="46"/>
      <c r="N868" s="46"/>
      <c r="O868" s="46"/>
      <c r="P868" s="46"/>
      <c r="Q868" s="46"/>
      <c r="R868" s="46"/>
    </row>
    <row r="869" spans="1:18" ht="13.5" customHeight="1" x14ac:dyDescent="0.3">
      <c r="A869" s="46"/>
      <c r="B869" s="55"/>
      <c r="C869" s="55"/>
      <c r="D869" s="55"/>
      <c r="E869" s="55"/>
      <c r="F869" s="46"/>
      <c r="G869" s="46"/>
      <c r="H869" s="46"/>
      <c r="I869" s="64"/>
      <c r="J869" s="46"/>
      <c r="K869" s="46"/>
      <c r="L869" s="46"/>
      <c r="M869" s="46"/>
      <c r="N869" s="46"/>
      <c r="O869" s="46"/>
      <c r="P869" s="46"/>
      <c r="Q869" s="46"/>
      <c r="R869" s="46"/>
    </row>
    <row r="870" spans="1:18" ht="13.5" customHeight="1" x14ac:dyDescent="0.3">
      <c r="A870" s="46"/>
      <c r="B870" s="55"/>
      <c r="C870" s="55"/>
      <c r="D870" s="55"/>
      <c r="E870" s="55"/>
      <c r="F870" s="46"/>
      <c r="G870" s="46"/>
      <c r="H870" s="46"/>
      <c r="I870" s="64"/>
      <c r="J870" s="46"/>
      <c r="K870" s="46"/>
      <c r="L870" s="46"/>
      <c r="M870" s="46"/>
      <c r="N870" s="46"/>
      <c r="O870" s="46"/>
      <c r="P870" s="46"/>
      <c r="Q870" s="46"/>
      <c r="R870" s="46"/>
    </row>
    <row r="871" spans="1:18" ht="13.5" customHeight="1" x14ac:dyDescent="0.3">
      <c r="A871" s="46"/>
      <c r="B871" s="55"/>
      <c r="C871" s="55"/>
      <c r="D871" s="55"/>
      <c r="E871" s="55"/>
      <c r="F871" s="46"/>
      <c r="G871" s="46"/>
      <c r="H871" s="46"/>
      <c r="I871" s="64"/>
      <c r="J871" s="46"/>
      <c r="K871" s="46"/>
      <c r="L871" s="46"/>
      <c r="M871" s="46"/>
      <c r="N871" s="46"/>
      <c r="O871" s="46"/>
      <c r="P871" s="46"/>
      <c r="Q871" s="46"/>
      <c r="R871" s="46"/>
    </row>
    <row r="872" spans="1:18" ht="13.5" customHeight="1" x14ac:dyDescent="0.3">
      <c r="A872" s="46"/>
      <c r="B872" s="55"/>
      <c r="C872" s="55"/>
      <c r="D872" s="55"/>
      <c r="E872" s="55"/>
      <c r="F872" s="46"/>
      <c r="G872" s="46"/>
      <c r="H872" s="46"/>
      <c r="I872" s="64"/>
      <c r="J872" s="46"/>
      <c r="K872" s="46"/>
      <c r="L872" s="46"/>
      <c r="M872" s="46"/>
      <c r="N872" s="46"/>
      <c r="O872" s="46"/>
      <c r="P872" s="46"/>
      <c r="Q872" s="46"/>
      <c r="R872" s="46"/>
    </row>
    <row r="873" spans="1:18" ht="13.5" customHeight="1" x14ac:dyDescent="0.3">
      <c r="A873" s="46"/>
      <c r="B873" s="55"/>
      <c r="C873" s="55"/>
      <c r="D873" s="55"/>
      <c r="E873" s="55"/>
      <c r="F873" s="46"/>
      <c r="G873" s="46"/>
      <c r="H873" s="46"/>
      <c r="I873" s="64"/>
      <c r="J873" s="46"/>
      <c r="K873" s="46"/>
      <c r="L873" s="46"/>
      <c r="M873" s="46"/>
      <c r="N873" s="46"/>
      <c r="O873" s="46"/>
      <c r="P873" s="46"/>
      <c r="Q873" s="46"/>
      <c r="R873" s="46"/>
    </row>
    <row r="874" spans="1:18" ht="13.5" customHeight="1" x14ac:dyDescent="0.3">
      <c r="A874" s="46"/>
      <c r="B874" s="55"/>
      <c r="C874" s="55"/>
      <c r="D874" s="55"/>
      <c r="E874" s="55"/>
      <c r="F874" s="46"/>
      <c r="G874" s="46"/>
      <c r="H874" s="46"/>
      <c r="I874" s="64"/>
      <c r="J874" s="46"/>
      <c r="K874" s="46"/>
      <c r="L874" s="46"/>
      <c r="M874" s="46"/>
      <c r="N874" s="46"/>
      <c r="O874" s="46"/>
      <c r="P874" s="46"/>
      <c r="Q874" s="46"/>
      <c r="R874" s="46"/>
    </row>
    <row r="875" spans="1:18" ht="13.5" customHeight="1" x14ac:dyDescent="0.3">
      <c r="A875" s="46"/>
      <c r="B875" s="55"/>
      <c r="C875" s="55"/>
      <c r="D875" s="55"/>
      <c r="E875" s="55"/>
      <c r="F875" s="46"/>
      <c r="G875" s="46"/>
      <c r="H875" s="46"/>
      <c r="I875" s="64"/>
      <c r="J875" s="46"/>
      <c r="K875" s="46"/>
      <c r="L875" s="46"/>
      <c r="M875" s="46"/>
      <c r="N875" s="46"/>
      <c r="O875" s="46"/>
      <c r="P875" s="46"/>
      <c r="Q875" s="46"/>
      <c r="R875" s="46"/>
    </row>
    <row r="876" spans="1:18" ht="13.5" customHeight="1" x14ac:dyDescent="0.3">
      <c r="A876" s="46"/>
      <c r="B876" s="55"/>
      <c r="C876" s="55"/>
      <c r="D876" s="55"/>
      <c r="E876" s="55"/>
      <c r="F876" s="46"/>
      <c r="G876" s="46"/>
      <c r="H876" s="46"/>
      <c r="I876" s="64"/>
      <c r="J876" s="46"/>
      <c r="K876" s="46"/>
      <c r="L876" s="46"/>
      <c r="M876" s="46"/>
      <c r="N876" s="46"/>
      <c r="O876" s="46"/>
      <c r="P876" s="46"/>
      <c r="Q876" s="46"/>
      <c r="R876" s="46"/>
    </row>
    <row r="877" spans="1:18" ht="13.5" customHeight="1" x14ac:dyDescent="0.3">
      <c r="A877" s="46"/>
      <c r="B877" s="55"/>
      <c r="C877" s="55"/>
      <c r="D877" s="55"/>
      <c r="E877" s="55"/>
      <c r="F877" s="46"/>
      <c r="G877" s="46"/>
      <c r="H877" s="46"/>
      <c r="I877" s="64"/>
      <c r="J877" s="46"/>
      <c r="K877" s="46"/>
      <c r="L877" s="46"/>
      <c r="M877" s="46"/>
      <c r="N877" s="46"/>
      <c r="O877" s="46"/>
      <c r="P877" s="46"/>
      <c r="Q877" s="46"/>
      <c r="R877" s="46"/>
    </row>
    <row r="878" spans="1:18" ht="13.5" customHeight="1" x14ac:dyDescent="0.3">
      <c r="A878" s="46"/>
      <c r="B878" s="55"/>
      <c r="C878" s="55"/>
      <c r="D878" s="55"/>
      <c r="E878" s="55"/>
      <c r="F878" s="46"/>
      <c r="G878" s="46"/>
      <c r="H878" s="46"/>
      <c r="I878" s="64"/>
      <c r="J878" s="46"/>
      <c r="K878" s="46"/>
      <c r="L878" s="46"/>
      <c r="M878" s="46"/>
      <c r="N878" s="46"/>
      <c r="O878" s="46"/>
      <c r="P878" s="46"/>
      <c r="Q878" s="46"/>
      <c r="R878" s="46"/>
    </row>
    <row r="879" spans="1:18" ht="13.5" customHeight="1" x14ac:dyDescent="0.3">
      <c r="A879" s="46"/>
      <c r="B879" s="55"/>
      <c r="C879" s="55"/>
      <c r="D879" s="55"/>
      <c r="E879" s="55"/>
      <c r="F879" s="46"/>
      <c r="G879" s="46"/>
      <c r="H879" s="46"/>
      <c r="I879" s="64"/>
      <c r="J879" s="46"/>
      <c r="K879" s="46"/>
      <c r="L879" s="46"/>
      <c r="M879" s="46"/>
      <c r="N879" s="46"/>
      <c r="O879" s="46"/>
      <c r="P879" s="46"/>
      <c r="Q879" s="46"/>
      <c r="R879" s="46"/>
    </row>
    <row r="880" spans="1:18" ht="13.5" customHeight="1" x14ac:dyDescent="0.3">
      <c r="A880" s="46"/>
      <c r="B880" s="55"/>
      <c r="C880" s="55"/>
      <c r="D880" s="55"/>
      <c r="E880" s="55"/>
      <c r="F880" s="46"/>
      <c r="G880" s="46"/>
      <c r="H880" s="46"/>
      <c r="I880" s="64"/>
      <c r="J880" s="46"/>
      <c r="K880" s="46"/>
      <c r="L880" s="46"/>
      <c r="M880" s="46"/>
      <c r="N880" s="46"/>
      <c r="O880" s="46"/>
      <c r="P880" s="46"/>
      <c r="Q880" s="46"/>
      <c r="R880" s="46"/>
    </row>
    <row r="881" spans="1:18" ht="13.5" customHeight="1" x14ac:dyDescent="0.3">
      <c r="A881" s="46"/>
      <c r="B881" s="55"/>
      <c r="C881" s="55"/>
      <c r="D881" s="55"/>
      <c r="E881" s="55"/>
      <c r="F881" s="46"/>
      <c r="G881" s="46"/>
      <c r="H881" s="46"/>
      <c r="I881" s="64"/>
      <c r="J881" s="46"/>
      <c r="K881" s="46"/>
      <c r="L881" s="46"/>
      <c r="M881" s="46"/>
      <c r="N881" s="46"/>
      <c r="O881" s="46"/>
      <c r="P881" s="46"/>
      <c r="Q881" s="46"/>
      <c r="R881" s="46"/>
    </row>
    <row r="882" spans="1:18" ht="13.5" customHeight="1" x14ac:dyDescent="0.3">
      <c r="A882" s="46"/>
      <c r="B882" s="55"/>
      <c r="C882" s="55"/>
      <c r="D882" s="55"/>
      <c r="E882" s="55"/>
      <c r="F882" s="46"/>
      <c r="G882" s="46"/>
      <c r="H882" s="46"/>
      <c r="I882" s="64"/>
      <c r="J882" s="46"/>
      <c r="K882" s="46"/>
      <c r="L882" s="46"/>
      <c r="M882" s="46"/>
      <c r="N882" s="46"/>
      <c r="O882" s="46"/>
      <c r="P882" s="46"/>
      <c r="Q882" s="46"/>
      <c r="R882" s="46"/>
    </row>
    <row r="883" spans="1:18" ht="13.5" customHeight="1" x14ac:dyDescent="0.3">
      <c r="A883" s="46"/>
      <c r="B883" s="55"/>
      <c r="C883" s="55"/>
      <c r="D883" s="55"/>
      <c r="E883" s="55"/>
      <c r="F883" s="46"/>
      <c r="G883" s="46"/>
      <c r="H883" s="46"/>
      <c r="I883" s="64"/>
      <c r="J883" s="46"/>
      <c r="K883" s="46"/>
      <c r="L883" s="46"/>
      <c r="M883" s="46"/>
      <c r="N883" s="46"/>
      <c r="O883" s="46"/>
      <c r="P883" s="46"/>
      <c r="Q883" s="46"/>
      <c r="R883" s="46"/>
    </row>
    <row r="884" spans="1:18" ht="13.5" customHeight="1" x14ac:dyDescent="0.3">
      <c r="A884" s="46"/>
      <c r="B884" s="55"/>
      <c r="C884" s="55"/>
      <c r="D884" s="55"/>
      <c r="E884" s="55"/>
      <c r="F884" s="46"/>
      <c r="G884" s="46"/>
      <c r="H884" s="46"/>
      <c r="I884" s="64"/>
      <c r="J884" s="46"/>
      <c r="K884" s="46"/>
      <c r="L884" s="46"/>
      <c r="M884" s="46"/>
      <c r="N884" s="46"/>
      <c r="O884" s="46"/>
      <c r="P884" s="46"/>
      <c r="Q884" s="46"/>
      <c r="R884" s="46"/>
    </row>
    <row r="885" spans="1:18" ht="13.5" customHeight="1" x14ac:dyDescent="0.3">
      <c r="A885" s="46"/>
      <c r="B885" s="55"/>
      <c r="C885" s="55"/>
      <c r="D885" s="55"/>
      <c r="E885" s="55"/>
      <c r="F885" s="46"/>
      <c r="G885" s="46"/>
      <c r="H885" s="46"/>
      <c r="I885" s="64"/>
      <c r="J885" s="46"/>
      <c r="K885" s="46"/>
      <c r="L885" s="46"/>
      <c r="M885" s="46"/>
      <c r="N885" s="46"/>
      <c r="O885" s="46"/>
      <c r="P885" s="46"/>
      <c r="Q885" s="46"/>
      <c r="R885" s="46"/>
    </row>
    <row r="886" spans="1:18" ht="13.5" customHeight="1" x14ac:dyDescent="0.3">
      <c r="A886" s="46"/>
      <c r="B886" s="55"/>
      <c r="C886" s="55"/>
      <c r="D886" s="55"/>
      <c r="E886" s="55"/>
      <c r="F886" s="46"/>
      <c r="G886" s="46"/>
      <c r="H886" s="46"/>
      <c r="I886" s="64"/>
      <c r="J886" s="46"/>
      <c r="K886" s="46"/>
      <c r="L886" s="46"/>
      <c r="M886" s="46"/>
      <c r="N886" s="46"/>
      <c r="O886" s="46"/>
      <c r="P886" s="46"/>
      <c r="Q886" s="46"/>
      <c r="R886" s="46"/>
    </row>
    <row r="887" spans="1:18" ht="13.5" customHeight="1" x14ac:dyDescent="0.3">
      <c r="A887" s="46"/>
      <c r="B887" s="55"/>
      <c r="C887" s="55"/>
      <c r="D887" s="55"/>
      <c r="E887" s="55"/>
      <c r="F887" s="46"/>
      <c r="G887" s="46"/>
      <c r="H887" s="46"/>
      <c r="I887" s="64"/>
      <c r="J887" s="46"/>
      <c r="K887" s="46"/>
      <c r="L887" s="46"/>
      <c r="M887" s="46"/>
      <c r="N887" s="46"/>
      <c r="O887" s="46"/>
      <c r="P887" s="46"/>
      <c r="Q887" s="46"/>
      <c r="R887" s="46"/>
    </row>
    <row r="888" spans="1:18" ht="13.5" customHeight="1" x14ac:dyDescent="0.3">
      <c r="A888" s="46"/>
      <c r="B888" s="55"/>
      <c r="C888" s="55"/>
      <c r="D888" s="55"/>
      <c r="E888" s="55"/>
      <c r="F888" s="46"/>
      <c r="G888" s="46"/>
      <c r="H888" s="46"/>
      <c r="I888" s="64"/>
      <c r="J888" s="46"/>
      <c r="K888" s="46"/>
      <c r="L888" s="46"/>
      <c r="M888" s="46"/>
      <c r="N888" s="46"/>
      <c r="O888" s="46"/>
      <c r="P888" s="46"/>
      <c r="Q888" s="46"/>
      <c r="R888" s="46"/>
    </row>
    <row r="889" spans="1:18" ht="13.5" customHeight="1" x14ac:dyDescent="0.3">
      <c r="A889" s="46"/>
      <c r="B889" s="55"/>
      <c r="C889" s="55"/>
      <c r="D889" s="55"/>
      <c r="E889" s="55"/>
      <c r="F889" s="46"/>
      <c r="G889" s="46"/>
      <c r="H889" s="46"/>
      <c r="I889" s="64"/>
      <c r="J889" s="46"/>
      <c r="K889" s="46"/>
      <c r="L889" s="46"/>
      <c r="M889" s="46"/>
      <c r="N889" s="46"/>
      <c r="O889" s="46"/>
      <c r="P889" s="46"/>
      <c r="Q889" s="46"/>
      <c r="R889" s="46"/>
    </row>
    <row r="890" spans="1:18" ht="13.5" customHeight="1" x14ac:dyDescent="0.3">
      <c r="A890" s="46"/>
      <c r="B890" s="55"/>
      <c r="C890" s="55"/>
      <c r="D890" s="55"/>
      <c r="E890" s="55"/>
      <c r="F890" s="46"/>
      <c r="G890" s="46"/>
      <c r="H890" s="46"/>
      <c r="I890" s="64"/>
      <c r="J890" s="46"/>
      <c r="K890" s="46"/>
      <c r="L890" s="46"/>
      <c r="M890" s="46"/>
      <c r="N890" s="46"/>
      <c r="O890" s="46"/>
      <c r="P890" s="46"/>
      <c r="Q890" s="46"/>
      <c r="R890" s="46"/>
    </row>
    <row r="891" spans="1:18" ht="13.5" customHeight="1" x14ac:dyDescent="0.3">
      <c r="A891" s="46"/>
      <c r="B891" s="55"/>
      <c r="C891" s="55"/>
      <c r="D891" s="55"/>
      <c r="E891" s="55"/>
      <c r="F891" s="46"/>
      <c r="G891" s="46"/>
      <c r="H891" s="46"/>
      <c r="I891" s="64"/>
      <c r="J891" s="46"/>
      <c r="K891" s="46"/>
      <c r="L891" s="46"/>
      <c r="M891" s="46"/>
      <c r="N891" s="46"/>
      <c r="O891" s="46"/>
      <c r="P891" s="46"/>
      <c r="Q891" s="46"/>
      <c r="R891" s="46"/>
    </row>
    <row r="892" spans="1:18" ht="13.5" customHeight="1" x14ac:dyDescent="0.3">
      <c r="A892" s="46"/>
      <c r="B892" s="55"/>
      <c r="C892" s="55"/>
      <c r="D892" s="55"/>
      <c r="E892" s="55"/>
      <c r="F892" s="46"/>
      <c r="G892" s="46"/>
      <c r="H892" s="46"/>
      <c r="I892" s="64"/>
      <c r="J892" s="46"/>
      <c r="K892" s="46"/>
      <c r="L892" s="46"/>
      <c r="M892" s="46"/>
      <c r="N892" s="46"/>
      <c r="O892" s="46"/>
      <c r="P892" s="46"/>
      <c r="Q892" s="46"/>
      <c r="R892" s="46"/>
    </row>
    <row r="893" spans="1:18" ht="13.5" customHeight="1" x14ac:dyDescent="0.3">
      <c r="A893" s="46"/>
      <c r="B893" s="55"/>
      <c r="C893" s="55"/>
      <c r="D893" s="55"/>
      <c r="E893" s="55"/>
      <c r="F893" s="46"/>
      <c r="G893" s="46"/>
      <c r="H893" s="46"/>
      <c r="I893" s="64"/>
      <c r="J893" s="46"/>
      <c r="K893" s="46"/>
      <c r="L893" s="46"/>
      <c r="M893" s="46"/>
      <c r="N893" s="46"/>
      <c r="O893" s="46"/>
      <c r="P893" s="46"/>
      <c r="Q893" s="46"/>
      <c r="R893" s="46"/>
    </row>
    <row r="894" spans="1:18" ht="13.5" customHeight="1" x14ac:dyDescent="0.3">
      <c r="A894" s="46"/>
      <c r="B894" s="55"/>
      <c r="C894" s="55"/>
      <c r="D894" s="55"/>
      <c r="E894" s="55"/>
      <c r="F894" s="46"/>
      <c r="G894" s="46"/>
      <c r="H894" s="46"/>
      <c r="I894" s="64"/>
      <c r="J894" s="46"/>
      <c r="K894" s="46"/>
      <c r="L894" s="46"/>
      <c r="M894" s="46"/>
      <c r="N894" s="46"/>
      <c r="O894" s="46"/>
      <c r="P894" s="46"/>
      <c r="Q894" s="46"/>
      <c r="R894" s="46"/>
    </row>
    <row r="895" spans="1:18" ht="13.5" customHeight="1" x14ac:dyDescent="0.3">
      <c r="A895" s="46"/>
      <c r="B895" s="55"/>
      <c r="C895" s="55"/>
      <c r="D895" s="55"/>
      <c r="E895" s="55"/>
      <c r="F895" s="46"/>
      <c r="G895" s="46"/>
      <c r="H895" s="46"/>
      <c r="I895" s="64"/>
      <c r="J895" s="46"/>
      <c r="K895" s="46"/>
      <c r="L895" s="46"/>
      <c r="M895" s="46"/>
      <c r="N895" s="46"/>
      <c r="O895" s="46"/>
      <c r="P895" s="46"/>
      <c r="Q895" s="46"/>
      <c r="R895" s="46"/>
    </row>
    <row r="896" spans="1:18" ht="13.5" customHeight="1" x14ac:dyDescent="0.3">
      <c r="A896" s="46"/>
      <c r="B896" s="55"/>
      <c r="C896" s="55"/>
      <c r="D896" s="55"/>
      <c r="E896" s="55"/>
      <c r="F896" s="46"/>
      <c r="G896" s="46"/>
      <c r="H896" s="46"/>
      <c r="I896" s="64"/>
      <c r="J896" s="46"/>
      <c r="K896" s="46"/>
      <c r="L896" s="46"/>
      <c r="M896" s="46"/>
      <c r="N896" s="46"/>
      <c r="O896" s="46"/>
      <c r="P896" s="46"/>
      <c r="Q896" s="46"/>
      <c r="R896" s="46"/>
    </row>
    <row r="897" spans="1:18" ht="13.5" customHeight="1" x14ac:dyDescent="0.3">
      <c r="A897" s="46"/>
      <c r="B897" s="55"/>
      <c r="C897" s="55"/>
      <c r="D897" s="55"/>
      <c r="E897" s="55"/>
      <c r="F897" s="46"/>
      <c r="G897" s="46"/>
      <c r="H897" s="46"/>
      <c r="I897" s="64"/>
      <c r="J897" s="46"/>
      <c r="K897" s="46"/>
      <c r="L897" s="46"/>
      <c r="M897" s="46"/>
      <c r="N897" s="46"/>
      <c r="O897" s="46"/>
      <c r="P897" s="46"/>
      <c r="Q897" s="46"/>
      <c r="R897" s="46"/>
    </row>
    <row r="898" spans="1:18" ht="13.5" customHeight="1" x14ac:dyDescent="0.3">
      <c r="A898" s="46"/>
      <c r="B898" s="55"/>
      <c r="C898" s="55"/>
      <c r="D898" s="55"/>
      <c r="E898" s="55"/>
      <c r="F898" s="46"/>
      <c r="G898" s="46"/>
      <c r="H898" s="46"/>
      <c r="I898" s="64"/>
      <c r="J898" s="46"/>
      <c r="K898" s="46"/>
      <c r="L898" s="46"/>
      <c r="M898" s="46"/>
      <c r="N898" s="46"/>
      <c r="O898" s="46"/>
      <c r="P898" s="46"/>
      <c r="Q898" s="46"/>
      <c r="R898" s="46"/>
    </row>
    <row r="899" spans="1:18" ht="13.5" customHeight="1" x14ac:dyDescent="0.3">
      <c r="A899" s="46"/>
      <c r="B899" s="55"/>
      <c r="C899" s="55"/>
      <c r="D899" s="55"/>
      <c r="E899" s="55"/>
      <c r="F899" s="46"/>
      <c r="G899" s="46"/>
      <c r="H899" s="46"/>
      <c r="I899" s="64"/>
      <c r="J899" s="46"/>
      <c r="K899" s="46"/>
      <c r="L899" s="46"/>
      <c r="M899" s="46"/>
      <c r="N899" s="46"/>
      <c r="O899" s="46"/>
      <c r="P899" s="46"/>
      <c r="Q899" s="46"/>
      <c r="R899" s="46"/>
    </row>
    <row r="900" spans="1:18" ht="13.5" customHeight="1" x14ac:dyDescent="0.3">
      <c r="A900" s="46"/>
      <c r="B900" s="55"/>
      <c r="C900" s="55"/>
      <c r="D900" s="55"/>
      <c r="E900" s="55"/>
      <c r="F900" s="46"/>
      <c r="G900" s="46"/>
      <c r="H900" s="46"/>
      <c r="I900" s="64"/>
      <c r="J900" s="46"/>
      <c r="K900" s="46"/>
      <c r="L900" s="46"/>
      <c r="M900" s="46"/>
      <c r="N900" s="46"/>
      <c r="O900" s="46"/>
      <c r="P900" s="46"/>
      <c r="Q900" s="46"/>
      <c r="R900" s="46"/>
    </row>
    <row r="901" spans="1:18" ht="13.5" customHeight="1" x14ac:dyDescent="0.3">
      <c r="A901" s="46"/>
      <c r="B901" s="55"/>
      <c r="C901" s="55"/>
      <c r="D901" s="55"/>
      <c r="E901" s="55"/>
      <c r="F901" s="46"/>
      <c r="G901" s="46"/>
      <c r="H901" s="46"/>
      <c r="I901" s="64"/>
      <c r="J901" s="46"/>
      <c r="K901" s="46"/>
      <c r="L901" s="46"/>
      <c r="M901" s="46"/>
      <c r="N901" s="46"/>
      <c r="O901" s="46"/>
      <c r="P901" s="46"/>
      <c r="Q901" s="46"/>
      <c r="R901" s="46"/>
    </row>
    <row r="902" spans="1:18" ht="13.5" customHeight="1" x14ac:dyDescent="0.3">
      <c r="A902" s="46"/>
      <c r="B902" s="55"/>
      <c r="C902" s="55"/>
      <c r="D902" s="55"/>
      <c r="E902" s="55"/>
      <c r="F902" s="46"/>
      <c r="G902" s="46"/>
      <c r="H902" s="46"/>
      <c r="I902" s="64"/>
      <c r="J902" s="46"/>
      <c r="K902" s="46"/>
      <c r="L902" s="46"/>
      <c r="M902" s="46"/>
      <c r="N902" s="46"/>
      <c r="O902" s="46"/>
      <c r="P902" s="46"/>
      <c r="Q902" s="46"/>
      <c r="R902" s="46"/>
    </row>
    <row r="903" spans="1:18" ht="13.5" customHeight="1" x14ac:dyDescent="0.3">
      <c r="A903" s="46"/>
      <c r="B903" s="55"/>
      <c r="C903" s="55"/>
      <c r="D903" s="55"/>
      <c r="E903" s="55"/>
      <c r="F903" s="46"/>
      <c r="G903" s="46"/>
      <c r="H903" s="46"/>
      <c r="I903" s="64"/>
      <c r="J903" s="46"/>
      <c r="K903" s="46"/>
      <c r="L903" s="46"/>
      <c r="M903" s="46"/>
      <c r="N903" s="46"/>
      <c r="O903" s="46"/>
      <c r="P903" s="46"/>
      <c r="Q903" s="46"/>
      <c r="R903" s="46"/>
    </row>
    <row r="904" spans="1:18" ht="13.5" customHeight="1" x14ac:dyDescent="0.3">
      <c r="A904" s="46"/>
      <c r="B904" s="55"/>
      <c r="C904" s="55"/>
      <c r="D904" s="55"/>
      <c r="E904" s="55"/>
      <c r="F904" s="46"/>
      <c r="G904" s="46"/>
      <c r="H904" s="46"/>
      <c r="I904" s="64"/>
      <c r="J904" s="46"/>
      <c r="K904" s="46"/>
      <c r="L904" s="46"/>
      <c r="M904" s="46"/>
      <c r="N904" s="46"/>
      <c r="O904" s="46"/>
      <c r="P904" s="46"/>
      <c r="Q904" s="46"/>
      <c r="R904" s="46"/>
    </row>
    <row r="905" spans="1:18" ht="13.5" customHeight="1" x14ac:dyDescent="0.3">
      <c r="A905" s="46"/>
      <c r="B905" s="55"/>
      <c r="C905" s="55"/>
      <c r="D905" s="55"/>
      <c r="E905" s="55"/>
      <c r="F905" s="46"/>
      <c r="G905" s="46"/>
      <c r="H905" s="46"/>
      <c r="I905" s="64"/>
      <c r="J905" s="46"/>
      <c r="K905" s="46"/>
      <c r="L905" s="46"/>
      <c r="M905" s="46"/>
      <c r="N905" s="46"/>
      <c r="O905" s="46"/>
      <c r="P905" s="46"/>
      <c r="Q905" s="46"/>
      <c r="R905" s="46"/>
    </row>
    <row r="906" spans="1:18" ht="13.5" customHeight="1" x14ac:dyDescent="0.3">
      <c r="A906" s="46"/>
      <c r="B906" s="55"/>
      <c r="C906" s="55"/>
      <c r="D906" s="55"/>
      <c r="E906" s="55"/>
      <c r="F906" s="46"/>
      <c r="G906" s="46"/>
      <c r="H906" s="46"/>
      <c r="I906" s="64"/>
      <c r="J906" s="46"/>
      <c r="K906" s="46"/>
      <c r="L906" s="46"/>
      <c r="M906" s="46"/>
      <c r="N906" s="46"/>
      <c r="O906" s="46"/>
      <c r="P906" s="46"/>
      <c r="Q906" s="46"/>
      <c r="R906" s="46"/>
    </row>
    <row r="907" spans="1:18" ht="13.5" customHeight="1" x14ac:dyDescent="0.3">
      <c r="A907" s="46"/>
      <c r="B907" s="55"/>
      <c r="C907" s="55"/>
      <c r="D907" s="55"/>
      <c r="E907" s="55"/>
      <c r="F907" s="46"/>
      <c r="G907" s="46"/>
      <c r="H907" s="46"/>
      <c r="I907" s="64"/>
      <c r="J907" s="46"/>
      <c r="K907" s="46"/>
      <c r="L907" s="46"/>
      <c r="M907" s="46"/>
      <c r="N907" s="46"/>
      <c r="O907" s="46"/>
      <c r="P907" s="46"/>
      <c r="Q907" s="46"/>
      <c r="R907" s="46"/>
    </row>
    <row r="908" spans="1:18" ht="13.5" customHeight="1" x14ac:dyDescent="0.3">
      <c r="A908" s="46"/>
      <c r="B908" s="55"/>
      <c r="C908" s="55"/>
      <c r="D908" s="55"/>
      <c r="E908" s="55"/>
      <c r="F908" s="46"/>
      <c r="G908" s="46"/>
      <c r="H908" s="46"/>
      <c r="I908" s="64"/>
      <c r="J908" s="46"/>
      <c r="K908" s="46"/>
      <c r="L908" s="46"/>
      <c r="M908" s="46"/>
      <c r="N908" s="46"/>
      <c r="O908" s="46"/>
      <c r="P908" s="46"/>
      <c r="Q908" s="46"/>
      <c r="R908" s="46"/>
    </row>
    <row r="909" spans="1:18" ht="13.5" customHeight="1" x14ac:dyDescent="0.3">
      <c r="A909" s="46"/>
      <c r="B909" s="55"/>
      <c r="C909" s="55"/>
      <c r="D909" s="55"/>
      <c r="E909" s="55"/>
      <c r="F909" s="46"/>
      <c r="G909" s="46"/>
      <c r="H909" s="46"/>
      <c r="I909" s="64"/>
      <c r="J909" s="46"/>
      <c r="K909" s="46"/>
      <c r="L909" s="46"/>
      <c r="M909" s="46"/>
      <c r="N909" s="46"/>
      <c r="O909" s="46"/>
      <c r="P909" s="46"/>
      <c r="Q909" s="46"/>
      <c r="R909" s="46"/>
    </row>
    <row r="910" spans="1:18" ht="13.5" customHeight="1" x14ac:dyDescent="0.3">
      <c r="A910" s="46"/>
      <c r="B910" s="55"/>
      <c r="C910" s="55"/>
      <c r="D910" s="55"/>
      <c r="E910" s="55"/>
      <c r="F910" s="46"/>
      <c r="G910" s="46"/>
      <c r="H910" s="46"/>
      <c r="I910" s="64"/>
      <c r="J910" s="46"/>
      <c r="K910" s="46"/>
      <c r="L910" s="46"/>
      <c r="M910" s="46"/>
      <c r="N910" s="46"/>
      <c r="O910" s="46"/>
      <c r="P910" s="46"/>
      <c r="Q910" s="46"/>
      <c r="R910" s="46"/>
    </row>
    <row r="911" spans="1:18" ht="13.5" customHeight="1" x14ac:dyDescent="0.3">
      <c r="A911" s="46"/>
      <c r="B911" s="55"/>
      <c r="C911" s="55"/>
      <c r="D911" s="55"/>
      <c r="E911" s="55"/>
      <c r="F911" s="46"/>
      <c r="G911" s="46"/>
      <c r="H911" s="46"/>
      <c r="I911" s="64"/>
      <c r="J911" s="46"/>
      <c r="K911" s="46"/>
      <c r="L911" s="46"/>
      <c r="M911" s="46"/>
      <c r="N911" s="46"/>
      <c r="O911" s="46"/>
      <c r="P911" s="46"/>
      <c r="Q911" s="46"/>
      <c r="R911" s="46"/>
    </row>
    <row r="912" spans="1:18" ht="13.5" customHeight="1" x14ac:dyDescent="0.3">
      <c r="A912" s="46"/>
      <c r="B912" s="55"/>
      <c r="C912" s="55"/>
      <c r="D912" s="55"/>
      <c r="E912" s="55"/>
      <c r="F912" s="46"/>
      <c r="G912" s="46"/>
      <c r="H912" s="46"/>
      <c r="I912" s="64"/>
      <c r="J912" s="46"/>
      <c r="K912" s="46"/>
      <c r="L912" s="46"/>
      <c r="M912" s="46"/>
      <c r="N912" s="46"/>
      <c r="O912" s="46"/>
      <c r="P912" s="46"/>
      <c r="Q912" s="46"/>
      <c r="R912" s="46"/>
    </row>
    <row r="913" spans="1:18" ht="13.5" customHeight="1" x14ac:dyDescent="0.3">
      <c r="A913" s="46"/>
      <c r="B913" s="55"/>
      <c r="C913" s="55"/>
      <c r="D913" s="55"/>
      <c r="E913" s="55"/>
      <c r="F913" s="46"/>
      <c r="G913" s="46"/>
      <c r="H913" s="46"/>
      <c r="I913" s="64"/>
      <c r="J913" s="46"/>
      <c r="K913" s="46"/>
      <c r="L913" s="46"/>
      <c r="M913" s="46"/>
      <c r="N913" s="46"/>
      <c r="O913" s="46"/>
      <c r="P913" s="46"/>
      <c r="Q913" s="46"/>
      <c r="R913" s="46"/>
    </row>
    <row r="914" spans="1:18" ht="13.5" customHeight="1" x14ac:dyDescent="0.3">
      <c r="A914" s="46"/>
      <c r="B914" s="55"/>
      <c r="C914" s="55"/>
      <c r="D914" s="55"/>
      <c r="E914" s="55"/>
      <c r="F914" s="46"/>
      <c r="G914" s="46"/>
      <c r="H914" s="46"/>
      <c r="I914" s="64"/>
      <c r="J914" s="46"/>
      <c r="K914" s="46"/>
      <c r="L914" s="46"/>
      <c r="M914" s="46"/>
      <c r="N914" s="46"/>
      <c r="O914" s="46"/>
      <c r="P914" s="46"/>
      <c r="Q914" s="46"/>
      <c r="R914" s="46"/>
    </row>
    <row r="915" spans="1:18" ht="13.5" customHeight="1" x14ac:dyDescent="0.3">
      <c r="A915" s="46"/>
      <c r="B915" s="55"/>
      <c r="C915" s="55"/>
      <c r="D915" s="55"/>
      <c r="E915" s="55"/>
      <c r="F915" s="46"/>
      <c r="G915" s="46"/>
      <c r="H915" s="46"/>
      <c r="I915" s="64"/>
      <c r="J915" s="46"/>
      <c r="K915" s="46"/>
      <c r="L915" s="46"/>
      <c r="M915" s="46"/>
      <c r="N915" s="46"/>
      <c r="O915" s="46"/>
      <c r="P915" s="46"/>
      <c r="Q915" s="46"/>
      <c r="R915" s="46"/>
    </row>
    <row r="916" spans="1:18" ht="13.5" customHeight="1" x14ac:dyDescent="0.3">
      <c r="A916" s="46"/>
      <c r="B916" s="55"/>
      <c r="C916" s="55"/>
      <c r="D916" s="55"/>
      <c r="E916" s="55"/>
      <c r="F916" s="46"/>
      <c r="G916" s="46"/>
      <c r="H916" s="46"/>
      <c r="I916" s="64"/>
      <c r="J916" s="46"/>
      <c r="K916" s="46"/>
      <c r="L916" s="46"/>
      <c r="M916" s="46"/>
      <c r="N916" s="46"/>
      <c r="O916" s="46"/>
      <c r="P916" s="46"/>
      <c r="Q916" s="46"/>
      <c r="R916" s="46"/>
    </row>
    <row r="917" spans="1:18" ht="13.5" customHeight="1" x14ac:dyDescent="0.3">
      <c r="A917" s="46"/>
      <c r="B917" s="55"/>
      <c r="C917" s="55"/>
      <c r="D917" s="55"/>
      <c r="E917" s="55"/>
      <c r="F917" s="46"/>
      <c r="G917" s="46"/>
      <c r="H917" s="46"/>
      <c r="I917" s="64"/>
      <c r="J917" s="46"/>
      <c r="K917" s="46"/>
      <c r="L917" s="46"/>
      <c r="M917" s="46"/>
      <c r="N917" s="46"/>
      <c r="O917" s="46"/>
      <c r="P917" s="46"/>
      <c r="Q917" s="46"/>
      <c r="R917" s="46"/>
    </row>
    <row r="918" spans="1:18" ht="13.5" customHeight="1" x14ac:dyDescent="0.3">
      <c r="A918" s="46"/>
      <c r="B918" s="55"/>
      <c r="C918" s="55"/>
      <c r="D918" s="55"/>
      <c r="E918" s="55"/>
      <c r="F918" s="46"/>
      <c r="G918" s="46"/>
      <c r="H918" s="46"/>
      <c r="I918" s="64"/>
      <c r="J918" s="46"/>
      <c r="K918" s="46"/>
      <c r="L918" s="46"/>
      <c r="M918" s="46"/>
      <c r="N918" s="46"/>
      <c r="O918" s="46"/>
      <c r="P918" s="46"/>
      <c r="Q918" s="46"/>
      <c r="R918" s="46"/>
    </row>
    <row r="919" spans="1:18" ht="13.5" customHeight="1" x14ac:dyDescent="0.3">
      <c r="A919" s="46"/>
      <c r="B919" s="55"/>
      <c r="C919" s="55"/>
      <c r="D919" s="55"/>
      <c r="E919" s="55"/>
      <c r="F919" s="46"/>
      <c r="G919" s="46"/>
      <c r="H919" s="46"/>
      <c r="I919" s="64"/>
      <c r="J919" s="46"/>
      <c r="K919" s="46"/>
      <c r="L919" s="46"/>
      <c r="M919" s="46"/>
      <c r="N919" s="46"/>
      <c r="O919" s="46"/>
      <c r="P919" s="46"/>
      <c r="Q919" s="46"/>
      <c r="R919" s="46"/>
    </row>
    <row r="920" spans="1:18" ht="13.5" customHeight="1" x14ac:dyDescent="0.3">
      <c r="A920" s="46"/>
      <c r="B920" s="55"/>
      <c r="C920" s="55"/>
      <c r="D920" s="55"/>
      <c r="E920" s="55"/>
      <c r="F920" s="46"/>
      <c r="G920" s="46"/>
      <c r="H920" s="46"/>
      <c r="I920" s="64"/>
      <c r="J920" s="46"/>
      <c r="K920" s="46"/>
      <c r="L920" s="46"/>
      <c r="M920" s="46"/>
      <c r="N920" s="46"/>
      <c r="O920" s="46"/>
      <c r="P920" s="46"/>
      <c r="Q920" s="46"/>
      <c r="R920" s="46"/>
    </row>
    <row r="921" spans="1:18" ht="13.5" customHeight="1" x14ac:dyDescent="0.3">
      <c r="A921" s="46"/>
      <c r="B921" s="55"/>
      <c r="C921" s="55"/>
      <c r="D921" s="55"/>
      <c r="E921" s="55"/>
      <c r="F921" s="46"/>
      <c r="G921" s="46"/>
      <c r="H921" s="46"/>
      <c r="I921" s="64"/>
      <c r="J921" s="46"/>
      <c r="K921" s="46"/>
      <c r="L921" s="46"/>
      <c r="M921" s="46"/>
      <c r="N921" s="46"/>
      <c r="O921" s="46"/>
      <c r="P921" s="46"/>
      <c r="Q921" s="46"/>
      <c r="R921" s="46"/>
    </row>
    <row r="922" spans="1:18" ht="13.5" customHeight="1" x14ac:dyDescent="0.3">
      <c r="A922" s="46"/>
      <c r="B922" s="55"/>
      <c r="C922" s="55"/>
      <c r="D922" s="55"/>
      <c r="E922" s="55"/>
      <c r="F922" s="46"/>
      <c r="G922" s="46"/>
      <c r="H922" s="46"/>
      <c r="I922" s="64"/>
      <c r="J922" s="46"/>
      <c r="K922" s="46"/>
      <c r="L922" s="46"/>
      <c r="M922" s="46"/>
      <c r="N922" s="46"/>
      <c r="O922" s="46"/>
      <c r="P922" s="46"/>
      <c r="Q922" s="46"/>
      <c r="R922" s="46"/>
    </row>
    <row r="923" spans="1:18" ht="13.5" customHeight="1" x14ac:dyDescent="0.3">
      <c r="A923" s="46"/>
      <c r="B923" s="55"/>
      <c r="C923" s="55"/>
      <c r="D923" s="55"/>
      <c r="E923" s="55"/>
      <c r="F923" s="46"/>
      <c r="G923" s="46"/>
      <c r="H923" s="46"/>
      <c r="I923" s="64"/>
      <c r="J923" s="46"/>
      <c r="K923" s="46"/>
      <c r="L923" s="46"/>
      <c r="M923" s="46"/>
      <c r="N923" s="46"/>
      <c r="O923" s="46"/>
      <c r="P923" s="46"/>
      <c r="Q923" s="46"/>
      <c r="R923" s="46"/>
    </row>
    <row r="924" spans="1:18" ht="13.5" customHeight="1" x14ac:dyDescent="0.3">
      <c r="A924" s="46"/>
      <c r="B924" s="55"/>
      <c r="C924" s="55"/>
      <c r="D924" s="55"/>
      <c r="E924" s="55"/>
      <c r="F924" s="46"/>
      <c r="G924" s="46"/>
      <c r="H924" s="46"/>
      <c r="I924" s="64"/>
      <c r="J924" s="46"/>
      <c r="K924" s="46"/>
      <c r="L924" s="46"/>
      <c r="M924" s="46"/>
      <c r="N924" s="46"/>
      <c r="O924" s="46"/>
      <c r="P924" s="46"/>
      <c r="Q924" s="46"/>
      <c r="R924" s="46"/>
    </row>
    <row r="925" spans="1:18" ht="13.5" customHeight="1" x14ac:dyDescent="0.3">
      <c r="A925" s="46"/>
      <c r="B925" s="55"/>
      <c r="C925" s="55"/>
      <c r="D925" s="55"/>
      <c r="E925" s="55"/>
      <c r="F925" s="46"/>
      <c r="G925" s="46"/>
      <c r="H925" s="46"/>
      <c r="I925" s="64"/>
      <c r="J925" s="46"/>
      <c r="K925" s="46"/>
      <c r="L925" s="46"/>
      <c r="M925" s="46"/>
      <c r="N925" s="46"/>
      <c r="O925" s="46"/>
      <c r="P925" s="46"/>
      <c r="Q925" s="46"/>
      <c r="R925" s="46"/>
    </row>
    <row r="926" spans="1:18" ht="13.5" customHeight="1" x14ac:dyDescent="0.3">
      <c r="A926" s="46"/>
      <c r="B926" s="55"/>
      <c r="C926" s="55"/>
      <c r="D926" s="55"/>
      <c r="E926" s="55"/>
      <c r="F926" s="46"/>
      <c r="G926" s="46"/>
      <c r="H926" s="46"/>
      <c r="I926" s="64"/>
      <c r="J926" s="46"/>
      <c r="K926" s="46"/>
      <c r="L926" s="46"/>
      <c r="M926" s="46"/>
      <c r="N926" s="46"/>
      <c r="O926" s="46"/>
      <c r="P926" s="46"/>
      <c r="Q926" s="46"/>
      <c r="R926" s="46"/>
    </row>
    <row r="927" spans="1:18" ht="13.5" customHeight="1" x14ac:dyDescent="0.3">
      <c r="A927" s="46"/>
      <c r="B927" s="55"/>
      <c r="C927" s="55"/>
      <c r="D927" s="55"/>
      <c r="E927" s="55"/>
      <c r="F927" s="46"/>
      <c r="G927" s="46"/>
      <c r="H927" s="46"/>
      <c r="I927" s="64"/>
      <c r="J927" s="46"/>
      <c r="K927" s="46"/>
      <c r="L927" s="46"/>
      <c r="M927" s="46"/>
      <c r="N927" s="46"/>
      <c r="O927" s="46"/>
      <c r="P927" s="46"/>
      <c r="Q927" s="46"/>
      <c r="R927" s="46"/>
    </row>
    <row r="928" spans="1:18" ht="13.5" customHeight="1" x14ac:dyDescent="0.3">
      <c r="A928" s="46"/>
      <c r="B928" s="55"/>
      <c r="C928" s="55"/>
      <c r="D928" s="55"/>
      <c r="E928" s="55"/>
      <c r="F928" s="46"/>
      <c r="G928" s="46"/>
      <c r="H928" s="46"/>
      <c r="I928" s="64"/>
      <c r="J928" s="46"/>
      <c r="K928" s="46"/>
      <c r="L928" s="46"/>
      <c r="M928" s="46"/>
      <c r="N928" s="46"/>
      <c r="O928" s="46"/>
      <c r="P928" s="46"/>
      <c r="Q928" s="46"/>
      <c r="R928" s="46"/>
    </row>
    <row r="929" spans="1:18" ht="13.5" customHeight="1" x14ac:dyDescent="0.3">
      <c r="A929" s="46"/>
      <c r="B929" s="55"/>
      <c r="C929" s="55"/>
      <c r="D929" s="55"/>
      <c r="E929" s="55"/>
      <c r="F929" s="46"/>
      <c r="G929" s="46"/>
      <c r="H929" s="46"/>
      <c r="I929" s="64"/>
      <c r="J929" s="46"/>
      <c r="K929" s="46"/>
      <c r="L929" s="46"/>
      <c r="M929" s="46"/>
      <c r="N929" s="46"/>
      <c r="O929" s="46"/>
      <c r="P929" s="46"/>
      <c r="Q929" s="46"/>
      <c r="R929" s="46"/>
    </row>
    <row r="930" spans="1:18" ht="13.5" customHeight="1" x14ac:dyDescent="0.3">
      <c r="A930" s="46"/>
      <c r="B930" s="55"/>
      <c r="C930" s="55"/>
      <c r="D930" s="55"/>
      <c r="E930" s="55"/>
      <c r="F930" s="46"/>
      <c r="G930" s="46"/>
      <c r="H930" s="46"/>
      <c r="I930" s="64"/>
      <c r="J930" s="46"/>
      <c r="K930" s="46"/>
      <c r="L930" s="46"/>
      <c r="M930" s="46"/>
      <c r="N930" s="46"/>
      <c r="O930" s="46"/>
      <c r="P930" s="46"/>
      <c r="Q930" s="46"/>
      <c r="R930" s="46"/>
    </row>
    <row r="931" spans="1:18" ht="13.5" customHeight="1" x14ac:dyDescent="0.3">
      <c r="A931" s="46"/>
      <c r="B931" s="55"/>
      <c r="C931" s="55"/>
      <c r="D931" s="55"/>
      <c r="E931" s="55"/>
      <c r="F931" s="46"/>
      <c r="G931" s="46"/>
      <c r="H931" s="46"/>
      <c r="I931" s="64"/>
      <c r="J931" s="46"/>
      <c r="K931" s="46"/>
      <c r="L931" s="46"/>
      <c r="M931" s="46"/>
      <c r="N931" s="46"/>
      <c r="O931" s="46"/>
      <c r="P931" s="46"/>
      <c r="Q931" s="46"/>
      <c r="R931" s="46"/>
    </row>
    <row r="932" spans="1:18" ht="13.5" customHeight="1" x14ac:dyDescent="0.3">
      <c r="A932" s="46"/>
      <c r="B932" s="55"/>
      <c r="C932" s="55"/>
      <c r="D932" s="55"/>
      <c r="E932" s="55"/>
      <c r="F932" s="46"/>
      <c r="G932" s="46"/>
      <c r="H932" s="46"/>
      <c r="I932" s="64"/>
      <c r="J932" s="46"/>
      <c r="K932" s="46"/>
      <c r="L932" s="46"/>
      <c r="M932" s="46"/>
      <c r="N932" s="46"/>
      <c r="O932" s="46"/>
      <c r="P932" s="46"/>
      <c r="Q932" s="46"/>
      <c r="R932" s="46"/>
    </row>
    <row r="933" spans="1:18" ht="13.5" customHeight="1" x14ac:dyDescent="0.3">
      <c r="A933" s="46"/>
      <c r="B933" s="55"/>
      <c r="C933" s="55"/>
      <c r="D933" s="55"/>
      <c r="E933" s="55"/>
      <c r="F933" s="46"/>
      <c r="G933" s="46"/>
      <c r="H933" s="46"/>
      <c r="I933" s="64"/>
      <c r="J933" s="46"/>
      <c r="K933" s="46"/>
      <c r="L933" s="46"/>
      <c r="M933" s="46"/>
      <c r="N933" s="46"/>
      <c r="O933" s="46"/>
      <c r="P933" s="46"/>
      <c r="Q933" s="46"/>
      <c r="R933" s="46"/>
    </row>
    <row r="934" spans="1:18" ht="13.5" customHeight="1" x14ac:dyDescent="0.3">
      <c r="A934" s="46"/>
      <c r="B934" s="55"/>
      <c r="C934" s="55"/>
      <c r="D934" s="55"/>
      <c r="E934" s="55"/>
      <c r="F934" s="46"/>
      <c r="G934" s="46"/>
      <c r="H934" s="46"/>
      <c r="I934" s="64"/>
      <c r="J934" s="46"/>
      <c r="K934" s="46"/>
      <c r="L934" s="46"/>
      <c r="M934" s="46"/>
      <c r="N934" s="46"/>
      <c r="O934" s="46"/>
      <c r="P934" s="46"/>
      <c r="Q934" s="46"/>
      <c r="R934" s="46"/>
    </row>
    <row r="935" spans="1:18" ht="13.5" customHeight="1" x14ac:dyDescent="0.3">
      <c r="A935" s="46"/>
      <c r="B935" s="55"/>
      <c r="C935" s="55"/>
      <c r="D935" s="55"/>
      <c r="E935" s="55"/>
      <c r="F935" s="46"/>
      <c r="G935" s="46"/>
      <c r="H935" s="46"/>
      <c r="I935" s="64"/>
      <c r="J935" s="46"/>
      <c r="K935" s="46"/>
      <c r="L935" s="46"/>
      <c r="M935" s="46"/>
      <c r="N935" s="46"/>
      <c r="O935" s="46"/>
      <c r="P935" s="46"/>
      <c r="Q935" s="46"/>
      <c r="R935" s="46"/>
    </row>
    <row r="936" spans="1:18" ht="13.5" customHeight="1" x14ac:dyDescent="0.3">
      <c r="A936" s="46"/>
      <c r="B936" s="55"/>
      <c r="C936" s="55"/>
      <c r="D936" s="55"/>
      <c r="E936" s="55"/>
      <c r="F936" s="46"/>
      <c r="G936" s="46"/>
      <c r="H936" s="46"/>
      <c r="I936" s="64"/>
      <c r="J936" s="46"/>
      <c r="K936" s="46"/>
      <c r="L936" s="46"/>
      <c r="M936" s="46"/>
      <c r="N936" s="46"/>
      <c r="O936" s="46"/>
      <c r="P936" s="46"/>
      <c r="Q936" s="46"/>
      <c r="R936" s="46"/>
    </row>
    <row r="937" spans="1:18" ht="13.5" customHeight="1" x14ac:dyDescent="0.3">
      <c r="A937" s="46"/>
      <c r="B937" s="55"/>
      <c r="C937" s="55"/>
      <c r="D937" s="55"/>
      <c r="E937" s="55"/>
      <c r="F937" s="46"/>
      <c r="G937" s="46"/>
      <c r="H937" s="46"/>
      <c r="I937" s="64"/>
      <c r="J937" s="46"/>
      <c r="K937" s="46"/>
      <c r="L937" s="46"/>
      <c r="M937" s="46"/>
      <c r="N937" s="46"/>
      <c r="O937" s="46"/>
      <c r="P937" s="46"/>
      <c r="Q937" s="46"/>
      <c r="R937" s="46"/>
    </row>
    <row r="938" spans="1:18" ht="13.5" customHeight="1" x14ac:dyDescent="0.3">
      <c r="A938" s="46"/>
      <c r="B938" s="55"/>
      <c r="C938" s="55"/>
      <c r="D938" s="55"/>
      <c r="E938" s="55"/>
      <c r="F938" s="46"/>
      <c r="G938" s="46"/>
      <c r="H938" s="46"/>
      <c r="I938" s="64"/>
      <c r="J938" s="46"/>
      <c r="K938" s="46"/>
      <c r="L938" s="46"/>
      <c r="M938" s="46"/>
      <c r="N938" s="46"/>
      <c r="O938" s="46"/>
      <c r="P938" s="46"/>
      <c r="Q938" s="46"/>
      <c r="R938" s="46"/>
    </row>
    <row r="939" spans="1:18" ht="13.5" customHeight="1" x14ac:dyDescent="0.3">
      <c r="A939" s="46"/>
      <c r="B939" s="55"/>
      <c r="C939" s="55"/>
      <c r="D939" s="55"/>
      <c r="E939" s="55"/>
      <c r="F939" s="46"/>
      <c r="G939" s="46"/>
      <c r="H939" s="46"/>
      <c r="I939" s="64"/>
      <c r="J939" s="46"/>
      <c r="K939" s="46"/>
      <c r="L939" s="46"/>
      <c r="M939" s="46"/>
      <c r="N939" s="46"/>
      <c r="O939" s="46"/>
      <c r="P939" s="46"/>
      <c r="Q939" s="46"/>
      <c r="R939" s="46"/>
    </row>
    <row r="940" spans="1:18" ht="13.5" customHeight="1" x14ac:dyDescent="0.3">
      <c r="A940" s="46"/>
      <c r="B940" s="55"/>
      <c r="C940" s="55"/>
      <c r="D940" s="55"/>
      <c r="E940" s="55"/>
      <c r="F940" s="46"/>
      <c r="G940" s="46"/>
      <c r="H940" s="46"/>
      <c r="I940" s="64"/>
      <c r="J940" s="46"/>
      <c r="K940" s="46"/>
      <c r="L940" s="46"/>
      <c r="M940" s="46"/>
      <c r="N940" s="46"/>
      <c r="O940" s="46"/>
      <c r="P940" s="46"/>
      <c r="Q940" s="46"/>
      <c r="R940" s="46"/>
    </row>
    <row r="941" spans="1:18" ht="13.5" customHeight="1" x14ac:dyDescent="0.3">
      <c r="A941" s="46"/>
      <c r="B941" s="55"/>
      <c r="C941" s="55"/>
      <c r="D941" s="55"/>
      <c r="E941" s="55"/>
      <c r="F941" s="46"/>
      <c r="G941" s="46"/>
      <c r="H941" s="46"/>
      <c r="I941" s="64"/>
      <c r="J941" s="46"/>
      <c r="K941" s="46"/>
      <c r="L941" s="46"/>
      <c r="M941" s="46"/>
      <c r="N941" s="46"/>
      <c r="O941" s="46"/>
      <c r="P941" s="46"/>
      <c r="Q941" s="46"/>
      <c r="R941" s="46"/>
    </row>
    <row r="942" spans="1:18" ht="13.5" customHeight="1" x14ac:dyDescent="0.3">
      <c r="A942" s="46"/>
      <c r="B942" s="55"/>
      <c r="C942" s="55"/>
      <c r="D942" s="55"/>
      <c r="E942" s="55"/>
      <c r="F942" s="46"/>
      <c r="G942" s="46"/>
      <c r="H942" s="46"/>
      <c r="I942" s="64"/>
      <c r="J942" s="46"/>
      <c r="K942" s="46"/>
      <c r="L942" s="46"/>
      <c r="M942" s="46"/>
      <c r="N942" s="46"/>
      <c r="O942" s="46"/>
      <c r="P942" s="46"/>
      <c r="Q942" s="46"/>
      <c r="R942" s="46"/>
    </row>
    <row r="943" spans="1:18" ht="13.5" customHeight="1" x14ac:dyDescent="0.3">
      <c r="A943" s="46"/>
      <c r="B943" s="55"/>
      <c r="C943" s="55"/>
      <c r="D943" s="55"/>
      <c r="E943" s="55"/>
      <c r="F943" s="46"/>
      <c r="G943" s="46"/>
      <c r="H943" s="46"/>
      <c r="I943" s="64"/>
      <c r="J943" s="46"/>
      <c r="K943" s="46"/>
      <c r="L943" s="46"/>
      <c r="M943" s="46"/>
      <c r="N943" s="46"/>
      <c r="O943" s="46"/>
      <c r="P943" s="46"/>
      <c r="Q943" s="46"/>
      <c r="R943" s="46"/>
    </row>
    <row r="944" spans="1:18" ht="13.5" customHeight="1" x14ac:dyDescent="0.3">
      <c r="A944" s="46"/>
      <c r="B944" s="55"/>
      <c r="C944" s="55"/>
      <c r="D944" s="55"/>
      <c r="E944" s="55"/>
      <c r="F944" s="46"/>
      <c r="G944" s="46"/>
      <c r="H944" s="46"/>
      <c r="I944" s="64"/>
      <c r="J944" s="46"/>
      <c r="K944" s="46"/>
      <c r="L944" s="46"/>
      <c r="M944" s="46"/>
      <c r="N944" s="46"/>
      <c r="O944" s="46"/>
      <c r="P944" s="46"/>
      <c r="Q944" s="46"/>
      <c r="R944" s="46"/>
    </row>
    <row r="945" spans="1:18" ht="13.5" customHeight="1" x14ac:dyDescent="0.3">
      <c r="A945" s="46"/>
      <c r="B945" s="55"/>
      <c r="C945" s="55"/>
      <c r="D945" s="55"/>
      <c r="E945" s="55"/>
      <c r="F945" s="46"/>
      <c r="G945" s="46"/>
      <c r="H945" s="46"/>
      <c r="I945" s="64"/>
      <c r="J945" s="46"/>
      <c r="K945" s="46"/>
      <c r="L945" s="46"/>
      <c r="M945" s="46"/>
      <c r="N945" s="46"/>
      <c r="O945" s="46"/>
      <c r="P945" s="46"/>
      <c r="Q945" s="46"/>
      <c r="R945" s="46"/>
    </row>
    <row r="946" spans="1:18" ht="13.5" customHeight="1" x14ac:dyDescent="0.3">
      <c r="A946" s="46"/>
      <c r="B946" s="55"/>
      <c r="C946" s="55"/>
      <c r="D946" s="55"/>
      <c r="E946" s="55"/>
      <c r="F946" s="46"/>
      <c r="G946" s="46"/>
      <c r="H946" s="46"/>
      <c r="I946" s="64"/>
      <c r="J946" s="46"/>
      <c r="K946" s="46"/>
      <c r="L946" s="46"/>
      <c r="M946" s="46"/>
      <c r="N946" s="46"/>
      <c r="O946" s="46"/>
      <c r="P946" s="46"/>
      <c r="Q946" s="46"/>
      <c r="R946" s="46"/>
    </row>
    <row r="947" spans="1:18" ht="13.5" customHeight="1" x14ac:dyDescent="0.3">
      <c r="A947" s="46"/>
      <c r="B947" s="55"/>
      <c r="C947" s="55"/>
      <c r="D947" s="55"/>
      <c r="E947" s="55"/>
      <c r="F947" s="46"/>
      <c r="G947" s="46"/>
      <c r="H947" s="46"/>
      <c r="I947" s="64"/>
      <c r="J947" s="46"/>
      <c r="K947" s="46"/>
      <c r="L947" s="46"/>
      <c r="M947" s="46"/>
      <c r="N947" s="46"/>
      <c r="O947" s="46"/>
      <c r="P947" s="46"/>
      <c r="Q947" s="46"/>
      <c r="R947" s="46"/>
    </row>
    <row r="948" spans="1:18" ht="13.5" customHeight="1" x14ac:dyDescent="0.3">
      <c r="A948" s="46"/>
      <c r="B948" s="55"/>
      <c r="C948" s="55"/>
      <c r="D948" s="55"/>
      <c r="E948" s="55"/>
      <c r="F948" s="46"/>
      <c r="G948" s="46"/>
      <c r="H948" s="46"/>
      <c r="I948" s="64"/>
      <c r="J948" s="46"/>
      <c r="K948" s="46"/>
      <c r="L948" s="46"/>
      <c r="M948" s="46"/>
      <c r="N948" s="46"/>
      <c r="O948" s="46"/>
      <c r="P948" s="46"/>
      <c r="Q948" s="46"/>
      <c r="R948" s="46"/>
    </row>
    <row r="949" spans="1:18" ht="13.5" customHeight="1" x14ac:dyDescent="0.3">
      <c r="A949" s="46"/>
      <c r="B949" s="55"/>
      <c r="C949" s="55"/>
      <c r="D949" s="55"/>
      <c r="E949" s="55"/>
      <c r="F949" s="46"/>
      <c r="G949" s="46"/>
      <c r="H949" s="46"/>
      <c r="I949" s="64"/>
      <c r="J949" s="46"/>
      <c r="K949" s="46"/>
      <c r="L949" s="46"/>
      <c r="M949" s="46"/>
      <c r="N949" s="46"/>
      <c r="O949" s="46"/>
      <c r="P949" s="46"/>
      <c r="Q949" s="46"/>
      <c r="R949" s="46"/>
    </row>
    <row r="950" spans="1:18" ht="13.5" customHeight="1" x14ac:dyDescent="0.3">
      <c r="A950" s="46"/>
      <c r="B950" s="55"/>
      <c r="C950" s="55"/>
      <c r="D950" s="55"/>
      <c r="E950" s="55"/>
      <c r="F950" s="46"/>
      <c r="G950" s="46"/>
      <c r="H950" s="46"/>
      <c r="I950" s="64"/>
      <c r="J950" s="46"/>
      <c r="K950" s="46"/>
      <c r="L950" s="46"/>
      <c r="M950" s="46"/>
      <c r="N950" s="46"/>
      <c r="O950" s="46"/>
      <c r="P950" s="46"/>
      <c r="Q950" s="46"/>
      <c r="R950" s="46"/>
    </row>
    <row r="951" spans="1:18" ht="13.5" customHeight="1" x14ac:dyDescent="0.3">
      <c r="A951" s="46"/>
      <c r="B951" s="55"/>
      <c r="C951" s="55"/>
      <c r="D951" s="55"/>
      <c r="E951" s="55"/>
      <c r="F951" s="46"/>
      <c r="G951" s="46"/>
      <c r="H951" s="46"/>
      <c r="I951" s="64"/>
      <c r="J951" s="46"/>
      <c r="K951" s="46"/>
      <c r="L951" s="46"/>
      <c r="M951" s="46"/>
      <c r="N951" s="46"/>
      <c r="O951" s="46"/>
      <c r="P951" s="46"/>
      <c r="Q951" s="46"/>
      <c r="R951" s="46"/>
    </row>
    <row r="952" spans="1:18" ht="13.5" customHeight="1" x14ac:dyDescent="0.3">
      <c r="A952" s="46"/>
      <c r="B952" s="55"/>
      <c r="C952" s="55"/>
      <c r="D952" s="55"/>
      <c r="E952" s="55"/>
      <c r="F952" s="46"/>
      <c r="G952" s="46"/>
      <c r="H952" s="46"/>
      <c r="I952" s="64"/>
      <c r="J952" s="46"/>
      <c r="K952" s="46"/>
      <c r="L952" s="46"/>
      <c r="M952" s="46"/>
      <c r="N952" s="46"/>
      <c r="O952" s="46"/>
      <c r="P952" s="46"/>
      <c r="Q952" s="46"/>
      <c r="R952" s="46"/>
    </row>
    <row r="953" spans="1:18" ht="13.5" customHeight="1" x14ac:dyDescent="0.3">
      <c r="A953" s="46"/>
      <c r="B953" s="55"/>
      <c r="C953" s="55"/>
      <c r="D953" s="55"/>
      <c r="E953" s="55"/>
      <c r="F953" s="46"/>
      <c r="G953" s="46"/>
      <c r="H953" s="46"/>
      <c r="I953" s="64"/>
      <c r="J953" s="46"/>
      <c r="K953" s="46"/>
      <c r="L953" s="46"/>
      <c r="M953" s="46"/>
      <c r="N953" s="46"/>
      <c r="O953" s="46"/>
      <c r="P953" s="46"/>
      <c r="Q953" s="46"/>
      <c r="R953" s="46"/>
    </row>
    <row r="954" spans="1:18" ht="13.5" customHeight="1" x14ac:dyDescent="0.3">
      <c r="A954" s="46"/>
      <c r="B954" s="55"/>
      <c r="C954" s="55"/>
      <c r="D954" s="55"/>
      <c r="E954" s="55"/>
      <c r="F954" s="46"/>
      <c r="G954" s="46"/>
      <c r="H954" s="46"/>
      <c r="I954" s="64"/>
      <c r="J954" s="46"/>
      <c r="K954" s="46"/>
      <c r="L954" s="46"/>
      <c r="M954" s="46"/>
      <c r="N954" s="46"/>
      <c r="O954" s="46"/>
      <c r="P954" s="46"/>
      <c r="Q954" s="46"/>
      <c r="R954" s="46"/>
    </row>
    <row r="955" spans="1:18" ht="13.5" customHeight="1" x14ac:dyDescent="0.3">
      <c r="A955" s="46"/>
      <c r="B955" s="55"/>
      <c r="C955" s="55"/>
      <c r="D955" s="55"/>
      <c r="E955" s="55"/>
      <c r="F955" s="46"/>
      <c r="G955" s="46"/>
      <c r="H955" s="46"/>
      <c r="I955" s="64"/>
      <c r="J955" s="46"/>
      <c r="K955" s="46"/>
      <c r="L955" s="46"/>
      <c r="M955" s="46"/>
      <c r="N955" s="46"/>
      <c r="O955" s="46"/>
      <c r="P955" s="46"/>
      <c r="Q955" s="46"/>
      <c r="R955" s="46"/>
    </row>
    <row r="956" spans="1:18" ht="13.5" customHeight="1" x14ac:dyDescent="0.3">
      <c r="A956" s="46"/>
      <c r="B956" s="55"/>
      <c r="C956" s="55"/>
      <c r="D956" s="55"/>
      <c r="E956" s="55"/>
      <c r="F956" s="46"/>
      <c r="G956" s="46"/>
      <c r="H956" s="46"/>
      <c r="I956" s="64"/>
      <c r="J956" s="46"/>
      <c r="K956" s="46"/>
      <c r="L956" s="46"/>
      <c r="M956" s="46"/>
      <c r="N956" s="46"/>
      <c r="O956" s="46"/>
      <c r="P956" s="46"/>
      <c r="Q956" s="46"/>
      <c r="R956" s="46"/>
    </row>
    <row r="957" spans="1:18" ht="13.5" customHeight="1" x14ac:dyDescent="0.3">
      <c r="A957" s="46"/>
      <c r="B957" s="55"/>
      <c r="C957" s="55"/>
      <c r="D957" s="55"/>
      <c r="E957" s="55"/>
      <c r="F957" s="46"/>
      <c r="G957" s="46"/>
      <c r="H957" s="46"/>
      <c r="I957" s="64"/>
      <c r="J957" s="46"/>
      <c r="K957" s="46"/>
      <c r="L957" s="46"/>
      <c r="M957" s="46"/>
      <c r="N957" s="46"/>
      <c r="O957" s="46"/>
      <c r="P957" s="46"/>
      <c r="Q957" s="46"/>
      <c r="R957" s="46"/>
    </row>
    <row r="958" spans="1:18" ht="13.5" customHeight="1" x14ac:dyDescent="0.3">
      <c r="A958" s="46"/>
      <c r="B958" s="55"/>
      <c r="C958" s="55"/>
      <c r="D958" s="55"/>
      <c r="E958" s="55"/>
      <c r="F958" s="46"/>
      <c r="G958" s="46"/>
      <c r="H958" s="46"/>
      <c r="I958" s="64"/>
      <c r="J958" s="46"/>
      <c r="K958" s="46"/>
      <c r="L958" s="46"/>
      <c r="M958" s="46"/>
      <c r="N958" s="46"/>
      <c r="O958" s="46"/>
      <c r="P958" s="46"/>
      <c r="Q958" s="46"/>
      <c r="R958" s="46"/>
    </row>
    <row r="959" spans="1:18" ht="13.5" customHeight="1" x14ac:dyDescent="0.3">
      <c r="A959" s="46"/>
      <c r="B959" s="55"/>
      <c r="C959" s="55"/>
      <c r="D959" s="55"/>
      <c r="E959" s="55"/>
      <c r="F959" s="46"/>
      <c r="G959" s="46"/>
      <c r="H959" s="46"/>
      <c r="I959" s="64"/>
      <c r="J959" s="46"/>
      <c r="K959" s="46"/>
      <c r="L959" s="46"/>
      <c r="M959" s="46"/>
      <c r="N959" s="46"/>
      <c r="O959" s="46"/>
      <c r="P959" s="46"/>
      <c r="Q959" s="46"/>
      <c r="R959" s="46"/>
    </row>
    <row r="960" spans="1:18" ht="13.5" customHeight="1" x14ac:dyDescent="0.3">
      <c r="A960" s="46"/>
      <c r="B960" s="55"/>
      <c r="C960" s="55"/>
      <c r="D960" s="55"/>
      <c r="E960" s="55"/>
      <c r="F960" s="46"/>
      <c r="G960" s="46"/>
      <c r="H960" s="46"/>
      <c r="I960" s="64"/>
      <c r="J960" s="46"/>
      <c r="K960" s="46"/>
      <c r="L960" s="46"/>
      <c r="M960" s="46"/>
      <c r="N960" s="46"/>
      <c r="O960" s="46"/>
      <c r="P960" s="46"/>
      <c r="Q960" s="46"/>
      <c r="R960" s="46"/>
    </row>
    <row r="961" spans="1:18" ht="13.5" customHeight="1" x14ac:dyDescent="0.3">
      <c r="A961" s="46"/>
      <c r="B961" s="55"/>
      <c r="C961" s="55"/>
      <c r="D961" s="55"/>
      <c r="E961" s="55"/>
      <c r="F961" s="46"/>
      <c r="G961" s="46"/>
      <c r="H961" s="46"/>
      <c r="I961" s="64"/>
      <c r="J961" s="46"/>
      <c r="K961" s="46"/>
      <c r="L961" s="46"/>
      <c r="M961" s="46"/>
      <c r="N961" s="46"/>
      <c r="O961" s="46"/>
      <c r="P961" s="46"/>
      <c r="Q961" s="46"/>
      <c r="R961" s="46"/>
    </row>
    <row r="962" spans="1:18" ht="13.5" customHeight="1" x14ac:dyDescent="0.3">
      <c r="A962" s="46"/>
      <c r="B962" s="55"/>
      <c r="C962" s="55"/>
      <c r="D962" s="55"/>
      <c r="E962" s="55"/>
      <c r="F962" s="46"/>
      <c r="G962" s="46"/>
      <c r="H962" s="46"/>
      <c r="I962" s="64"/>
      <c r="J962" s="46"/>
      <c r="K962" s="46"/>
      <c r="L962" s="46"/>
      <c r="M962" s="46"/>
      <c r="N962" s="46"/>
      <c r="O962" s="46"/>
      <c r="P962" s="46"/>
      <c r="Q962" s="46"/>
      <c r="R962" s="46"/>
    </row>
    <row r="963" spans="1:18" ht="13.5" customHeight="1" x14ac:dyDescent="0.3">
      <c r="A963" s="46"/>
      <c r="B963" s="55"/>
      <c r="C963" s="55"/>
      <c r="D963" s="55"/>
      <c r="E963" s="55"/>
      <c r="F963" s="46"/>
      <c r="G963" s="46"/>
      <c r="H963" s="46"/>
      <c r="I963" s="64"/>
      <c r="J963" s="46"/>
      <c r="K963" s="46"/>
      <c r="L963" s="46"/>
      <c r="M963" s="46"/>
      <c r="N963" s="46"/>
      <c r="O963" s="46"/>
      <c r="P963" s="46"/>
      <c r="Q963" s="46"/>
      <c r="R963" s="46"/>
    </row>
    <row r="964" spans="1:18" ht="13.5" customHeight="1" x14ac:dyDescent="0.3">
      <c r="A964" s="46"/>
      <c r="B964" s="55"/>
      <c r="C964" s="55"/>
      <c r="D964" s="55"/>
      <c r="E964" s="55"/>
      <c r="F964" s="46"/>
      <c r="G964" s="46"/>
      <c r="H964" s="46"/>
      <c r="I964" s="64"/>
      <c r="J964" s="46"/>
      <c r="K964" s="46"/>
      <c r="L964" s="46"/>
      <c r="M964" s="46"/>
      <c r="N964" s="46"/>
      <c r="O964" s="46"/>
      <c r="P964" s="46"/>
      <c r="Q964" s="46"/>
      <c r="R964" s="46"/>
    </row>
    <row r="965" spans="1:18" ht="13.5" customHeight="1" x14ac:dyDescent="0.3">
      <c r="A965" s="46"/>
      <c r="B965" s="55"/>
      <c r="C965" s="55"/>
      <c r="D965" s="55"/>
      <c r="E965" s="55"/>
      <c r="F965" s="46"/>
      <c r="G965" s="46"/>
      <c r="H965" s="46"/>
      <c r="I965" s="64"/>
      <c r="J965" s="46"/>
      <c r="K965" s="46"/>
      <c r="L965" s="46"/>
      <c r="M965" s="46"/>
      <c r="N965" s="46"/>
      <c r="O965" s="46"/>
      <c r="P965" s="46"/>
      <c r="Q965" s="46"/>
      <c r="R965" s="46"/>
    </row>
    <row r="966" spans="1:18" ht="13.5" customHeight="1" x14ac:dyDescent="0.3">
      <c r="A966" s="46"/>
      <c r="B966" s="55"/>
      <c r="C966" s="55"/>
      <c r="D966" s="55"/>
      <c r="E966" s="55"/>
      <c r="F966" s="46"/>
      <c r="G966" s="46"/>
      <c r="H966" s="46"/>
      <c r="I966" s="64"/>
      <c r="J966" s="46"/>
      <c r="K966" s="46"/>
      <c r="L966" s="46"/>
      <c r="M966" s="46"/>
      <c r="N966" s="46"/>
      <c r="O966" s="46"/>
      <c r="P966" s="46"/>
      <c r="Q966" s="46"/>
      <c r="R966" s="46"/>
    </row>
    <row r="967" spans="1:18" ht="13.5" customHeight="1" x14ac:dyDescent="0.3">
      <c r="A967" s="46"/>
      <c r="B967" s="55"/>
      <c r="C967" s="55"/>
      <c r="D967" s="55"/>
      <c r="E967" s="55"/>
      <c r="F967" s="46"/>
      <c r="G967" s="46"/>
      <c r="H967" s="46"/>
      <c r="I967" s="64"/>
      <c r="J967" s="46"/>
      <c r="K967" s="46"/>
      <c r="L967" s="46"/>
      <c r="M967" s="46"/>
      <c r="N967" s="46"/>
      <c r="O967" s="46"/>
      <c r="P967" s="46"/>
      <c r="Q967" s="46"/>
      <c r="R967" s="46"/>
    </row>
    <row r="968" spans="1:18" ht="13.5" customHeight="1" x14ac:dyDescent="0.3">
      <c r="A968" s="46"/>
      <c r="B968" s="55"/>
      <c r="C968" s="55"/>
      <c r="D968" s="55"/>
      <c r="E968" s="55"/>
      <c r="F968" s="46"/>
      <c r="G968" s="46"/>
      <c r="H968" s="46"/>
      <c r="I968" s="64"/>
      <c r="J968" s="46"/>
      <c r="K968" s="46"/>
      <c r="L968" s="46"/>
      <c r="M968" s="46"/>
      <c r="N968" s="46"/>
      <c r="O968" s="46"/>
      <c r="P968" s="46"/>
      <c r="Q968" s="46"/>
      <c r="R968" s="46"/>
    </row>
    <row r="969" spans="1:18" ht="13.5" customHeight="1" x14ac:dyDescent="0.3">
      <c r="A969" s="46"/>
      <c r="B969" s="55"/>
      <c r="C969" s="55"/>
      <c r="D969" s="55"/>
      <c r="E969" s="55"/>
      <c r="F969" s="46"/>
      <c r="G969" s="46"/>
      <c r="H969" s="46"/>
      <c r="I969" s="64"/>
      <c r="J969" s="46"/>
      <c r="K969" s="46"/>
      <c r="L969" s="46"/>
      <c r="M969" s="46"/>
      <c r="N969" s="46"/>
      <c r="O969" s="46"/>
      <c r="P969" s="46"/>
      <c r="Q969" s="46"/>
      <c r="R969" s="46"/>
    </row>
    <row r="970" spans="1:18" ht="13.5" customHeight="1" x14ac:dyDescent="0.3">
      <c r="A970" s="46"/>
      <c r="B970" s="55"/>
      <c r="C970" s="55"/>
      <c r="D970" s="55"/>
      <c r="E970" s="55"/>
      <c r="F970" s="46"/>
      <c r="G970" s="46"/>
      <c r="H970" s="46"/>
      <c r="I970" s="64"/>
      <c r="J970" s="46"/>
      <c r="K970" s="46"/>
      <c r="L970" s="46"/>
      <c r="M970" s="46"/>
      <c r="N970" s="46"/>
      <c r="O970" s="46"/>
      <c r="P970" s="46"/>
      <c r="Q970" s="46"/>
      <c r="R970" s="46"/>
    </row>
    <row r="971" spans="1:18" ht="13.5" customHeight="1" x14ac:dyDescent="0.3">
      <c r="A971" s="46"/>
      <c r="B971" s="55"/>
      <c r="C971" s="55"/>
      <c r="D971" s="55"/>
      <c r="E971" s="55"/>
      <c r="F971" s="46"/>
      <c r="G971" s="46"/>
      <c r="H971" s="46"/>
      <c r="I971" s="64"/>
      <c r="J971" s="46"/>
      <c r="K971" s="46"/>
      <c r="L971" s="46"/>
      <c r="M971" s="46"/>
      <c r="N971" s="46"/>
      <c r="O971" s="46"/>
      <c r="P971" s="46"/>
      <c r="Q971" s="46"/>
      <c r="R971" s="46"/>
    </row>
  </sheetData>
  <mergeCells count="28">
    <mergeCell ref="C24:E24"/>
    <mergeCell ref="C13:E13"/>
    <mergeCell ref="C14:E14"/>
    <mergeCell ref="C15:E15"/>
    <mergeCell ref="C16:E16"/>
    <mergeCell ref="C17:E17"/>
    <mergeCell ref="C18:E18"/>
    <mergeCell ref="C19:E19"/>
    <mergeCell ref="C20:E20"/>
    <mergeCell ref="C21:E21"/>
    <mergeCell ref="C22:E22"/>
    <mergeCell ref="C23:E23"/>
    <mergeCell ref="C26:E26"/>
    <mergeCell ref="C29:E29"/>
    <mergeCell ref="J5:P5"/>
    <mergeCell ref="C6:E6"/>
    <mergeCell ref="A1:I1"/>
    <mergeCell ref="A2:I2"/>
    <mergeCell ref="C12:E12"/>
    <mergeCell ref="A3:E3"/>
    <mergeCell ref="F3:H3"/>
    <mergeCell ref="C4:E4"/>
    <mergeCell ref="C5:E5"/>
    <mergeCell ref="C7:E7"/>
    <mergeCell ref="C8:E8"/>
    <mergeCell ref="C9:E9"/>
    <mergeCell ref="C10:E10"/>
    <mergeCell ref="C11:E11"/>
  </mergeCells>
  <pageMargins left="0.7" right="0.7" top="0.75" bottom="0.75" header="0.3" footer="0.3"/>
  <ignoredErrors>
    <ignoredError sqref="F25:I25" unlockedFormula="1"/>
  </ignoredErrors>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8964-7779-41E0-BED5-C4C7B9A33FDD}">
  <sheetPr>
    <tabColor theme="7" tint="0.79998168889431442"/>
  </sheetPr>
  <dimension ref="A1:R972"/>
  <sheetViews>
    <sheetView workbookViewId="0">
      <selection activeCell="P26" sqref="P26"/>
    </sheetView>
  </sheetViews>
  <sheetFormatPr baseColWidth="10" defaultColWidth="12.54296875" defaultRowHeight="13" x14ac:dyDescent="0.3"/>
  <cols>
    <col min="1" max="1" width="11" style="47" customWidth="1"/>
    <col min="2" max="2" width="4.81640625" style="47" customWidth="1"/>
    <col min="3" max="3" width="26.1796875" style="47" customWidth="1"/>
    <col min="4" max="4" width="28.81640625" style="47" customWidth="1"/>
    <col min="5" max="5" width="42.1796875" style="47" customWidth="1"/>
    <col min="6" max="8" width="17.54296875" style="47" customWidth="1"/>
    <col min="9" max="18" width="8.54296875" style="47" customWidth="1"/>
    <col min="19" max="16384" width="12.54296875" style="47"/>
  </cols>
  <sheetData>
    <row r="1" spans="1:18" s="38" customFormat="1" ht="45" customHeight="1" x14ac:dyDescent="0.35">
      <c r="A1" s="455" t="s">
        <v>305</v>
      </c>
      <c r="B1" s="473"/>
      <c r="C1" s="473"/>
      <c r="D1" s="473"/>
      <c r="E1" s="473"/>
      <c r="F1" s="473"/>
      <c r="G1" s="473"/>
      <c r="H1" s="473"/>
      <c r="I1" s="473"/>
      <c r="J1" s="37"/>
      <c r="K1" s="37"/>
      <c r="L1" s="37"/>
      <c r="M1" s="37"/>
      <c r="N1" s="37"/>
      <c r="O1" s="37"/>
      <c r="P1" s="37"/>
      <c r="Q1" s="37"/>
      <c r="R1" s="37"/>
    </row>
    <row r="2" spans="1:18" ht="15" customHeight="1" x14ac:dyDescent="0.3">
      <c r="A2" s="474"/>
      <c r="B2" s="475"/>
      <c r="C2" s="475"/>
      <c r="D2" s="475"/>
      <c r="E2" s="475"/>
      <c r="F2" s="475"/>
      <c r="G2" s="475"/>
      <c r="H2" s="475"/>
      <c r="I2" s="475"/>
      <c r="J2" s="46"/>
      <c r="K2" s="46"/>
      <c r="L2" s="46"/>
      <c r="M2" s="46"/>
      <c r="N2" s="46"/>
      <c r="O2" s="46"/>
      <c r="P2" s="46"/>
      <c r="Q2" s="46"/>
      <c r="R2" s="46"/>
    </row>
    <row r="3" spans="1:18" ht="32.5" customHeight="1" x14ac:dyDescent="0.3">
      <c r="A3" s="478" t="s">
        <v>301</v>
      </c>
      <c r="B3" s="479"/>
      <c r="C3" s="479"/>
      <c r="D3" s="479"/>
      <c r="E3" s="480"/>
      <c r="F3" s="481" t="s">
        <v>23</v>
      </c>
      <c r="G3" s="482"/>
      <c r="H3" s="482"/>
      <c r="I3" s="48" t="s">
        <v>24</v>
      </c>
      <c r="J3" s="53"/>
      <c r="K3" s="53"/>
      <c r="L3" s="53"/>
      <c r="M3" s="53"/>
      <c r="N3" s="53"/>
      <c r="O3" s="53"/>
      <c r="P3" s="53"/>
      <c r="Q3" s="53"/>
      <c r="R3" s="53"/>
    </row>
    <row r="4" spans="1:18" ht="38.5" customHeight="1" x14ac:dyDescent="0.3">
      <c r="A4" s="54" t="s">
        <v>118</v>
      </c>
      <c r="B4" s="270" t="s">
        <v>21</v>
      </c>
      <c r="C4" s="483" t="s">
        <v>302</v>
      </c>
      <c r="D4" s="484"/>
      <c r="E4" s="485"/>
      <c r="F4" s="279" t="s">
        <v>299</v>
      </c>
      <c r="G4" s="279" t="s">
        <v>149</v>
      </c>
      <c r="H4" s="288" t="s">
        <v>117</v>
      </c>
      <c r="I4" s="50"/>
      <c r="J4" s="53"/>
      <c r="K4" s="53"/>
      <c r="L4" s="53"/>
      <c r="M4" s="53"/>
      <c r="N4" s="53"/>
      <c r="O4" s="53"/>
      <c r="P4" s="53"/>
      <c r="Q4" s="53"/>
      <c r="R4" s="53"/>
    </row>
    <row r="5" spans="1:18" ht="13.5" customHeight="1" x14ac:dyDescent="0.3">
      <c r="A5" s="190"/>
      <c r="B5" s="191"/>
      <c r="C5" s="476"/>
      <c r="D5" s="476"/>
      <c r="E5" s="477"/>
      <c r="F5" s="187"/>
      <c r="G5" s="188"/>
      <c r="H5" s="186" t="s">
        <v>257</v>
      </c>
      <c r="I5" s="51"/>
      <c r="J5" s="469"/>
      <c r="K5" s="470"/>
      <c r="L5" s="470"/>
      <c r="M5" s="470"/>
      <c r="N5" s="470"/>
      <c r="O5" s="470"/>
      <c r="P5" s="470"/>
      <c r="Q5" s="46"/>
      <c r="R5" s="46"/>
    </row>
    <row r="6" spans="1:18" ht="13.5" customHeight="1" x14ac:dyDescent="0.3">
      <c r="A6" s="190"/>
      <c r="B6" s="192"/>
      <c r="C6" s="476"/>
      <c r="D6" s="476"/>
      <c r="E6" s="477"/>
      <c r="F6" s="187"/>
      <c r="G6" s="188"/>
      <c r="H6" s="189"/>
      <c r="I6" s="51"/>
      <c r="J6" s="46"/>
      <c r="K6" s="46"/>
      <c r="L6" s="46"/>
      <c r="M6" s="46"/>
      <c r="N6" s="46"/>
      <c r="O6" s="46"/>
      <c r="P6" s="46"/>
      <c r="Q6" s="46"/>
      <c r="R6" s="46"/>
    </row>
    <row r="7" spans="1:18" ht="13.5" customHeight="1" x14ac:dyDescent="0.3">
      <c r="A7" s="190"/>
      <c r="B7" s="192"/>
      <c r="C7" s="476"/>
      <c r="D7" s="476"/>
      <c r="E7" s="477"/>
      <c r="F7" s="187"/>
      <c r="G7" s="188"/>
      <c r="H7" s="189"/>
      <c r="I7" s="51"/>
      <c r="J7" s="46"/>
      <c r="K7" s="46"/>
      <c r="L7" s="46"/>
      <c r="M7" s="46"/>
      <c r="N7" s="46"/>
      <c r="O7" s="46"/>
      <c r="P7" s="46"/>
      <c r="Q7" s="46"/>
      <c r="R7" s="46"/>
    </row>
    <row r="8" spans="1:18" ht="13.5" customHeight="1" x14ac:dyDescent="0.3">
      <c r="A8" s="190"/>
      <c r="B8" s="192"/>
      <c r="C8" s="486"/>
      <c r="D8" s="487"/>
      <c r="E8" s="488"/>
      <c r="F8" s="187"/>
      <c r="G8" s="188"/>
      <c r="H8" s="189"/>
      <c r="I8" s="52"/>
      <c r="J8" s="46"/>
      <c r="K8" s="46"/>
      <c r="L8" s="46"/>
      <c r="M8" s="46"/>
      <c r="N8" s="46"/>
      <c r="O8" s="46"/>
      <c r="P8" s="46"/>
      <c r="Q8" s="46"/>
      <c r="R8" s="46"/>
    </row>
    <row r="9" spans="1:18" ht="13.5" customHeight="1" x14ac:dyDescent="0.3">
      <c r="A9" s="190"/>
      <c r="B9" s="192"/>
      <c r="C9" s="476"/>
      <c r="D9" s="476"/>
      <c r="E9" s="477"/>
      <c r="F9" s="187"/>
      <c r="G9" s="188"/>
      <c r="H9" s="189"/>
      <c r="I9" s="52"/>
      <c r="J9" s="46"/>
      <c r="K9" s="46"/>
      <c r="L9" s="46"/>
      <c r="M9" s="46"/>
      <c r="N9" s="46"/>
      <c r="O9" s="46"/>
      <c r="P9" s="46"/>
      <c r="Q9" s="46"/>
      <c r="R9" s="46"/>
    </row>
    <row r="10" spans="1:18" ht="13.5" customHeight="1" x14ac:dyDescent="0.3">
      <c r="A10" s="190"/>
      <c r="B10" s="192"/>
      <c r="C10" s="476"/>
      <c r="D10" s="476"/>
      <c r="E10" s="477"/>
      <c r="F10" s="187"/>
      <c r="G10" s="188"/>
      <c r="H10" s="189"/>
      <c r="I10" s="52"/>
      <c r="J10" s="46"/>
      <c r="K10" s="46"/>
      <c r="L10" s="46"/>
      <c r="M10" s="46"/>
      <c r="N10" s="46"/>
      <c r="O10" s="46"/>
      <c r="P10" s="46"/>
      <c r="Q10" s="46"/>
      <c r="R10" s="46"/>
    </row>
    <row r="11" spans="1:18" ht="13.5" customHeight="1" x14ac:dyDescent="0.3">
      <c r="A11" s="190"/>
      <c r="B11" s="192"/>
      <c r="C11" s="476"/>
      <c r="D11" s="476"/>
      <c r="E11" s="477"/>
      <c r="F11" s="187"/>
      <c r="G11" s="188"/>
      <c r="H11" s="189"/>
      <c r="I11" s="52"/>
      <c r="J11" s="46"/>
      <c r="K11" s="46"/>
      <c r="L11" s="46"/>
      <c r="M11" s="46"/>
      <c r="N11" s="46"/>
      <c r="O11" s="46"/>
      <c r="P11" s="46"/>
      <c r="Q11" s="46"/>
      <c r="R11" s="46"/>
    </row>
    <row r="12" spans="1:18" ht="13.5" customHeight="1" x14ac:dyDescent="0.3">
      <c r="A12" s="190"/>
      <c r="B12" s="192"/>
      <c r="C12" s="476"/>
      <c r="D12" s="476"/>
      <c r="E12" s="477"/>
      <c r="F12" s="187"/>
      <c r="G12" s="188"/>
      <c r="H12" s="189"/>
      <c r="I12" s="52"/>
      <c r="J12" s="46"/>
      <c r="K12" s="46"/>
      <c r="L12" s="46"/>
      <c r="M12" s="46"/>
      <c r="N12" s="46"/>
      <c r="O12" s="46"/>
      <c r="P12" s="46"/>
      <c r="Q12" s="46"/>
      <c r="R12" s="46"/>
    </row>
    <row r="13" spans="1:18" ht="13.5" customHeight="1" x14ac:dyDescent="0.3">
      <c r="A13" s="190"/>
      <c r="B13" s="192"/>
      <c r="C13" s="476"/>
      <c r="D13" s="476"/>
      <c r="E13" s="477"/>
      <c r="F13" s="187"/>
      <c r="G13" s="188"/>
      <c r="H13" s="189"/>
      <c r="I13" s="51"/>
      <c r="J13" s="46"/>
      <c r="K13" s="46"/>
      <c r="L13" s="46"/>
      <c r="M13" s="46"/>
      <c r="N13" s="46"/>
      <c r="O13" s="46"/>
      <c r="P13" s="46"/>
      <c r="Q13" s="46"/>
      <c r="R13" s="46"/>
    </row>
    <row r="14" spans="1:18" ht="13.5" customHeight="1" x14ac:dyDescent="0.3">
      <c r="A14" s="190"/>
      <c r="B14" s="192"/>
      <c r="C14" s="476"/>
      <c r="D14" s="476"/>
      <c r="E14" s="477"/>
      <c r="F14" s="187"/>
      <c r="G14" s="188"/>
      <c r="H14" s="189"/>
      <c r="I14" s="51"/>
      <c r="J14" s="46"/>
      <c r="K14" s="46"/>
      <c r="L14" s="46"/>
      <c r="M14" s="46"/>
      <c r="N14" s="46"/>
      <c r="O14" s="46"/>
      <c r="P14" s="46"/>
      <c r="Q14" s="46"/>
      <c r="R14" s="46"/>
    </row>
    <row r="15" spans="1:18" ht="13.5" customHeight="1" x14ac:dyDescent="0.3">
      <c r="A15" s="190"/>
      <c r="B15" s="192"/>
      <c r="C15" s="489"/>
      <c r="D15" s="490"/>
      <c r="E15" s="491"/>
      <c r="F15" s="187"/>
      <c r="G15" s="188"/>
      <c r="H15" s="189"/>
      <c r="I15" s="51"/>
      <c r="J15" s="46"/>
      <c r="K15" s="46"/>
      <c r="L15" s="46"/>
      <c r="M15" s="46"/>
      <c r="N15" s="46"/>
      <c r="O15" s="46"/>
      <c r="P15" s="46"/>
      <c r="Q15" s="46"/>
      <c r="R15" s="46"/>
    </row>
    <row r="16" spans="1:18" ht="13.5" customHeight="1" x14ac:dyDescent="0.3">
      <c r="A16" s="190"/>
      <c r="B16" s="192"/>
      <c r="C16" s="476"/>
      <c r="D16" s="476"/>
      <c r="E16" s="477"/>
      <c r="F16" s="187"/>
      <c r="G16" s="188"/>
      <c r="H16" s="189"/>
      <c r="I16" s="51"/>
      <c r="J16" s="46"/>
      <c r="K16" s="46"/>
      <c r="L16" s="46"/>
      <c r="M16" s="46"/>
      <c r="N16" s="46"/>
      <c r="O16" s="46"/>
      <c r="P16" s="46"/>
      <c r="Q16" s="46"/>
      <c r="R16" s="46"/>
    </row>
    <row r="17" spans="1:18" ht="13.5" customHeight="1" x14ac:dyDescent="0.3">
      <c r="A17" s="190"/>
      <c r="B17" s="192"/>
      <c r="C17" s="476"/>
      <c r="D17" s="476"/>
      <c r="E17" s="477"/>
      <c r="F17" s="187"/>
      <c r="G17" s="188"/>
      <c r="H17" s="189"/>
      <c r="I17" s="51"/>
      <c r="J17" s="46"/>
      <c r="K17" s="46"/>
      <c r="L17" s="46"/>
      <c r="M17" s="46"/>
      <c r="N17" s="46"/>
      <c r="O17" s="46"/>
      <c r="P17" s="46"/>
      <c r="Q17" s="46"/>
      <c r="R17" s="46"/>
    </row>
    <row r="18" spans="1:18" ht="13.5" customHeight="1" x14ac:dyDescent="0.3">
      <c r="A18" s="190"/>
      <c r="B18" s="192"/>
      <c r="C18" s="476"/>
      <c r="D18" s="476"/>
      <c r="E18" s="477"/>
      <c r="F18" s="187"/>
      <c r="G18" s="188"/>
      <c r="H18" s="189"/>
      <c r="I18" s="52"/>
      <c r="J18" s="46"/>
      <c r="K18" s="46"/>
      <c r="L18" s="46"/>
      <c r="M18" s="46"/>
      <c r="N18" s="46"/>
      <c r="O18" s="46"/>
      <c r="P18" s="46"/>
      <c r="Q18" s="46"/>
      <c r="R18" s="46"/>
    </row>
    <row r="19" spans="1:18" ht="13.5" customHeight="1" x14ac:dyDescent="0.3">
      <c r="A19" s="190"/>
      <c r="B19" s="192"/>
      <c r="C19" s="476"/>
      <c r="D19" s="476"/>
      <c r="E19" s="477"/>
      <c r="F19" s="187"/>
      <c r="G19" s="188"/>
      <c r="H19" s="189"/>
      <c r="I19" s="52"/>
      <c r="J19" s="46"/>
      <c r="K19" s="46"/>
      <c r="L19" s="46"/>
      <c r="M19" s="46"/>
      <c r="N19" s="46"/>
      <c r="O19" s="46"/>
      <c r="P19" s="46"/>
      <c r="Q19" s="46"/>
      <c r="R19" s="46"/>
    </row>
    <row r="20" spans="1:18" ht="13.5" customHeight="1" x14ac:dyDescent="0.3">
      <c r="A20" s="190"/>
      <c r="B20" s="192"/>
      <c r="C20" s="476"/>
      <c r="D20" s="476"/>
      <c r="E20" s="477"/>
      <c r="F20" s="187"/>
      <c r="G20" s="188"/>
      <c r="H20" s="189"/>
      <c r="I20" s="52"/>
      <c r="J20" s="46"/>
      <c r="K20" s="46"/>
      <c r="L20" s="46"/>
      <c r="M20" s="46"/>
      <c r="N20" s="46"/>
      <c r="O20" s="46"/>
      <c r="P20" s="46"/>
      <c r="Q20" s="46"/>
      <c r="R20" s="46"/>
    </row>
    <row r="21" spans="1:18" ht="13.5" customHeight="1" x14ac:dyDescent="0.3">
      <c r="A21" s="190"/>
      <c r="B21" s="192"/>
      <c r="C21" s="476"/>
      <c r="D21" s="476"/>
      <c r="E21" s="477"/>
      <c r="F21" s="187"/>
      <c r="G21" s="188"/>
      <c r="H21" s="189"/>
      <c r="I21" s="52"/>
      <c r="J21" s="46"/>
      <c r="K21" s="46"/>
      <c r="L21" s="46"/>
      <c r="M21" s="46"/>
      <c r="N21" s="46"/>
      <c r="O21" s="46"/>
      <c r="P21" s="46"/>
      <c r="Q21" s="46"/>
      <c r="R21" s="46"/>
    </row>
    <row r="22" spans="1:18" ht="13.5" customHeight="1" x14ac:dyDescent="0.3">
      <c r="A22" s="190"/>
      <c r="B22" s="192"/>
      <c r="C22" s="476"/>
      <c r="D22" s="476"/>
      <c r="E22" s="477"/>
      <c r="F22" s="187"/>
      <c r="G22" s="188"/>
      <c r="H22" s="189"/>
      <c r="I22" s="52"/>
      <c r="J22" s="46"/>
      <c r="K22" s="46"/>
      <c r="L22" s="46"/>
      <c r="M22" s="46"/>
      <c r="N22" s="46"/>
      <c r="O22" s="46"/>
      <c r="P22" s="46"/>
      <c r="Q22" s="46"/>
      <c r="R22" s="46"/>
    </row>
    <row r="23" spans="1:18" ht="13.5" customHeight="1" x14ac:dyDescent="0.3">
      <c r="A23" s="190"/>
      <c r="B23" s="192"/>
      <c r="C23" s="476"/>
      <c r="D23" s="476"/>
      <c r="E23" s="477"/>
      <c r="F23" s="187"/>
      <c r="G23" s="188"/>
      <c r="H23" s="189"/>
      <c r="I23" s="52"/>
      <c r="J23" s="46"/>
      <c r="K23" s="46"/>
      <c r="L23" s="46"/>
      <c r="M23" s="46"/>
      <c r="N23" s="46"/>
      <c r="O23" s="46"/>
      <c r="P23" s="46"/>
      <c r="Q23" s="46"/>
      <c r="R23" s="46"/>
    </row>
    <row r="24" spans="1:18" ht="13.5" customHeight="1" x14ac:dyDescent="0.3">
      <c r="A24" s="190"/>
      <c r="B24" s="192"/>
      <c r="C24" s="476"/>
      <c r="D24" s="476"/>
      <c r="E24" s="477"/>
      <c r="F24" s="187"/>
      <c r="G24" s="188"/>
      <c r="H24" s="189"/>
      <c r="I24" s="52"/>
      <c r="J24" s="46"/>
      <c r="K24" s="46"/>
      <c r="L24" s="46"/>
      <c r="M24" s="46"/>
      <c r="N24" s="46"/>
      <c r="O24" s="46"/>
      <c r="P24" s="46"/>
      <c r="Q24" s="46"/>
      <c r="R24" s="46"/>
    </row>
    <row r="25" spans="1:18" ht="13.5" customHeight="1" thickBot="1" x14ac:dyDescent="0.35">
      <c r="A25" s="56"/>
      <c r="B25" s="57">
        <f>SUM(B5:B24)</f>
        <v>0</v>
      </c>
      <c r="C25" s="58"/>
      <c r="D25" s="58"/>
      <c r="E25" s="58"/>
      <c r="F25" s="59">
        <f>SUM(F5:F24)</f>
        <v>0</v>
      </c>
      <c r="G25" s="59">
        <f>SUM(G5:G24)</f>
        <v>0</v>
      </c>
      <c r="H25" s="60">
        <f>SUM(H5:H24)</f>
        <v>0</v>
      </c>
      <c r="I25" s="271">
        <f>SUM(I5:I24)</f>
        <v>0</v>
      </c>
      <c r="J25" s="53"/>
      <c r="K25" s="53"/>
      <c r="L25" s="46"/>
      <c r="M25" s="46"/>
      <c r="N25" s="46"/>
      <c r="O25" s="46"/>
      <c r="P25" s="46"/>
      <c r="Q25" s="46"/>
      <c r="R25" s="46"/>
    </row>
    <row r="26" spans="1:18" s="38" customFormat="1" ht="20.149999999999999" customHeight="1" thickBot="1" x14ac:dyDescent="0.4">
      <c r="A26" s="276"/>
      <c r="B26" s="284"/>
      <c r="C26" s="464" t="s">
        <v>146</v>
      </c>
      <c r="D26" s="464"/>
      <c r="E26" s="465"/>
      <c r="F26" s="277"/>
      <c r="G26" s="277"/>
      <c r="H26" s="277"/>
      <c r="I26" s="278"/>
      <c r="J26" s="37"/>
      <c r="K26" s="37"/>
      <c r="L26" s="37"/>
      <c r="M26" s="37"/>
      <c r="N26" s="37"/>
      <c r="O26" s="37"/>
      <c r="P26" s="37"/>
      <c r="Q26" s="37"/>
      <c r="R26" s="37"/>
    </row>
    <row r="27" spans="1:18" s="38" customFormat="1" ht="20.149999999999999" customHeight="1" thickBot="1" x14ac:dyDescent="0.4">
      <c r="A27" s="280"/>
      <c r="B27" s="286"/>
      <c r="C27" s="283" t="s">
        <v>147</v>
      </c>
      <c r="D27" s="282"/>
      <c r="E27" s="282"/>
      <c r="F27" s="277"/>
      <c r="G27" s="277"/>
      <c r="H27" s="277"/>
      <c r="I27" s="278"/>
      <c r="J27" s="37"/>
      <c r="K27" s="37"/>
      <c r="L27" s="37"/>
      <c r="M27" s="37"/>
      <c r="N27" s="37"/>
      <c r="O27" s="37"/>
      <c r="P27" s="37"/>
      <c r="Q27" s="37"/>
      <c r="R27" s="37"/>
    </row>
    <row r="28" spans="1:18" s="38" customFormat="1" ht="20.149999999999999" customHeight="1" thickBot="1" x14ac:dyDescent="0.4">
      <c r="A28" s="280"/>
      <c r="B28" s="285"/>
      <c r="C28" s="283" t="s">
        <v>148</v>
      </c>
      <c r="D28" s="282"/>
      <c r="E28" s="282"/>
      <c r="F28" s="277"/>
      <c r="G28" s="277"/>
      <c r="H28" s="277"/>
      <c r="I28" s="278"/>
      <c r="J28" s="37"/>
      <c r="K28" s="37"/>
      <c r="L28" s="37"/>
      <c r="M28" s="37"/>
      <c r="N28" s="37"/>
      <c r="O28" s="37"/>
      <c r="P28" s="37"/>
      <c r="Q28" s="37"/>
      <c r="R28" s="37"/>
    </row>
    <row r="29" spans="1:18" ht="28.5" customHeight="1" x14ac:dyDescent="0.3">
      <c r="A29" s="281"/>
      <c r="B29" s="289">
        <f>B28+B27+B26+B25</f>
        <v>0</v>
      </c>
      <c r="C29" s="466" t="s">
        <v>312</v>
      </c>
      <c r="D29" s="467"/>
      <c r="E29" s="468"/>
      <c r="F29" s="274"/>
      <c r="G29" s="274"/>
      <c r="H29" s="274"/>
      <c r="I29" s="275"/>
      <c r="J29" s="53"/>
      <c r="K29" s="53"/>
      <c r="L29" s="53"/>
      <c r="M29" s="53"/>
      <c r="N29" s="53"/>
      <c r="O29" s="53"/>
      <c r="P29" s="53"/>
      <c r="Q29" s="53"/>
      <c r="R29" s="53"/>
    </row>
    <row r="30" spans="1:18" ht="13.5" customHeight="1" x14ac:dyDescent="0.3">
      <c r="A30" s="61"/>
      <c r="B30" s="62"/>
      <c r="C30" s="62"/>
      <c r="D30" s="62"/>
      <c r="E30" s="62"/>
      <c r="F30" s="63"/>
      <c r="G30" s="63"/>
      <c r="H30" s="63"/>
      <c r="I30" s="64"/>
      <c r="J30" s="46"/>
      <c r="K30" s="46"/>
      <c r="L30" s="46"/>
      <c r="M30" s="46"/>
      <c r="N30" s="46"/>
      <c r="O30" s="46"/>
      <c r="P30" s="46"/>
      <c r="Q30" s="46"/>
      <c r="R30" s="46"/>
    </row>
    <row r="31" spans="1:18" ht="13.5" customHeight="1" x14ac:dyDescent="0.3">
      <c r="A31" s="46"/>
      <c r="B31" s="55"/>
      <c r="C31" s="55"/>
      <c r="D31" s="55"/>
      <c r="E31" s="55"/>
      <c r="F31" s="46"/>
      <c r="G31" s="46"/>
      <c r="H31" s="46"/>
      <c r="I31" s="64"/>
      <c r="J31" s="46"/>
      <c r="K31" s="46"/>
      <c r="L31" s="46"/>
      <c r="M31" s="46"/>
      <c r="N31" s="46"/>
      <c r="O31" s="46"/>
      <c r="P31" s="46"/>
      <c r="Q31" s="46"/>
      <c r="R31" s="46"/>
    </row>
    <row r="32" spans="1:18" ht="13.5" customHeight="1" x14ac:dyDescent="0.3">
      <c r="A32" s="46"/>
      <c r="B32" s="55"/>
      <c r="C32" s="55"/>
      <c r="D32" s="55"/>
      <c r="E32" s="55"/>
      <c r="F32" s="46"/>
      <c r="G32" s="46"/>
      <c r="H32" s="46"/>
      <c r="I32" s="64"/>
      <c r="J32" s="46"/>
      <c r="K32" s="46"/>
      <c r="L32" s="46"/>
      <c r="M32" s="46"/>
      <c r="N32" s="46"/>
      <c r="O32" s="46"/>
      <c r="P32" s="46"/>
      <c r="Q32" s="46"/>
      <c r="R32" s="46"/>
    </row>
    <row r="33" spans="1:18" ht="13.5" customHeight="1" x14ac:dyDescent="0.3">
      <c r="A33" s="46"/>
      <c r="B33" s="55"/>
      <c r="D33" s="55"/>
      <c r="E33" s="55"/>
      <c r="F33" s="46"/>
      <c r="G33" s="46"/>
      <c r="H33" s="46"/>
      <c r="I33" s="64"/>
      <c r="J33" s="46"/>
      <c r="K33" s="46"/>
      <c r="L33" s="46"/>
      <c r="M33" s="46"/>
      <c r="N33" s="46"/>
      <c r="O33" s="46"/>
      <c r="P33" s="46"/>
      <c r="Q33" s="46"/>
      <c r="R33" s="46"/>
    </row>
    <row r="34" spans="1:18" ht="13.5" customHeight="1" x14ac:dyDescent="0.3">
      <c r="A34" s="46"/>
      <c r="B34" s="55"/>
      <c r="C34" s="55"/>
      <c r="D34" s="55"/>
      <c r="E34" s="55"/>
      <c r="F34" s="46"/>
      <c r="G34" s="46"/>
      <c r="H34" s="46"/>
      <c r="I34" s="64"/>
      <c r="J34" s="46"/>
      <c r="K34" s="46"/>
      <c r="L34" s="46"/>
      <c r="M34" s="46"/>
      <c r="N34" s="46"/>
      <c r="O34" s="46"/>
      <c r="P34" s="46"/>
      <c r="Q34" s="46"/>
      <c r="R34" s="46"/>
    </row>
    <row r="35" spans="1:18" ht="13.5" customHeight="1" x14ac:dyDescent="0.3">
      <c r="A35" s="46"/>
      <c r="B35" s="55"/>
      <c r="C35" s="55"/>
      <c r="D35" s="55"/>
      <c r="E35" s="55"/>
      <c r="F35" s="46"/>
      <c r="G35" s="46"/>
      <c r="H35" s="46"/>
      <c r="I35" s="64"/>
      <c r="J35" s="46"/>
      <c r="K35" s="46"/>
      <c r="L35" s="46"/>
      <c r="M35" s="46"/>
      <c r="N35" s="46"/>
      <c r="O35" s="46"/>
      <c r="P35" s="46"/>
      <c r="Q35" s="46"/>
      <c r="R35" s="46"/>
    </row>
    <row r="36" spans="1:18" ht="13.5" customHeight="1" x14ac:dyDescent="0.3">
      <c r="A36" s="46"/>
      <c r="B36" s="55"/>
      <c r="C36" s="55"/>
      <c r="D36" s="55"/>
      <c r="E36" s="55"/>
      <c r="F36" s="46"/>
      <c r="G36" s="46"/>
      <c r="H36" s="46"/>
      <c r="I36" s="64"/>
      <c r="J36" s="46"/>
      <c r="K36" s="46"/>
      <c r="L36" s="46"/>
      <c r="M36" s="46"/>
      <c r="N36" s="46"/>
      <c r="O36" s="46"/>
      <c r="P36" s="46"/>
      <c r="Q36" s="46"/>
      <c r="R36" s="46"/>
    </row>
    <row r="37" spans="1:18" ht="13.5" customHeight="1" x14ac:dyDescent="0.3">
      <c r="A37" s="46"/>
      <c r="B37" s="55"/>
      <c r="C37" s="55"/>
      <c r="D37" s="55"/>
      <c r="E37" s="55"/>
      <c r="F37" s="46"/>
      <c r="G37" s="46"/>
      <c r="H37" s="46"/>
      <c r="I37" s="64"/>
      <c r="J37" s="46"/>
      <c r="K37" s="46"/>
      <c r="L37" s="46"/>
      <c r="M37" s="46"/>
      <c r="N37" s="46"/>
      <c r="O37" s="46"/>
      <c r="P37" s="46"/>
      <c r="Q37" s="46"/>
      <c r="R37" s="46"/>
    </row>
    <row r="38" spans="1:18" ht="13.5" customHeight="1" x14ac:dyDescent="0.3">
      <c r="A38" s="46"/>
      <c r="B38" s="55"/>
      <c r="C38" s="55"/>
      <c r="D38" s="55"/>
      <c r="E38" s="55"/>
      <c r="F38" s="46"/>
      <c r="G38" s="46"/>
      <c r="H38" s="46"/>
      <c r="I38" s="64"/>
      <c r="J38" s="46"/>
      <c r="K38" s="46"/>
      <c r="L38" s="46"/>
      <c r="M38" s="46"/>
      <c r="N38" s="46"/>
      <c r="O38" s="46"/>
      <c r="P38" s="46"/>
      <c r="Q38" s="46"/>
      <c r="R38" s="46"/>
    </row>
    <row r="39" spans="1:18" ht="13.5" customHeight="1" x14ac:dyDescent="0.3">
      <c r="A39" s="46"/>
      <c r="B39" s="55"/>
      <c r="C39" s="55"/>
      <c r="D39" s="55"/>
      <c r="E39" s="55"/>
      <c r="F39" s="46"/>
      <c r="G39" s="46"/>
      <c r="H39" s="46"/>
      <c r="I39" s="64"/>
      <c r="J39" s="46"/>
      <c r="K39" s="46"/>
      <c r="L39" s="46"/>
      <c r="M39" s="46"/>
      <c r="N39" s="46"/>
      <c r="O39" s="46"/>
      <c r="P39" s="46"/>
      <c r="Q39" s="46"/>
      <c r="R39" s="46"/>
    </row>
    <row r="40" spans="1:18" ht="13.5" customHeight="1" x14ac:dyDescent="0.3">
      <c r="A40" s="46"/>
      <c r="B40" s="55"/>
      <c r="C40" s="55"/>
      <c r="D40" s="55"/>
      <c r="E40" s="55"/>
      <c r="F40" s="46"/>
      <c r="G40" s="46"/>
      <c r="H40" s="46"/>
      <c r="I40" s="64"/>
      <c r="J40" s="46"/>
      <c r="K40" s="46"/>
      <c r="L40" s="46"/>
      <c r="M40" s="46"/>
      <c r="N40" s="46"/>
      <c r="O40" s="46"/>
      <c r="P40" s="46"/>
      <c r="Q40" s="46"/>
      <c r="R40" s="46"/>
    </row>
    <row r="41" spans="1:18" ht="13.5" customHeight="1" x14ac:dyDescent="0.3">
      <c r="A41" s="46"/>
      <c r="B41" s="55"/>
      <c r="C41" s="55"/>
      <c r="D41" s="55"/>
      <c r="E41" s="55"/>
      <c r="F41" s="46"/>
      <c r="G41" s="46"/>
      <c r="H41" s="46"/>
      <c r="I41" s="64"/>
      <c r="J41" s="46"/>
      <c r="K41" s="46"/>
      <c r="L41" s="46"/>
      <c r="M41" s="46"/>
      <c r="N41" s="46"/>
      <c r="O41" s="46"/>
      <c r="P41" s="46"/>
      <c r="Q41" s="46"/>
      <c r="R41" s="46"/>
    </row>
    <row r="42" spans="1:18" ht="13.5" customHeight="1" x14ac:dyDescent="0.3">
      <c r="A42" s="46"/>
      <c r="B42" s="55"/>
      <c r="C42" s="55"/>
      <c r="D42" s="55"/>
      <c r="E42" s="55"/>
      <c r="F42" s="46"/>
      <c r="G42" s="46"/>
      <c r="H42" s="46"/>
      <c r="I42" s="64"/>
      <c r="J42" s="46"/>
      <c r="K42" s="46"/>
      <c r="L42" s="46"/>
      <c r="M42" s="46"/>
      <c r="N42" s="46"/>
      <c r="O42" s="46"/>
      <c r="P42" s="46"/>
      <c r="Q42" s="46"/>
      <c r="R42" s="46"/>
    </row>
    <row r="43" spans="1:18" ht="13.5" customHeight="1" x14ac:dyDescent="0.3">
      <c r="A43" s="46"/>
      <c r="B43" s="55"/>
      <c r="C43" s="55"/>
      <c r="D43" s="55"/>
      <c r="E43" s="55"/>
      <c r="F43" s="46"/>
      <c r="G43" s="46"/>
      <c r="H43" s="46"/>
      <c r="I43" s="64"/>
      <c r="J43" s="46"/>
      <c r="K43" s="46"/>
      <c r="L43" s="46"/>
      <c r="M43" s="46"/>
      <c r="N43" s="46"/>
      <c r="O43" s="46"/>
      <c r="P43" s="46"/>
      <c r="Q43" s="46"/>
      <c r="R43" s="46"/>
    </row>
    <row r="44" spans="1:18" ht="13.5" customHeight="1" x14ac:dyDescent="0.3">
      <c r="A44" s="46"/>
      <c r="B44" s="55"/>
      <c r="C44" s="55"/>
      <c r="D44" s="55"/>
      <c r="E44" s="55"/>
      <c r="F44" s="46"/>
      <c r="G44" s="46"/>
      <c r="H44" s="46"/>
      <c r="I44" s="64"/>
      <c r="J44" s="46"/>
      <c r="K44" s="46"/>
      <c r="L44" s="46"/>
      <c r="M44" s="46"/>
      <c r="N44" s="46"/>
      <c r="O44" s="46"/>
      <c r="P44" s="46"/>
      <c r="Q44" s="46"/>
      <c r="R44" s="46"/>
    </row>
    <row r="45" spans="1:18" ht="13.5" customHeight="1" x14ac:dyDescent="0.3">
      <c r="A45" s="46"/>
      <c r="B45" s="55"/>
      <c r="C45" s="55"/>
      <c r="D45" s="55"/>
      <c r="E45" s="55"/>
      <c r="F45" s="46"/>
      <c r="G45" s="46"/>
      <c r="H45" s="46"/>
      <c r="I45" s="64"/>
      <c r="J45" s="46"/>
      <c r="K45" s="46"/>
      <c r="L45" s="46"/>
      <c r="M45" s="46"/>
      <c r="N45" s="46"/>
      <c r="O45" s="46"/>
      <c r="P45" s="46"/>
      <c r="Q45" s="46"/>
      <c r="R45" s="46"/>
    </row>
    <row r="46" spans="1:18" ht="13.5" customHeight="1" x14ac:dyDescent="0.3">
      <c r="A46" s="46"/>
      <c r="B46" s="55"/>
      <c r="C46" s="55"/>
      <c r="D46" s="55"/>
      <c r="E46" s="55"/>
      <c r="F46" s="46"/>
      <c r="G46" s="46"/>
      <c r="H46" s="46"/>
      <c r="I46" s="64"/>
      <c r="J46" s="46"/>
      <c r="K46" s="46"/>
      <c r="L46" s="46"/>
      <c r="M46" s="46"/>
      <c r="N46" s="46"/>
      <c r="O46" s="46"/>
      <c r="P46" s="46"/>
      <c r="Q46" s="46"/>
      <c r="R46" s="46"/>
    </row>
    <row r="47" spans="1:18" ht="13.5" customHeight="1" x14ac:dyDescent="0.3">
      <c r="A47" s="46"/>
      <c r="B47" s="55"/>
      <c r="C47" s="55"/>
      <c r="D47" s="55"/>
      <c r="E47" s="55"/>
      <c r="F47" s="46"/>
      <c r="G47" s="46"/>
      <c r="H47" s="46"/>
      <c r="I47" s="64"/>
      <c r="J47" s="46"/>
      <c r="K47" s="46"/>
      <c r="L47" s="46"/>
      <c r="M47" s="46"/>
      <c r="N47" s="46"/>
      <c r="O47" s="46"/>
      <c r="P47" s="46"/>
      <c r="Q47" s="46"/>
      <c r="R47" s="46"/>
    </row>
    <row r="48" spans="1:18" ht="13.5" customHeight="1" x14ac:dyDescent="0.3">
      <c r="A48" s="46"/>
      <c r="B48" s="55"/>
      <c r="C48" s="55"/>
      <c r="D48" s="55"/>
      <c r="E48" s="55"/>
      <c r="F48" s="46"/>
      <c r="G48" s="46"/>
      <c r="H48" s="46"/>
      <c r="I48" s="64"/>
      <c r="J48" s="46"/>
      <c r="K48" s="46"/>
      <c r="L48" s="46"/>
      <c r="M48" s="46"/>
      <c r="N48" s="46"/>
      <c r="O48" s="46"/>
      <c r="P48" s="46"/>
      <c r="Q48" s="46"/>
      <c r="R48" s="46"/>
    </row>
    <row r="49" spans="1:18" ht="13.5" customHeight="1" x14ac:dyDescent="0.3">
      <c r="A49" s="46"/>
      <c r="B49" s="55"/>
      <c r="C49" s="55"/>
      <c r="D49" s="55"/>
      <c r="E49" s="55"/>
      <c r="F49" s="46"/>
      <c r="G49" s="46"/>
      <c r="H49" s="46"/>
      <c r="I49" s="64"/>
      <c r="J49" s="46"/>
      <c r="K49" s="46"/>
      <c r="L49" s="46"/>
      <c r="M49" s="46"/>
      <c r="N49" s="46"/>
      <c r="O49" s="46"/>
      <c r="P49" s="46"/>
      <c r="Q49" s="46"/>
      <c r="R49" s="46"/>
    </row>
    <row r="50" spans="1:18" ht="13.5" customHeight="1" x14ac:dyDescent="0.3">
      <c r="A50" s="46"/>
      <c r="B50" s="55"/>
      <c r="C50" s="55"/>
      <c r="D50" s="55"/>
      <c r="E50" s="55"/>
      <c r="F50" s="46"/>
      <c r="G50" s="46"/>
      <c r="H50" s="46"/>
      <c r="I50" s="64"/>
      <c r="J50" s="46"/>
      <c r="K50" s="46"/>
      <c r="L50" s="46"/>
      <c r="M50" s="46"/>
      <c r="N50" s="46"/>
      <c r="O50" s="46"/>
      <c r="P50" s="46"/>
      <c r="Q50" s="46"/>
      <c r="R50" s="46"/>
    </row>
    <row r="51" spans="1:18" ht="13.5" customHeight="1" x14ac:dyDescent="0.3">
      <c r="A51" s="46"/>
      <c r="B51" s="55"/>
      <c r="C51" s="55"/>
      <c r="D51" s="55"/>
      <c r="E51" s="55"/>
      <c r="F51" s="46"/>
      <c r="G51" s="46"/>
      <c r="H51" s="46"/>
      <c r="I51" s="64"/>
      <c r="J51" s="46"/>
      <c r="K51" s="46"/>
      <c r="L51" s="46"/>
      <c r="M51" s="46"/>
      <c r="N51" s="46"/>
      <c r="O51" s="46"/>
      <c r="P51" s="46"/>
      <c r="Q51" s="46"/>
      <c r="R51" s="46"/>
    </row>
    <row r="52" spans="1:18" ht="13.5" customHeight="1" x14ac:dyDescent="0.3">
      <c r="A52" s="46"/>
      <c r="B52" s="55"/>
      <c r="C52" s="55"/>
      <c r="D52" s="55"/>
      <c r="E52" s="55"/>
      <c r="F52" s="46"/>
      <c r="G52" s="46"/>
      <c r="H52" s="46"/>
      <c r="I52" s="64"/>
      <c r="J52" s="46"/>
      <c r="K52" s="46"/>
      <c r="L52" s="46"/>
      <c r="M52" s="46"/>
      <c r="N52" s="46"/>
      <c r="O52" s="46"/>
      <c r="P52" s="46"/>
      <c r="Q52" s="46"/>
      <c r="R52" s="46"/>
    </row>
    <row r="53" spans="1:18" ht="13.5" customHeight="1" x14ac:dyDescent="0.3">
      <c r="A53" s="46"/>
      <c r="B53" s="55"/>
      <c r="C53" s="55"/>
      <c r="D53" s="55"/>
      <c r="E53" s="55"/>
      <c r="F53" s="46"/>
      <c r="G53" s="46"/>
      <c r="H53" s="46"/>
      <c r="I53" s="64"/>
      <c r="J53" s="46"/>
      <c r="K53" s="46"/>
      <c r="L53" s="46"/>
      <c r="M53" s="46"/>
      <c r="N53" s="46"/>
      <c r="O53" s="46"/>
      <c r="P53" s="46"/>
      <c r="Q53" s="46"/>
      <c r="R53" s="46"/>
    </row>
    <row r="54" spans="1:18" ht="13.5" customHeight="1" x14ac:dyDescent="0.3">
      <c r="A54" s="46"/>
      <c r="B54" s="55"/>
      <c r="C54" s="55"/>
      <c r="D54" s="55"/>
      <c r="E54" s="55"/>
      <c r="F54" s="46"/>
      <c r="G54" s="46"/>
      <c r="H54" s="46"/>
      <c r="I54" s="64"/>
      <c r="J54" s="46"/>
      <c r="K54" s="46"/>
      <c r="L54" s="46"/>
      <c r="M54" s="46"/>
      <c r="N54" s="46"/>
      <c r="O54" s="46"/>
      <c r="P54" s="46"/>
      <c r="Q54" s="46"/>
      <c r="R54" s="46"/>
    </row>
    <row r="55" spans="1:18" ht="13.5" customHeight="1" x14ac:dyDescent="0.3">
      <c r="A55" s="46"/>
      <c r="B55" s="55"/>
      <c r="C55" s="55"/>
      <c r="D55" s="55"/>
      <c r="E55" s="55"/>
      <c r="F55" s="46"/>
      <c r="G55" s="46"/>
      <c r="H55" s="46"/>
      <c r="I55" s="64"/>
      <c r="J55" s="46"/>
      <c r="K55" s="46"/>
      <c r="L55" s="46"/>
      <c r="M55" s="46"/>
      <c r="N55" s="46"/>
      <c r="O55" s="46"/>
      <c r="P55" s="46"/>
      <c r="Q55" s="46"/>
      <c r="R55" s="46"/>
    </row>
    <row r="56" spans="1:18" ht="13.5" customHeight="1" x14ac:dyDescent="0.3">
      <c r="A56" s="46"/>
      <c r="B56" s="55"/>
      <c r="C56" s="55"/>
      <c r="D56" s="55"/>
      <c r="E56" s="55"/>
      <c r="F56" s="46"/>
      <c r="G56" s="46"/>
      <c r="H56" s="46"/>
      <c r="I56" s="64"/>
      <c r="J56" s="46"/>
      <c r="K56" s="46"/>
      <c r="L56" s="46"/>
      <c r="M56" s="46"/>
      <c r="N56" s="46"/>
      <c r="O56" s="46"/>
      <c r="P56" s="46"/>
      <c r="Q56" s="46"/>
      <c r="R56" s="46"/>
    </row>
    <row r="57" spans="1:18" ht="13.5" customHeight="1" x14ac:dyDescent="0.3">
      <c r="A57" s="46"/>
      <c r="B57" s="55"/>
      <c r="C57" s="55"/>
      <c r="D57" s="55"/>
      <c r="E57" s="55"/>
      <c r="F57" s="46"/>
      <c r="G57" s="46"/>
      <c r="H57" s="46"/>
      <c r="I57" s="64"/>
      <c r="J57" s="46"/>
      <c r="K57" s="46"/>
      <c r="L57" s="46"/>
      <c r="M57" s="46"/>
      <c r="N57" s="46"/>
      <c r="O57" s="46"/>
      <c r="P57" s="46"/>
      <c r="Q57" s="46"/>
      <c r="R57" s="46"/>
    </row>
    <row r="58" spans="1:18" ht="13.5" customHeight="1" x14ac:dyDescent="0.3">
      <c r="A58" s="46"/>
      <c r="B58" s="55"/>
      <c r="C58" s="55"/>
      <c r="D58" s="55"/>
      <c r="E58" s="55"/>
      <c r="F58" s="46"/>
      <c r="G58" s="46"/>
      <c r="H58" s="46"/>
      <c r="I58" s="64"/>
      <c r="J58" s="46"/>
      <c r="K58" s="46"/>
      <c r="L58" s="46"/>
      <c r="M58" s="46"/>
      <c r="N58" s="46"/>
      <c r="O58" s="46"/>
      <c r="P58" s="46"/>
      <c r="Q58" s="46"/>
      <c r="R58" s="46"/>
    </row>
    <row r="59" spans="1:18" ht="13.5" customHeight="1" x14ac:dyDescent="0.3">
      <c r="A59" s="46"/>
      <c r="B59" s="55"/>
      <c r="C59" s="55"/>
      <c r="D59" s="55"/>
      <c r="E59" s="55"/>
      <c r="F59" s="46"/>
      <c r="G59" s="46"/>
      <c r="H59" s="46"/>
      <c r="I59" s="64"/>
      <c r="J59" s="46"/>
      <c r="K59" s="46"/>
      <c r="L59" s="46"/>
      <c r="M59" s="46"/>
      <c r="N59" s="46"/>
      <c r="O59" s="46"/>
      <c r="P59" s="46"/>
      <c r="Q59" s="46"/>
      <c r="R59" s="46"/>
    </row>
    <row r="60" spans="1:18" ht="13.5" customHeight="1" x14ac:dyDescent="0.3">
      <c r="A60" s="46"/>
      <c r="B60" s="55"/>
      <c r="C60" s="55"/>
      <c r="D60" s="55"/>
      <c r="E60" s="55"/>
      <c r="F60" s="46"/>
      <c r="G60" s="46"/>
      <c r="H60" s="46"/>
      <c r="I60" s="64"/>
      <c r="J60" s="46"/>
      <c r="K60" s="46"/>
      <c r="L60" s="46"/>
      <c r="M60" s="46"/>
      <c r="N60" s="46"/>
      <c r="O60" s="46"/>
      <c r="P60" s="46"/>
      <c r="Q60" s="46"/>
      <c r="R60" s="46"/>
    </row>
    <row r="61" spans="1:18" ht="13.5" customHeight="1" x14ac:dyDescent="0.3">
      <c r="A61" s="46"/>
      <c r="B61" s="55"/>
      <c r="C61" s="55"/>
      <c r="D61" s="55"/>
      <c r="E61" s="55"/>
      <c r="F61" s="46"/>
      <c r="G61" s="46"/>
      <c r="H61" s="46"/>
      <c r="I61" s="64"/>
      <c r="J61" s="46"/>
      <c r="K61" s="46"/>
      <c r="L61" s="46"/>
      <c r="M61" s="46"/>
      <c r="N61" s="46"/>
      <c r="O61" s="46"/>
      <c r="P61" s="46"/>
      <c r="Q61" s="46"/>
      <c r="R61" s="46"/>
    </row>
    <row r="62" spans="1:18" ht="13.5" customHeight="1" x14ac:dyDescent="0.3">
      <c r="A62" s="46"/>
      <c r="B62" s="55"/>
      <c r="C62" s="55"/>
      <c r="D62" s="55"/>
      <c r="E62" s="55"/>
      <c r="F62" s="46"/>
      <c r="G62" s="46"/>
      <c r="H62" s="46"/>
      <c r="I62" s="64"/>
      <c r="J62" s="46"/>
      <c r="K62" s="46"/>
      <c r="L62" s="46"/>
      <c r="M62" s="46"/>
      <c r="N62" s="46"/>
      <c r="O62" s="46"/>
      <c r="P62" s="46"/>
      <c r="Q62" s="46"/>
      <c r="R62" s="46"/>
    </row>
    <row r="63" spans="1:18" ht="13.5" customHeight="1" x14ac:dyDescent="0.3">
      <c r="A63" s="46"/>
      <c r="B63" s="55"/>
      <c r="C63" s="55"/>
      <c r="D63" s="55"/>
      <c r="E63" s="55"/>
      <c r="F63" s="46"/>
      <c r="G63" s="46"/>
      <c r="H63" s="46"/>
      <c r="I63" s="64"/>
      <c r="J63" s="46"/>
      <c r="K63" s="46"/>
      <c r="L63" s="46"/>
      <c r="M63" s="46"/>
      <c r="N63" s="46"/>
      <c r="O63" s="46"/>
      <c r="P63" s="46"/>
      <c r="Q63" s="46"/>
      <c r="R63" s="46"/>
    </row>
    <row r="64" spans="1:18" ht="13.5" customHeight="1" x14ac:dyDescent="0.3">
      <c r="A64" s="46"/>
      <c r="B64" s="55"/>
      <c r="C64" s="55"/>
      <c r="D64" s="55"/>
      <c r="E64" s="55"/>
      <c r="F64" s="46"/>
      <c r="G64" s="46"/>
      <c r="H64" s="46"/>
      <c r="I64" s="64"/>
      <c r="J64" s="46"/>
      <c r="K64" s="46"/>
      <c r="L64" s="46"/>
      <c r="M64" s="46"/>
      <c r="N64" s="46"/>
      <c r="O64" s="46"/>
      <c r="P64" s="46"/>
      <c r="Q64" s="46"/>
      <c r="R64" s="46"/>
    </row>
    <row r="65" spans="1:18" ht="13.5" customHeight="1" x14ac:dyDescent="0.3">
      <c r="A65" s="46"/>
      <c r="B65" s="55"/>
      <c r="C65" s="55"/>
      <c r="D65" s="55"/>
      <c r="E65" s="55"/>
      <c r="F65" s="46"/>
      <c r="G65" s="46"/>
      <c r="H65" s="46"/>
      <c r="I65" s="64"/>
      <c r="J65" s="46"/>
      <c r="K65" s="46"/>
      <c r="L65" s="46"/>
      <c r="M65" s="46"/>
      <c r="N65" s="46"/>
      <c r="O65" s="46"/>
      <c r="P65" s="46"/>
      <c r="Q65" s="46"/>
      <c r="R65" s="46"/>
    </row>
    <row r="66" spans="1:18" ht="13.5" customHeight="1" x14ac:dyDescent="0.3">
      <c r="A66" s="46"/>
      <c r="B66" s="55"/>
      <c r="C66" s="55"/>
      <c r="D66" s="55"/>
      <c r="E66" s="55"/>
      <c r="F66" s="46"/>
      <c r="G66" s="46"/>
      <c r="H66" s="46"/>
      <c r="I66" s="64"/>
      <c r="J66" s="46"/>
      <c r="K66" s="46"/>
      <c r="L66" s="46"/>
      <c r="M66" s="46"/>
      <c r="N66" s="46"/>
      <c r="O66" s="46"/>
      <c r="P66" s="46"/>
      <c r="Q66" s="46"/>
      <c r="R66" s="46"/>
    </row>
    <row r="67" spans="1:18" ht="13.5" customHeight="1" x14ac:dyDescent="0.3">
      <c r="A67" s="46"/>
      <c r="B67" s="55"/>
      <c r="C67" s="55"/>
      <c r="D67" s="55"/>
      <c r="E67" s="55"/>
      <c r="F67" s="46"/>
      <c r="G67" s="46"/>
      <c r="H67" s="46"/>
      <c r="I67" s="64"/>
      <c r="J67" s="46"/>
      <c r="K67" s="46"/>
      <c r="L67" s="46"/>
      <c r="M67" s="46"/>
      <c r="N67" s="46"/>
      <c r="O67" s="46"/>
      <c r="P67" s="46"/>
      <c r="Q67" s="46"/>
      <c r="R67" s="46"/>
    </row>
    <row r="68" spans="1:18" ht="13.5" customHeight="1" x14ac:dyDescent="0.3">
      <c r="A68" s="46"/>
      <c r="B68" s="55"/>
      <c r="C68" s="55"/>
      <c r="D68" s="55"/>
      <c r="E68" s="55"/>
      <c r="F68" s="46"/>
      <c r="G68" s="46"/>
      <c r="H68" s="46"/>
      <c r="I68" s="64"/>
      <c r="J68" s="46"/>
      <c r="K68" s="46"/>
      <c r="L68" s="46"/>
      <c r="M68" s="46"/>
      <c r="N68" s="46"/>
      <c r="O68" s="46"/>
      <c r="P68" s="46"/>
      <c r="Q68" s="46"/>
      <c r="R68" s="46"/>
    </row>
    <row r="69" spans="1:18" ht="13.5" customHeight="1" x14ac:dyDescent="0.3">
      <c r="A69" s="46"/>
      <c r="B69" s="55"/>
      <c r="C69" s="55"/>
      <c r="D69" s="55"/>
      <c r="E69" s="55"/>
      <c r="F69" s="46"/>
      <c r="G69" s="46"/>
      <c r="H69" s="46"/>
      <c r="I69" s="64"/>
      <c r="J69" s="46"/>
      <c r="K69" s="46"/>
      <c r="L69" s="46"/>
      <c r="M69" s="46"/>
      <c r="N69" s="46"/>
      <c r="O69" s="46"/>
      <c r="P69" s="46"/>
      <c r="Q69" s="46"/>
      <c r="R69" s="46"/>
    </row>
    <row r="70" spans="1:18" ht="13.5" customHeight="1" x14ac:dyDescent="0.3">
      <c r="A70" s="46"/>
      <c r="B70" s="55"/>
      <c r="C70" s="55"/>
      <c r="D70" s="55"/>
      <c r="E70" s="55"/>
      <c r="F70" s="46"/>
      <c r="G70" s="46"/>
      <c r="H70" s="46"/>
      <c r="I70" s="64"/>
      <c r="J70" s="46"/>
      <c r="K70" s="46"/>
      <c r="L70" s="46"/>
      <c r="M70" s="46"/>
      <c r="N70" s="46"/>
      <c r="O70" s="46"/>
      <c r="P70" s="46"/>
      <c r="Q70" s="46"/>
      <c r="R70" s="46"/>
    </row>
    <row r="71" spans="1:18" ht="13.5" customHeight="1" x14ac:dyDescent="0.3">
      <c r="A71" s="46"/>
      <c r="B71" s="55"/>
      <c r="C71" s="55"/>
      <c r="D71" s="55"/>
      <c r="E71" s="55"/>
      <c r="F71" s="46"/>
      <c r="G71" s="46"/>
      <c r="H71" s="46"/>
      <c r="I71" s="64"/>
      <c r="J71" s="46"/>
      <c r="K71" s="46"/>
      <c r="L71" s="46"/>
      <c r="M71" s="46"/>
      <c r="N71" s="46"/>
      <c r="O71" s="46"/>
      <c r="P71" s="46"/>
      <c r="Q71" s="46"/>
      <c r="R71" s="46"/>
    </row>
    <row r="72" spans="1:18" ht="13.5" customHeight="1" x14ac:dyDescent="0.3">
      <c r="A72" s="46"/>
      <c r="B72" s="55"/>
      <c r="C72" s="55"/>
      <c r="D72" s="55"/>
      <c r="E72" s="55"/>
      <c r="F72" s="46"/>
      <c r="G72" s="46"/>
      <c r="H72" s="46"/>
      <c r="I72" s="64"/>
      <c r="J72" s="46"/>
      <c r="K72" s="46"/>
      <c r="L72" s="46"/>
      <c r="M72" s="46"/>
      <c r="N72" s="46"/>
      <c r="O72" s="46"/>
      <c r="P72" s="46"/>
      <c r="Q72" s="46"/>
      <c r="R72" s="46"/>
    </row>
    <row r="73" spans="1:18" ht="13.5" customHeight="1" x14ac:dyDescent="0.3">
      <c r="A73" s="46"/>
      <c r="B73" s="55"/>
      <c r="C73" s="55"/>
      <c r="D73" s="55"/>
      <c r="E73" s="55"/>
      <c r="F73" s="46"/>
      <c r="G73" s="46"/>
      <c r="H73" s="46"/>
      <c r="I73" s="64"/>
      <c r="J73" s="46"/>
      <c r="K73" s="46"/>
      <c r="L73" s="46"/>
      <c r="M73" s="46"/>
      <c r="N73" s="46"/>
      <c r="O73" s="46"/>
      <c r="P73" s="46"/>
      <c r="Q73" s="46"/>
      <c r="R73" s="46"/>
    </row>
    <row r="74" spans="1:18" ht="13.5" customHeight="1" x14ac:dyDescent="0.3">
      <c r="A74" s="46"/>
      <c r="B74" s="55"/>
      <c r="C74" s="55"/>
      <c r="D74" s="55"/>
      <c r="E74" s="55"/>
      <c r="F74" s="46"/>
      <c r="G74" s="46"/>
      <c r="H74" s="46"/>
      <c r="I74" s="64"/>
      <c r="J74" s="46"/>
      <c r="K74" s="46"/>
      <c r="L74" s="46"/>
      <c r="M74" s="46"/>
      <c r="N74" s="46"/>
      <c r="O74" s="46"/>
      <c r="P74" s="46"/>
      <c r="Q74" s="46"/>
      <c r="R74" s="46"/>
    </row>
    <row r="75" spans="1:18" ht="13.5" customHeight="1" x14ac:dyDescent="0.3">
      <c r="A75" s="46"/>
      <c r="B75" s="55"/>
      <c r="C75" s="55"/>
      <c r="D75" s="55"/>
      <c r="E75" s="55"/>
      <c r="F75" s="46"/>
      <c r="G75" s="46"/>
      <c r="H75" s="46"/>
      <c r="I75" s="64"/>
      <c r="J75" s="46"/>
      <c r="K75" s="46"/>
      <c r="L75" s="46"/>
      <c r="M75" s="46"/>
      <c r="N75" s="46"/>
      <c r="O75" s="46"/>
      <c r="P75" s="46"/>
      <c r="Q75" s="46"/>
      <c r="R75" s="46"/>
    </row>
    <row r="76" spans="1:18" ht="13.5" customHeight="1" x14ac:dyDescent="0.3">
      <c r="A76" s="46"/>
      <c r="B76" s="55"/>
      <c r="C76" s="55"/>
      <c r="D76" s="55"/>
      <c r="E76" s="55"/>
      <c r="F76" s="46"/>
      <c r="G76" s="46"/>
      <c r="H76" s="46"/>
      <c r="I76" s="64"/>
      <c r="J76" s="46"/>
      <c r="K76" s="46"/>
      <c r="L76" s="46"/>
      <c r="M76" s="46"/>
      <c r="N76" s="46"/>
      <c r="O76" s="46"/>
      <c r="P76" s="46"/>
      <c r="Q76" s="46"/>
      <c r="R76" s="46"/>
    </row>
    <row r="77" spans="1:18" ht="13.5" customHeight="1" x14ac:dyDescent="0.3">
      <c r="A77" s="46"/>
      <c r="B77" s="55"/>
      <c r="C77" s="55"/>
      <c r="D77" s="55"/>
      <c r="E77" s="55"/>
      <c r="F77" s="46"/>
      <c r="G77" s="46"/>
      <c r="H77" s="46"/>
      <c r="I77" s="64"/>
      <c r="J77" s="46"/>
      <c r="K77" s="46"/>
      <c r="L77" s="46"/>
      <c r="M77" s="46"/>
      <c r="N77" s="46"/>
      <c r="O77" s="46"/>
      <c r="P77" s="46"/>
      <c r="Q77" s="46"/>
      <c r="R77" s="46"/>
    </row>
    <row r="78" spans="1:18" ht="13.5" customHeight="1" x14ac:dyDescent="0.3">
      <c r="A78" s="46"/>
      <c r="B78" s="55"/>
      <c r="C78" s="55"/>
      <c r="D78" s="55"/>
      <c r="E78" s="55"/>
      <c r="F78" s="46"/>
      <c r="G78" s="46"/>
      <c r="H78" s="46"/>
      <c r="I78" s="64"/>
      <c r="J78" s="46"/>
      <c r="K78" s="46"/>
      <c r="L78" s="46"/>
      <c r="M78" s="46"/>
      <c r="N78" s="46"/>
      <c r="O78" s="46"/>
      <c r="P78" s="46"/>
      <c r="Q78" s="46"/>
      <c r="R78" s="46"/>
    </row>
    <row r="79" spans="1:18" ht="13.5" customHeight="1" x14ac:dyDescent="0.3">
      <c r="A79" s="46"/>
      <c r="B79" s="55"/>
      <c r="C79" s="55"/>
      <c r="D79" s="55"/>
      <c r="E79" s="55"/>
      <c r="F79" s="46"/>
      <c r="G79" s="46"/>
      <c r="H79" s="46"/>
      <c r="I79" s="64"/>
      <c r="J79" s="46"/>
      <c r="K79" s="46"/>
      <c r="L79" s="46"/>
      <c r="M79" s="46"/>
      <c r="N79" s="46"/>
      <c r="O79" s="46"/>
      <c r="P79" s="46"/>
      <c r="Q79" s="46"/>
      <c r="R79" s="46"/>
    </row>
    <row r="80" spans="1:18" ht="13.5" customHeight="1" x14ac:dyDescent="0.3">
      <c r="A80" s="46"/>
      <c r="B80" s="55"/>
      <c r="C80" s="55"/>
      <c r="D80" s="55"/>
      <c r="E80" s="55"/>
      <c r="F80" s="46"/>
      <c r="G80" s="46"/>
      <c r="H80" s="46"/>
      <c r="I80" s="64"/>
      <c r="J80" s="46"/>
      <c r="K80" s="46"/>
      <c r="L80" s="46"/>
      <c r="M80" s="46"/>
      <c r="N80" s="46"/>
      <c r="O80" s="46"/>
      <c r="P80" s="46"/>
      <c r="Q80" s="46"/>
      <c r="R80" s="46"/>
    </row>
    <row r="81" spans="1:18" ht="13.5" customHeight="1" x14ac:dyDescent="0.3">
      <c r="A81" s="46"/>
      <c r="B81" s="55"/>
      <c r="C81" s="55"/>
      <c r="D81" s="55"/>
      <c r="E81" s="55"/>
      <c r="F81" s="46"/>
      <c r="G81" s="46"/>
      <c r="H81" s="46"/>
      <c r="I81" s="64"/>
      <c r="J81" s="46"/>
      <c r="K81" s="46"/>
      <c r="L81" s="46"/>
      <c r="M81" s="46"/>
      <c r="N81" s="46"/>
      <c r="O81" s="46"/>
      <c r="P81" s="46"/>
      <c r="Q81" s="46"/>
      <c r="R81" s="46"/>
    </row>
    <row r="82" spans="1:18" ht="13.5" customHeight="1" x14ac:dyDescent="0.3">
      <c r="A82" s="46"/>
      <c r="B82" s="55"/>
      <c r="C82" s="55"/>
      <c r="D82" s="55"/>
      <c r="E82" s="55"/>
      <c r="F82" s="46"/>
      <c r="G82" s="46"/>
      <c r="H82" s="46"/>
      <c r="I82" s="64"/>
      <c r="J82" s="46"/>
      <c r="K82" s="46"/>
      <c r="L82" s="46"/>
      <c r="M82" s="46"/>
      <c r="N82" s="46"/>
      <c r="O82" s="46"/>
      <c r="P82" s="46"/>
      <c r="Q82" s="46"/>
      <c r="R82" s="46"/>
    </row>
    <row r="83" spans="1:18" ht="13.5" customHeight="1" x14ac:dyDescent="0.3">
      <c r="A83" s="46"/>
      <c r="B83" s="55"/>
      <c r="C83" s="55"/>
      <c r="D83" s="55"/>
      <c r="E83" s="55"/>
      <c r="F83" s="46"/>
      <c r="G83" s="46"/>
      <c r="H83" s="46"/>
      <c r="I83" s="64"/>
      <c r="J83" s="46"/>
      <c r="K83" s="46"/>
      <c r="L83" s="46"/>
      <c r="M83" s="46"/>
      <c r="N83" s="46"/>
      <c r="O83" s="46"/>
      <c r="P83" s="46"/>
      <c r="Q83" s="46"/>
      <c r="R83" s="46"/>
    </row>
    <row r="84" spans="1:18" ht="13.5" customHeight="1" x14ac:dyDescent="0.3">
      <c r="A84" s="46"/>
      <c r="B84" s="55"/>
      <c r="C84" s="55"/>
      <c r="D84" s="55"/>
      <c r="E84" s="55"/>
      <c r="F84" s="46"/>
      <c r="G84" s="46"/>
      <c r="H84" s="46"/>
      <c r="I84" s="64"/>
      <c r="J84" s="46"/>
      <c r="K84" s="46"/>
      <c r="L84" s="46"/>
      <c r="M84" s="46"/>
      <c r="N84" s="46"/>
      <c r="O84" s="46"/>
      <c r="P84" s="46"/>
      <c r="Q84" s="46"/>
      <c r="R84" s="46"/>
    </row>
    <row r="85" spans="1:18" ht="13.5" customHeight="1" x14ac:dyDescent="0.3">
      <c r="A85" s="46"/>
      <c r="B85" s="55"/>
      <c r="C85" s="55"/>
      <c r="D85" s="55"/>
      <c r="E85" s="55"/>
      <c r="F85" s="46"/>
      <c r="G85" s="46"/>
      <c r="H85" s="46"/>
      <c r="I85" s="64"/>
      <c r="J85" s="46"/>
      <c r="K85" s="46"/>
      <c r="L85" s="46"/>
      <c r="M85" s="46"/>
      <c r="N85" s="46"/>
      <c r="O85" s="46"/>
      <c r="P85" s="46"/>
      <c r="Q85" s="46"/>
      <c r="R85" s="46"/>
    </row>
    <row r="86" spans="1:18" ht="13.5" customHeight="1" x14ac:dyDescent="0.3">
      <c r="A86" s="46"/>
      <c r="B86" s="55"/>
      <c r="C86" s="55"/>
      <c r="D86" s="55"/>
      <c r="E86" s="55"/>
      <c r="F86" s="46"/>
      <c r="G86" s="46"/>
      <c r="H86" s="46"/>
      <c r="I86" s="64"/>
      <c r="J86" s="46"/>
      <c r="K86" s="46"/>
      <c r="L86" s="46"/>
      <c r="M86" s="46"/>
      <c r="N86" s="46"/>
      <c r="O86" s="46"/>
      <c r="P86" s="46"/>
      <c r="Q86" s="46"/>
      <c r="R86" s="46"/>
    </row>
    <row r="87" spans="1:18" ht="13.5" customHeight="1" x14ac:dyDescent="0.3">
      <c r="A87" s="46"/>
      <c r="B87" s="55"/>
      <c r="C87" s="55"/>
      <c r="D87" s="55"/>
      <c r="E87" s="55"/>
      <c r="F87" s="46"/>
      <c r="G87" s="46"/>
      <c r="H87" s="46"/>
      <c r="I87" s="64"/>
      <c r="J87" s="46"/>
      <c r="K87" s="46"/>
      <c r="L87" s="46"/>
      <c r="M87" s="46"/>
      <c r="N87" s="46"/>
      <c r="O87" s="46"/>
      <c r="P87" s="46"/>
      <c r="Q87" s="46"/>
      <c r="R87" s="46"/>
    </row>
    <row r="88" spans="1:18" ht="13.5" customHeight="1" x14ac:dyDescent="0.3">
      <c r="A88" s="46"/>
      <c r="B88" s="55"/>
      <c r="C88" s="55"/>
      <c r="D88" s="55"/>
      <c r="E88" s="55"/>
      <c r="F88" s="46"/>
      <c r="G88" s="46"/>
      <c r="H88" s="46"/>
      <c r="I88" s="64"/>
      <c r="J88" s="46"/>
      <c r="K88" s="46"/>
      <c r="L88" s="46"/>
      <c r="M88" s="46"/>
      <c r="N88" s="46"/>
      <c r="O88" s="46"/>
      <c r="P88" s="46"/>
      <c r="Q88" s="46"/>
      <c r="R88" s="46"/>
    </row>
    <row r="89" spans="1:18" ht="13.5" customHeight="1" x14ac:dyDescent="0.3">
      <c r="A89" s="46"/>
      <c r="B89" s="55"/>
      <c r="C89" s="55"/>
      <c r="D89" s="55"/>
      <c r="E89" s="55"/>
      <c r="F89" s="46"/>
      <c r="G89" s="46"/>
      <c r="H89" s="46"/>
      <c r="I89" s="64"/>
      <c r="J89" s="46"/>
      <c r="K89" s="46"/>
      <c r="L89" s="46"/>
      <c r="M89" s="46"/>
      <c r="N89" s="46"/>
      <c r="O89" s="46"/>
      <c r="P89" s="46"/>
      <c r="Q89" s="46"/>
      <c r="R89" s="46"/>
    </row>
    <row r="90" spans="1:18" ht="13.5" customHeight="1" x14ac:dyDescent="0.3">
      <c r="A90" s="46"/>
      <c r="B90" s="55"/>
      <c r="C90" s="55"/>
      <c r="D90" s="55"/>
      <c r="E90" s="55"/>
      <c r="F90" s="46"/>
      <c r="G90" s="46"/>
      <c r="H90" s="46"/>
      <c r="I90" s="64"/>
      <c r="J90" s="46"/>
      <c r="K90" s="46"/>
      <c r="L90" s="46"/>
      <c r="M90" s="46"/>
      <c r="N90" s="46"/>
      <c r="O90" s="46"/>
      <c r="P90" s="46"/>
      <c r="Q90" s="46"/>
      <c r="R90" s="46"/>
    </row>
    <row r="91" spans="1:18" ht="13.5" customHeight="1" x14ac:dyDescent="0.3">
      <c r="A91" s="46"/>
      <c r="B91" s="55"/>
      <c r="C91" s="55"/>
      <c r="D91" s="55"/>
      <c r="E91" s="55"/>
      <c r="F91" s="46"/>
      <c r="G91" s="46"/>
      <c r="H91" s="46"/>
      <c r="I91" s="64"/>
      <c r="J91" s="46"/>
      <c r="K91" s="46"/>
      <c r="L91" s="46"/>
      <c r="M91" s="46"/>
      <c r="N91" s="46"/>
      <c r="O91" s="46"/>
      <c r="P91" s="46"/>
      <c r="Q91" s="46"/>
      <c r="R91" s="46"/>
    </row>
    <row r="92" spans="1:18" ht="13.5" customHeight="1" x14ac:dyDescent="0.3">
      <c r="A92" s="46"/>
      <c r="B92" s="55"/>
      <c r="C92" s="55"/>
      <c r="D92" s="55"/>
      <c r="E92" s="55"/>
      <c r="F92" s="46"/>
      <c r="G92" s="46"/>
      <c r="H92" s="46"/>
      <c r="I92" s="64"/>
      <c r="J92" s="46"/>
      <c r="K92" s="46"/>
      <c r="L92" s="46"/>
      <c r="M92" s="46"/>
      <c r="N92" s="46"/>
      <c r="O92" s="46"/>
      <c r="P92" s="46"/>
      <c r="Q92" s="46"/>
      <c r="R92" s="46"/>
    </row>
    <row r="93" spans="1:18" ht="13.5" customHeight="1" x14ac:dyDescent="0.3">
      <c r="A93" s="46"/>
      <c r="B93" s="55"/>
      <c r="C93" s="55"/>
      <c r="D93" s="55"/>
      <c r="E93" s="55"/>
      <c r="F93" s="46"/>
      <c r="G93" s="46"/>
      <c r="H93" s="46"/>
      <c r="I93" s="64"/>
      <c r="J93" s="46"/>
      <c r="K93" s="46"/>
      <c r="L93" s="46"/>
      <c r="M93" s="46"/>
      <c r="N93" s="46"/>
      <c r="O93" s="46"/>
      <c r="P93" s="46"/>
      <c r="Q93" s="46"/>
      <c r="R93" s="46"/>
    </row>
    <row r="94" spans="1:18" ht="13.5" customHeight="1" x14ac:dyDescent="0.3">
      <c r="A94" s="46"/>
      <c r="B94" s="55"/>
      <c r="C94" s="55"/>
      <c r="D94" s="55"/>
      <c r="E94" s="55"/>
      <c r="F94" s="46"/>
      <c r="G94" s="46"/>
      <c r="H94" s="46"/>
      <c r="I94" s="64"/>
      <c r="J94" s="46"/>
      <c r="K94" s="46"/>
      <c r="L94" s="46"/>
      <c r="M94" s="46"/>
      <c r="N94" s="46"/>
      <c r="O94" s="46"/>
      <c r="P94" s="46"/>
      <c r="Q94" s="46"/>
      <c r="R94" s="46"/>
    </row>
    <row r="95" spans="1:18" ht="13.5" customHeight="1" x14ac:dyDescent="0.3">
      <c r="A95" s="46"/>
      <c r="B95" s="55"/>
      <c r="C95" s="55"/>
      <c r="D95" s="55"/>
      <c r="E95" s="55"/>
      <c r="F95" s="46"/>
      <c r="G95" s="46"/>
      <c r="H95" s="46"/>
      <c r="I95" s="64"/>
      <c r="J95" s="46"/>
      <c r="K95" s="46"/>
      <c r="L95" s="46"/>
      <c r="M95" s="46"/>
      <c r="N95" s="46"/>
      <c r="O95" s="46"/>
      <c r="P95" s="46"/>
      <c r="Q95" s="46"/>
      <c r="R95" s="46"/>
    </row>
    <row r="96" spans="1:18" ht="13.5" customHeight="1" x14ac:dyDescent="0.3">
      <c r="A96" s="46"/>
      <c r="B96" s="55"/>
      <c r="C96" s="55"/>
      <c r="D96" s="55"/>
      <c r="E96" s="55"/>
      <c r="F96" s="46"/>
      <c r="G96" s="46"/>
      <c r="H96" s="46"/>
      <c r="I96" s="64"/>
      <c r="J96" s="46"/>
      <c r="K96" s="46"/>
      <c r="L96" s="46"/>
      <c r="M96" s="46"/>
      <c r="N96" s="46"/>
      <c r="O96" s="46"/>
      <c r="P96" s="46"/>
      <c r="Q96" s="46"/>
      <c r="R96" s="46"/>
    </row>
    <row r="97" spans="1:18" ht="13.5" customHeight="1" x14ac:dyDescent="0.3">
      <c r="A97" s="46"/>
      <c r="B97" s="55"/>
      <c r="C97" s="55"/>
      <c r="D97" s="55"/>
      <c r="E97" s="55"/>
      <c r="F97" s="46"/>
      <c r="G97" s="46"/>
      <c r="H97" s="46"/>
      <c r="I97" s="64"/>
      <c r="J97" s="46"/>
      <c r="K97" s="46"/>
      <c r="L97" s="46"/>
      <c r="M97" s="46"/>
      <c r="N97" s="46"/>
      <c r="O97" s="46"/>
      <c r="P97" s="46"/>
      <c r="Q97" s="46"/>
      <c r="R97" s="46"/>
    </row>
    <row r="98" spans="1:18" ht="13.5" customHeight="1" x14ac:dyDescent="0.3">
      <c r="A98" s="46"/>
      <c r="B98" s="55"/>
      <c r="C98" s="55"/>
      <c r="D98" s="55"/>
      <c r="E98" s="55"/>
      <c r="F98" s="46"/>
      <c r="G98" s="46"/>
      <c r="H98" s="46"/>
      <c r="I98" s="64"/>
      <c r="J98" s="46"/>
      <c r="K98" s="46"/>
      <c r="L98" s="46"/>
      <c r="M98" s="46"/>
      <c r="N98" s="46"/>
      <c r="O98" s="46"/>
      <c r="P98" s="46"/>
      <c r="Q98" s="46"/>
      <c r="R98" s="46"/>
    </row>
    <row r="99" spans="1:18" ht="13.5" customHeight="1" x14ac:dyDescent="0.3">
      <c r="A99" s="46"/>
      <c r="B99" s="55"/>
      <c r="C99" s="55"/>
      <c r="D99" s="55"/>
      <c r="E99" s="55"/>
      <c r="F99" s="46"/>
      <c r="G99" s="46"/>
      <c r="H99" s="46"/>
      <c r="I99" s="64"/>
      <c r="J99" s="46"/>
      <c r="K99" s="46"/>
      <c r="L99" s="46"/>
      <c r="M99" s="46"/>
      <c r="N99" s="46"/>
      <c r="O99" s="46"/>
      <c r="P99" s="46"/>
      <c r="Q99" s="46"/>
      <c r="R99" s="46"/>
    </row>
    <row r="100" spans="1:18" ht="13.5" customHeight="1" x14ac:dyDescent="0.3">
      <c r="A100" s="46"/>
      <c r="B100" s="55"/>
      <c r="C100" s="55"/>
      <c r="D100" s="55"/>
      <c r="E100" s="55"/>
      <c r="F100" s="46"/>
      <c r="G100" s="46"/>
      <c r="H100" s="46"/>
      <c r="I100" s="64"/>
      <c r="J100" s="46"/>
      <c r="K100" s="46"/>
      <c r="L100" s="46"/>
      <c r="M100" s="46"/>
      <c r="N100" s="46"/>
      <c r="O100" s="46"/>
      <c r="P100" s="46"/>
      <c r="Q100" s="46"/>
      <c r="R100" s="46"/>
    </row>
    <row r="101" spans="1:18" ht="13.5" customHeight="1" x14ac:dyDescent="0.3">
      <c r="A101" s="46"/>
      <c r="B101" s="55"/>
      <c r="C101" s="55"/>
      <c r="D101" s="55"/>
      <c r="E101" s="55"/>
      <c r="F101" s="46"/>
      <c r="G101" s="46"/>
      <c r="H101" s="46"/>
      <c r="I101" s="64"/>
      <c r="J101" s="46"/>
      <c r="K101" s="46"/>
      <c r="L101" s="46"/>
      <c r="M101" s="46"/>
      <c r="N101" s="46"/>
      <c r="O101" s="46"/>
      <c r="P101" s="46"/>
      <c r="Q101" s="46"/>
      <c r="R101" s="46"/>
    </row>
    <row r="102" spans="1:18" ht="13.5" customHeight="1" x14ac:dyDescent="0.3">
      <c r="A102" s="46"/>
      <c r="B102" s="55"/>
      <c r="C102" s="55"/>
      <c r="D102" s="55"/>
      <c r="E102" s="55"/>
      <c r="F102" s="46"/>
      <c r="G102" s="46"/>
      <c r="H102" s="46"/>
      <c r="I102" s="64"/>
      <c r="J102" s="46"/>
      <c r="K102" s="46"/>
      <c r="L102" s="46"/>
      <c r="M102" s="46"/>
      <c r="N102" s="46"/>
      <c r="O102" s="46"/>
      <c r="P102" s="46"/>
      <c r="Q102" s="46"/>
      <c r="R102" s="46"/>
    </row>
    <row r="103" spans="1:18" ht="13.5" customHeight="1" x14ac:dyDescent="0.3">
      <c r="A103" s="46"/>
      <c r="B103" s="55"/>
      <c r="C103" s="55"/>
      <c r="D103" s="55"/>
      <c r="E103" s="55"/>
      <c r="F103" s="46"/>
      <c r="G103" s="46"/>
      <c r="H103" s="46"/>
      <c r="I103" s="64"/>
      <c r="J103" s="46"/>
      <c r="K103" s="46"/>
      <c r="L103" s="46"/>
      <c r="M103" s="46"/>
      <c r="N103" s="46"/>
      <c r="O103" s="46"/>
      <c r="P103" s="46"/>
      <c r="Q103" s="46"/>
      <c r="R103" s="46"/>
    </row>
    <row r="104" spans="1:18" ht="13.5" customHeight="1" x14ac:dyDescent="0.3">
      <c r="A104" s="46"/>
      <c r="B104" s="55"/>
      <c r="C104" s="55"/>
      <c r="D104" s="55"/>
      <c r="E104" s="55"/>
      <c r="F104" s="46"/>
      <c r="G104" s="46"/>
      <c r="H104" s="46"/>
      <c r="I104" s="64"/>
      <c r="J104" s="46"/>
      <c r="K104" s="46"/>
      <c r="L104" s="46"/>
      <c r="M104" s="46"/>
      <c r="N104" s="46"/>
      <c r="O104" s="46"/>
      <c r="P104" s="46"/>
      <c r="Q104" s="46"/>
      <c r="R104" s="46"/>
    </row>
    <row r="105" spans="1:18" ht="13.5" customHeight="1" x14ac:dyDescent="0.3">
      <c r="A105" s="46"/>
      <c r="B105" s="55"/>
      <c r="C105" s="55"/>
      <c r="D105" s="55"/>
      <c r="E105" s="55"/>
      <c r="F105" s="46"/>
      <c r="G105" s="46"/>
      <c r="H105" s="46"/>
      <c r="I105" s="64"/>
      <c r="J105" s="46"/>
      <c r="K105" s="46"/>
      <c r="L105" s="46"/>
      <c r="M105" s="46"/>
      <c r="N105" s="46"/>
      <c r="O105" s="46"/>
      <c r="P105" s="46"/>
      <c r="Q105" s="46"/>
      <c r="R105" s="46"/>
    </row>
    <row r="106" spans="1:18" ht="13.5" customHeight="1" x14ac:dyDescent="0.3">
      <c r="A106" s="46"/>
      <c r="B106" s="55"/>
      <c r="C106" s="55"/>
      <c r="D106" s="55"/>
      <c r="E106" s="55"/>
      <c r="F106" s="46"/>
      <c r="G106" s="46"/>
      <c r="H106" s="46"/>
      <c r="I106" s="64"/>
      <c r="J106" s="46"/>
      <c r="K106" s="46"/>
      <c r="L106" s="46"/>
      <c r="M106" s="46"/>
      <c r="N106" s="46"/>
      <c r="O106" s="46"/>
      <c r="P106" s="46"/>
      <c r="Q106" s="46"/>
      <c r="R106" s="46"/>
    </row>
    <row r="107" spans="1:18" ht="13.5" customHeight="1" x14ac:dyDescent="0.3">
      <c r="A107" s="46"/>
      <c r="B107" s="55"/>
      <c r="C107" s="55"/>
      <c r="D107" s="55"/>
      <c r="E107" s="55"/>
      <c r="F107" s="46"/>
      <c r="G107" s="46"/>
      <c r="H107" s="46"/>
      <c r="I107" s="64"/>
      <c r="J107" s="46"/>
      <c r="K107" s="46"/>
      <c r="L107" s="46"/>
      <c r="M107" s="46"/>
      <c r="N107" s="46"/>
      <c r="O107" s="46"/>
      <c r="P107" s="46"/>
      <c r="Q107" s="46"/>
      <c r="R107" s="46"/>
    </row>
    <row r="108" spans="1:18" ht="13.5" customHeight="1" x14ac:dyDescent="0.3">
      <c r="A108" s="46"/>
      <c r="B108" s="55"/>
      <c r="C108" s="55"/>
      <c r="D108" s="55"/>
      <c r="E108" s="55"/>
      <c r="F108" s="46"/>
      <c r="G108" s="46"/>
      <c r="H108" s="46"/>
      <c r="I108" s="64"/>
      <c r="J108" s="46"/>
      <c r="K108" s="46"/>
      <c r="L108" s="46"/>
      <c r="M108" s="46"/>
      <c r="N108" s="46"/>
      <c r="O108" s="46"/>
      <c r="P108" s="46"/>
      <c r="Q108" s="46"/>
      <c r="R108" s="46"/>
    </row>
    <row r="109" spans="1:18" ht="13.5" customHeight="1" x14ac:dyDescent="0.3">
      <c r="A109" s="46"/>
      <c r="B109" s="55"/>
      <c r="C109" s="55"/>
      <c r="D109" s="55"/>
      <c r="E109" s="55"/>
      <c r="F109" s="46"/>
      <c r="G109" s="46"/>
      <c r="H109" s="46"/>
      <c r="I109" s="64"/>
      <c r="J109" s="46"/>
      <c r="K109" s="46"/>
      <c r="L109" s="46"/>
      <c r="M109" s="46"/>
      <c r="N109" s="46"/>
      <c r="O109" s="46"/>
      <c r="P109" s="46"/>
      <c r="Q109" s="46"/>
      <c r="R109" s="46"/>
    </row>
    <row r="110" spans="1:18" ht="13.5" customHeight="1" x14ac:dyDescent="0.3">
      <c r="A110" s="46"/>
      <c r="B110" s="55"/>
      <c r="C110" s="55"/>
      <c r="D110" s="55"/>
      <c r="E110" s="55"/>
      <c r="F110" s="46"/>
      <c r="G110" s="46"/>
      <c r="H110" s="46"/>
      <c r="I110" s="64"/>
      <c r="J110" s="46"/>
      <c r="K110" s="46"/>
      <c r="L110" s="46"/>
      <c r="M110" s="46"/>
      <c r="N110" s="46"/>
      <c r="O110" s="46"/>
      <c r="P110" s="46"/>
      <c r="Q110" s="46"/>
      <c r="R110" s="46"/>
    </row>
    <row r="111" spans="1:18" ht="13.5" customHeight="1" x14ac:dyDescent="0.3">
      <c r="A111" s="46"/>
      <c r="B111" s="55"/>
      <c r="C111" s="55"/>
      <c r="D111" s="55"/>
      <c r="E111" s="55"/>
      <c r="F111" s="46"/>
      <c r="G111" s="46"/>
      <c r="H111" s="46"/>
      <c r="I111" s="64"/>
      <c r="J111" s="46"/>
      <c r="K111" s="46"/>
      <c r="L111" s="46"/>
      <c r="M111" s="46"/>
      <c r="N111" s="46"/>
      <c r="O111" s="46"/>
      <c r="P111" s="46"/>
      <c r="Q111" s="46"/>
      <c r="R111" s="46"/>
    </row>
    <row r="112" spans="1:18" ht="13.5" customHeight="1" x14ac:dyDescent="0.3">
      <c r="A112" s="46"/>
      <c r="B112" s="55"/>
      <c r="C112" s="55"/>
      <c r="D112" s="55"/>
      <c r="E112" s="55"/>
      <c r="F112" s="46"/>
      <c r="G112" s="46"/>
      <c r="H112" s="46"/>
      <c r="I112" s="64"/>
      <c r="J112" s="46"/>
      <c r="K112" s="46"/>
      <c r="L112" s="46"/>
      <c r="M112" s="46"/>
      <c r="N112" s="46"/>
      <c r="O112" s="46"/>
      <c r="P112" s="46"/>
      <c r="Q112" s="46"/>
      <c r="R112" s="46"/>
    </row>
    <row r="113" spans="1:18" ht="13.5" customHeight="1" x14ac:dyDescent="0.3">
      <c r="A113" s="46"/>
      <c r="B113" s="55"/>
      <c r="C113" s="55"/>
      <c r="D113" s="55"/>
      <c r="E113" s="55"/>
      <c r="F113" s="46"/>
      <c r="G113" s="46"/>
      <c r="H113" s="46"/>
      <c r="I113" s="64"/>
      <c r="J113" s="46"/>
      <c r="K113" s="46"/>
      <c r="L113" s="46"/>
      <c r="M113" s="46"/>
      <c r="N113" s="46"/>
      <c r="O113" s="46"/>
      <c r="P113" s="46"/>
      <c r="Q113" s="46"/>
      <c r="R113" s="46"/>
    </row>
    <row r="114" spans="1:18" ht="13.5" customHeight="1" x14ac:dyDescent="0.3">
      <c r="A114" s="46"/>
      <c r="B114" s="55"/>
      <c r="C114" s="55"/>
      <c r="D114" s="55"/>
      <c r="E114" s="55"/>
      <c r="F114" s="46"/>
      <c r="G114" s="46"/>
      <c r="H114" s="46"/>
      <c r="I114" s="64"/>
      <c r="J114" s="46"/>
      <c r="K114" s="46"/>
      <c r="L114" s="46"/>
      <c r="M114" s="46"/>
      <c r="N114" s="46"/>
      <c r="O114" s="46"/>
      <c r="P114" s="46"/>
      <c r="Q114" s="46"/>
      <c r="R114" s="46"/>
    </row>
    <row r="115" spans="1:18" ht="13.5" customHeight="1" x14ac:dyDescent="0.3">
      <c r="A115" s="46"/>
      <c r="B115" s="55"/>
      <c r="C115" s="55"/>
      <c r="D115" s="55"/>
      <c r="E115" s="55"/>
      <c r="F115" s="46"/>
      <c r="G115" s="46"/>
      <c r="H115" s="46"/>
      <c r="I115" s="64"/>
      <c r="J115" s="46"/>
      <c r="K115" s="46"/>
      <c r="L115" s="46"/>
      <c r="M115" s="46"/>
      <c r="N115" s="46"/>
      <c r="O115" s="46"/>
      <c r="P115" s="46"/>
      <c r="Q115" s="46"/>
      <c r="R115" s="46"/>
    </row>
    <row r="116" spans="1:18" ht="13.5" customHeight="1" x14ac:dyDescent="0.3">
      <c r="A116" s="46"/>
      <c r="B116" s="55"/>
      <c r="C116" s="55"/>
      <c r="D116" s="55"/>
      <c r="E116" s="55"/>
      <c r="F116" s="46"/>
      <c r="G116" s="46"/>
      <c r="H116" s="46"/>
      <c r="I116" s="64"/>
      <c r="J116" s="46"/>
      <c r="K116" s="46"/>
      <c r="L116" s="46"/>
      <c r="M116" s="46"/>
      <c r="N116" s="46"/>
      <c r="O116" s="46"/>
      <c r="P116" s="46"/>
      <c r="Q116" s="46"/>
      <c r="R116" s="46"/>
    </row>
    <row r="117" spans="1:18" ht="13.5" customHeight="1" x14ac:dyDescent="0.3">
      <c r="A117" s="46"/>
      <c r="B117" s="55"/>
      <c r="C117" s="55"/>
      <c r="D117" s="55"/>
      <c r="E117" s="55"/>
      <c r="F117" s="46"/>
      <c r="G117" s="46"/>
      <c r="H117" s="46"/>
      <c r="I117" s="64"/>
      <c r="J117" s="46"/>
      <c r="K117" s="46"/>
      <c r="L117" s="46"/>
      <c r="M117" s="46"/>
      <c r="N117" s="46"/>
      <c r="O117" s="46"/>
      <c r="P117" s="46"/>
      <c r="Q117" s="46"/>
      <c r="R117" s="46"/>
    </row>
    <row r="118" spans="1:18" ht="13.5" customHeight="1" x14ac:dyDescent="0.3">
      <c r="A118" s="46"/>
      <c r="B118" s="55"/>
      <c r="C118" s="55"/>
      <c r="D118" s="55"/>
      <c r="E118" s="55"/>
      <c r="F118" s="46"/>
      <c r="G118" s="46"/>
      <c r="H118" s="46"/>
      <c r="I118" s="64"/>
      <c r="J118" s="46"/>
      <c r="K118" s="46"/>
      <c r="L118" s="46"/>
      <c r="M118" s="46"/>
      <c r="N118" s="46"/>
      <c r="O118" s="46"/>
      <c r="P118" s="46"/>
      <c r="Q118" s="46"/>
      <c r="R118" s="46"/>
    </row>
    <row r="119" spans="1:18" ht="13.5" customHeight="1" x14ac:dyDescent="0.3">
      <c r="A119" s="46"/>
      <c r="B119" s="55"/>
      <c r="C119" s="55"/>
      <c r="D119" s="55"/>
      <c r="E119" s="55"/>
      <c r="F119" s="46"/>
      <c r="G119" s="46"/>
      <c r="H119" s="46"/>
      <c r="I119" s="64"/>
      <c r="J119" s="46"/>
      <c r="K119" s="46"/>
      <c r="L119" s="46"/>
      <c r="M119" s="46"/>
      <c r="N119" s="46"/>
      <c r="O119" s="46"/>
      <c r="P119" s="46"/>
      <c r="Q119" s="46"/>
      <c r="R119" s="46"/>
    </row>
    <row r="120" spans="1:18" ht="13.5" customHeight="1" x14ac:dyDescent="0.3">
      <c r="A120" s="46"/>
      <c r="B120" s="55"/>
      <c r="C120" s="55"/>
      <c r="D120" s="55"/>
      <c r="E120" s="55"/>
      <c r="F120" s="46"/>
      <c r="G120" s="46"/>
      <c r="H120" s="46"/>
      <c r="I120" s="64"/>
      <c r="J120" s="46"/>
      <c r="K120" s="46"/>
      <c r="L120" s="46"/>
      <c r="M120" s="46"/>
      <c r="N120" s="46"/>
      <c r="O120" s="46"/>
      <c r="P120" s="46"/>
      <c r="Q120" s="46"/>
      <c r="R120" s="46"/>
    </row>
    <row r="121" spans="1:18" ht="13.5" customHeight="1" x14ac:dyDescent="0.3">
      <c r="A121" s="46"/>
      <c r="B121" s="55"/>
      <c r="C121" s="55"/>
      <c r="D121" s="55"/>
      <c r="E121" s="55"/>
      <c r="F121" s="46"/>
      <c r="G121" s="46"/>
      <c r="H121" s="46"/>
      <c r="I121" s="64"/>
      <c r="J121" s="46"/>
      <c r="K121" s="46"/>
      <c r="L121" s="46"/>
      <c r="M121" s="46"/>
      <c r="N121" s="46"/>
      <c r="O121" s="46"/>
      <c r="P121" s="46"/>
      <c r="Q121" s="46"/>
      <c r="R121" s="46"/>
    </row>
    <row r="122" spans="1:18" ht="13.5" customHeight="1" x14ac:dyDescent="0.3">
      <c r="A122" s="46"/>
      <c r="B122" s="55"/>
      <c r="C122" s="55"/>
      <c r="D122" s="55"/>
      <c r="E122" s="55"/>
      <c r="F122" s="46"/>
      <c r="G122" s="46"/>
      <c r="H122" s="46"/>
      <c r="I122" s="64"/>
      <c r="J122" s="46"/>
      <c r="K122" s="46"/>
      <c r="L122" s="46"/>
      <c r="M122" s="46"/>
      <c r="N122" s="46"/>
      <c r="O122" s="46"/>
      <c r="P122" s="46"/>
      <c r="Q122" s="46"/>
      <c r="R122" s="46"/>
    </row>
    <row r="123" spans="1:18" ht="13.5" customHeight="1" x14ac:dyDescent="0.3">
      <c r="A123" s="46"/>
      <c r="B123" s="55"/>
      <c r="C123" s="55"/>
      <c r="D123" s="55"/>
      <c r="E123" s="55"/>
      <c r="F123" s="46"/>
      <c r="G123" s="46"/>
      <c r="H123" s="46"/>
      <c r="I123" s="64"/>
      <c r="J123" s="46"/>
      <c r="K123" s="46"/>
      <c r="L123" s="46"/>
      <c r="M123" s="46"/>
      <c r="N123" s="46"/>
      <c r="O123" s="46"/>
      <c r="P123" s="46"/>
      <c r="Q123" s="46"/>
      <c r="R123" s="46"/>
    </row>
    <row r="124" spans="1:18" ht="13.5" customHeight="1" x14ac:dyDescent="0.3">
      <c r="A124" s="46"/>
      <c r="B124" s="55"/>
      <c r="C124" s="55"/>
      <c r="D124" s="55"/>
      <c r="E124" s="55"/>
      <c r="F124" s="46"/>
      <c r="G124" s="46"/>
      <c r="H124" s="46"/>
      <c r="I124" s="64"/>
      <c r="J124" s="46"/>
      <c r="K124" s="46"/>
      <c r="L124" s="46"/>
      <c r="M124" s="46"/>
      <c r="N124" s="46"/>
      <c r="O124" s="46"/>
      <c r="P124" s="46"/>
      <c r="Q124" s="46"/>
      <c r="R124" s="46"/>
    </row>
    <row r="125" spans="1:18" ht="13.5" customHeight="1" x14ac:dyDescent="0.3">
      <c r="A125" s="46"/>
      <c r="B125" s="55"/>
      <c r="C125" s="55"/>
      <c r="D125" s="55"/>
      <c r="E125" s="55"/>
      <c r="F125" s="46"/>
      <c r="G125" s="46"/>
      <c r="H125" s="46"/>
      <c r="I125" s="64"/>
      <c r="J125" s="46"/>
      <c r="K125" s="46"/>
      <c r="L125" s="46"/>
      <c r="M125" s="46"/>
      <c r="N125" s="46"/>
      <c r="O125" s="46"/>
      <c r="P125" s="46"/>
      <c r="Q125" s="46"/>
      <c r="R125" s="46"/>
    </row>
    <row r="126" spans="1:18" ht="13.5" customHeight="1" x14ac:dyDescent="0.3">
      <c r="A126" s="46"/>
      <c r="B126" s="55"/>
      <c r="C126" s="55"/>
      <c r="D126" s="55"/>
      <c r="E126" s="55"/>
      <c r="F126" s="46"/>
      <c r="G126" s="46"/>
      <c r="H126" s="46"/>
      <c r="I126" s="64"/>
      <c r="J126" s="46"/>
      <c r="K126" s="46"/>
      <c r="L126" s="46"/>
      <c r="M126" s="46"/>
      <c r="N126" s="46"/>
      <c r="O126" s="46"/>
      <c r="P126" s="46"/>
      <c r="Q126" s="46"/>
      <c r="R126" s="46"/>
    </row>
    <row r="127" spans="1:18" ht="13.5" customHeight="1" x14ac:dyDescent="0.3">
      <c r="A127" s="46"/>
      <c r="B127" s="55"/>
      <c r="C127" s="55"/>
      <c r="D127" s="55"/>
      <c r="E127" s="55"/>
      <c r="F127" s="46"/>
      <c r="G127" s="46"/>
      <c r="H127" s="46"/>
      <c r="I127" s="64"/>
      <c r="J127" s="46"/>
      <c r="K127" s="46"/>
      <c r="L127" s="46"/>
      <c r="M127" s="46"/>
      <c r="N127" s="46"/>
      <c r="O127" s="46"/>
      <c r="P127" s="46"/>
      <c r="Q127" s="46"/>
      <c r="R127" s="46"/>
    </row>
    <row r="128" spans="1:18" ht="13.5" customHeight="1" x14ac:dyDescent="0.3">
      <c r="A128" s="46"/>
      <c r="B128" s="55"/>
      <c r="C128" s="55"/>
      <c r="D128" s="55"/>
      <c r="E128" s="55"/>
      <c r="F128" s="46"/>
      <c r="G128" s="46"/>
      <c r="H128" s="46"/>
      <c r="I128" s="64"/>
      <c r="J128" s="46"/>
      <c r="K128" s="46"/>
      <c r="L128" s="46"/>
      <c r="M128" s="46"/>
      <c r="N128" s="46"/>
      <c r="O128" s="46"/>
      <c r="P128" s="46"/>
      <c r="Q128" s="46"/>
      <c r="R128" s="46"/>
    </row>
    <row r="129" spans="1:18" ht="13.5" customHeight="1" x14ac:dyDescent="0.3">
      <c r="A129" s="46"/>
      <c r="B129" s="55"/>
      <c r="C129" s="55"/>
      <c r="D129" s="55"/>
      <c r="E129" s="55"/>
      <c r="F129" s="46"/>
      <c r="G129" s="46"/>
      <c r="H129" s="46"/>
      <c r="I129" s="64"/>
      <c r="J129" s="46"/>
      <c r="K129" s="46"/>
      <c r="L129" s="46"/>
      <c r="M129" s="46"/>
      <c r="N129" s="46"/>
      <c r="O129" s="46"/>
      <c r="P129" s="46"/>
      <c r="Q129" s="46"/>
      <c r="R129" s="46"/>
    </row>
    <row r="130" spans="1:18" ht="13.5" customHeight="1" x14ac:dyDescent="0.3">
      <c r="A130" s="46"/>
      <c r="B130" s="55"/>
      <c r="C130" s="55"/>
      <c r="D130" s="55"/>
      <c r="E130" s="55"/>
      <c r="F130" s="46"/>
      <c r="G130" s="46"/>
      <c r="H130" s="46"/>
      <c r="I130" s="64"/>
      <c r="J130" s="46"/>
      <c r="K130" s="46"/>
      <c r="L130" s="46"/>
      <c r="M130" s="46"/>
      <c r="N130" s="46"/>
      <c r="O130" s="46"/>
      <c r="P130" s="46"/>
      <c r="Q130" s="46"/>
      <c r="R130" s="46"/>
    </row>
    <row r="131" spans="1:18" ht="13.5" customHeight="1" x14ac:dyDescent="0.3">
      <c r="A131" s="46"/>
      <c r="B131" s="55"/>
      <c r="C131" s="55"/>
      <c r="D131" s="55"/>
      <c r="E131" s="55"/>
      <c r="F131" s="46"/>
      <c r="G131" s="46"/>
      <c r="H131" s="46"/>
      <c r="I131" s="64"/>
      <c r="J131" s="46"/>
      <c r="K131" s="46"/>
      <c r="L131" s="46"/>
      <c r="M131" s="46"/>
      <c r="N131" s="46"/>
      <c r="O131" s="46"/>
      <c r="P131" s="46"/>
      <c r="Q131" s="46"/>
      <c r="R131" s="46"/>
    </row>
    <row r="132" spans="1:18" ht="13.5" customHeight="1" x14ac:dyDescent="0.3">
      <c r="A132" s="46"/>
      <c r="B132" s="55"/>
      <c r="C132" s="55"/>
      <c r="D132" s="55"/>
      <c r="E132" s="55"/>
      <c r="F132" s="46"/>
      <c r="G132" s="46"/>
      <c r="H132" s="46"/>
      <c r="I132" s="64"/>
      <c r="J132" s="46"/>
      <c r="K132" s="46"/>
      <c r="L132" s="46"/>
      <c r="M132" s="46"/>
      <c r="N132" s="46"/>
      <c r="O132" s="46"/>
      <c r="P132" s="46"/>
      <c r="Q132" s="46"/>
      <c r="R132" s="46"/>
    </row>
    <row r="133" spans="1:18" ht="13.5" customHeight="1" x14ac:dyDescent="0.3">
      <c r="A133" s="46"/>
      <c r="B133" s="55"/>
      <c r="C133" s="55"/>
      <c r="D133" s="55"/>
      <c r="E133" s="55"/>
      <c r="F133" s="46"/>
      <c r="G133" s="46"/>
      <c r="H133" s="46"/>
      <c r="I133" s="64"/>
      <c r="J133" s="46"/>
      <c r="K133" s="46"/>
      <c r="L133" s="46"/>
      <c r="M133" s="46"/>
      <c r="N133" s="46"/>
      <c r="O133" s="46"/>
      <c r="P133" s="46"/>
      <c r="Q133" s="46"/>
      <c r="R133" s="46"/>
    </row>
    <row r="134" spans="1:18" ht="13.5" customHeight="1" x14ac:dyDescent="0.3">
      <c r="A134" s="46"/>
      <c r="B134" s="55"/>
      <c r="C134" s="55"/>
      <c r="D134" s="55"/>
      <c r="E134" s="55"/>
      <c r="F134" s="46"/>
      <c r="G134" s="46"/>
      <c r="H134" s="46"/>
      <c r="I134" s="64"/>
      <c r="J134" s="46"/>
      <c r="K134" s="46"/>
      <c r="L134" s="46"/>
      <c r="M134" s="46"/>
      <c r="N134" s="46"/>
      <c r="O134" s="46"/>
      <c r="P134" s="46"/>
      <c r="Q134" s="46"/>
      <c r="R134" s="46"/>
    </row>
    <row r="135" spans="1:18" ht="13.5" customHeight="1" x14ac:dyDescent="0.3">
      <c r="A135" s="46"/>
      <c r="B135" s="55"/>
      <c r="C135" s="55"/>
      <c r="D135" s="55"/>
      <c r="E135" s="55"/>
      <c r="F135" s="46"/>
      <c r="G135" s="46"/>
      <c r="H135" s="46"/>
      <c r="I135" s="64"/>
      <c r="J135" s="46"/>
      <c r="K135" s="46"/>
      <c r="L135" s="46"/>
      <c r="M135" s="46"/>
      <c r="N135" s="46"/>
      <c r="O135" s="46"/>
      <c r="P135" s="46"/>
      <c r="Q135" s="46"/>
      <c r="R135" s="46"/>
    </row>
    <row r="136" spans="1:18" ht="13.5" customHeight="1" x14ac:dyDescent="0.3">
      <c r="A136" s="46"/>
      <c r="B136" s="55"/>
      <c r="C136" s="55"/>
      <c r="D136" s="55"/>
      <c r="E136" s="55"/>
      <c r="F136" s="46"/>
      <c r="G136" s="46"/>
      <c r="H136" s="46"/>
      <c r="I136" s="64"/>
      <c r="J136" s="46"/>
      <c r="K136" s="46"/>
      <c r="L136" s="46"/>
      <c r="M136" s="46"/>
      <c r="N136" s="46"/>
      <c r="O136" s="46"/>
      <c r="P136" s="46"/>
      <c r="Q136" s="46"/>
      <c r="R136" s="46"/>
    </row>
    <row r="137" spans="1:18" ht="13.5" customHeight="1" x14ac:dyDescent="0.3">
      <c r="A137" s="46"/>
      <c r="B137" s="55"/>
      <c r="C137" s="55"/>
      <c r="D137" s="55"/>
      <c r="E137" s="55"/>
      <c r="F137" s="46"/>
      <c r="G137" s="46"/>
      <c r="H137" s="46"/>
      <c r="I137" s="64"/>
      <c r="J137" s="46"/>
      <c r="K137" s="46"/>
      <c r="L137" s="46"/>
      <c r="M137" s="46"/>
      <c r="N137" s="46"/>
      <c r="O137" s="46"/>
      <c r="P137" s="46"/>
      <c r="Q137" s="46"/>
      <c r="R137" s="46"/>
    </row>
    <row r="138" spans="1:18" ht="13.5" customHeight="1" x14ac:dyDescent="0.3">
      <c r="A138" s="46"/>
      <c r="B138" s="55"/>
      <c r="C138" s="55"/>
      <c r="D138" s="55"/>
      <c r="E138" s="55"/>
      <c r="F138" s="46"/>
      <c r="G138" s="46"/>
      <c r="H138" s="46"/>
      <c r="I138" s="64"/>
      <c r="J138" s="46"/>
      <c r="K138" s="46"/>
      <c r="L138" s="46"/>
      <c r="M138" s="46"/>
      <c r="N138" s="46"/>
      <c r="O138" s="46"/>
      <c r="P138" s="46"/>
      <c r="Q138" s="46"/>
      <c r="R138" s="46"/>
    </row>
    <row r="139" spans="1:18" ht="13.5" customHeight="1" x14ac:dyDescent="0.3">
      <c r="A139" s="46"/>
      <c r="B139" s="55"/>
      <c r="C139" s="55"/>
      <c r="D139" s="55"/>
      <c r="E139" s="55"/>
      <c r="F139" s="46"/>
      <c r="G139" s="46"/>
      <c r="H139" s="46"/>
      <c r="I139" s="64"/>
      <c r="J139" s="46"/>
      <c r="K139" s="46"/>
      <c r="L139" s="46"/>
      <c r="M139" s="46"/>
      <c r="N139" s="46"/>
      <c r="O139" s="46"/>
      <c r="P139" s="46"/>
      <c r="Q139" s="46"/>
      <c r="R139" s="46"/>
    </row>
    <row r="140" spans="1:18" ht="13.5" customHeight="1" x14ac:dyDescent="0.3">
      <c r="A140" s="46"/>
      <c r="B140" s="55"/>
      <c r="C140" s="55"/>
      <c r="D140" s="55"/>
      <c r="E140" s="55"/>
      <c r="F140" s="46"/>
      <c r="G140" s="46"/>
      <c r="H140" s="46"/>
      <c r="I140" s="64"/>
      <c r="J140" s="46"/>
      <c r="K140" s="46"/>
      <c r="L140" s="46"/>
      <c r="M140" s="46"/>
      <c r="N140" s="46"/>
      <c r="O140" s="46"/>
      <c r="P140" s="46"/>
      <c r="Q140" s="46"/>
      <c r="R140" s="46"/>
    </row>
    <row r="141" spans="1:18" ht="13.5" customHeight="1" x14ac:dyDescent="0.3">
      <c r="A141" s="46"/>
      <c r="B141" s="55"/>
      <c r="C141" s="55"/>
      <c r="D141" s="55"/>
      <c r="E141" s="55"/>
      <c r="F141" s="46"/>
      <c r="G141" s="46"/>
      <c r="H141" s="46"/>
      <c r="I141" s="64"/>
      <c r="J141" s="46"/>
      <c r="K141" s="46"/>
      <c r="L141" s="46"/>
      <c r="M141" s="46"/>
      <c r="N141" s="46"/>
      <c r="O141" s="46"/>
      <c r="P141" s="46"/>
      <c r="Q141" s="46"/>
      <c r="R141" s="46"/>
    </row>
    <row r="142" spans="1:18" ht="13.5" customHeight="1" x14ac:dyDescent="0.3">
      <c r="A142" s="46"/>
      <c r="B142" s="55"/>
      <c r="C142" s="55"/>
      <c r="D142" s="55"/>
      <c r="E142" s="55"/>
      <c r="F142" s="46"/>
      <c r="G142" s="46"/>
      <c r="H142" s="46"/>
      <c r="I142" s="64"/>
      <c r="J142" s="46"/>
      <c r="K142" s="46"/>
      <c r="L142" s="46"/>
      <c r="M142" s="46"/>
      <c r="N142" s="46"/>
      <c r="O142" s="46"/>
      <c r="P142" s="46"/>
      <c r="Q142" s="46"/>
      <c r="R142" s="46"/>
    </row>
    <row r="143" spans="1:18" ht="13.5" customHeight="1" x14ac:dyDescent="0.3">
      <c r="A143" s="46"/>
      <c r="B143" s="55"/>
      <c r="C143" s="55"/>
      <c r="D143" s="55"/>
      <c r="E143" s="55"/>
      <c r="F143" s="46"/>
      <c r="G143" s="46"/>
      <c r="H143" s="46"/>
      <c r="I143" s="64"/>
      <c r="J143" s="46"/>
      <c r="K143" s="46"/>
      <c r="L143" s="46"/>
      <c r="M143" s="46"/>
      <c r="N143" s="46"/>
      <c r="O143" s="46"/>
      <c r="P143" s="46"/>
      <c r="Q143" s="46"/>
      <c r="R143" s="46"/>
    </row>
    <row r="144" spans="1:18" ht="13.5" customHeight="1" x14ac:dyDescent="0.3">
      <c r="A144" s="46"/>
      <c r="B144" s="55"/>
      <c r="C144" s="55"/>
      <c r="D144" s="55"/>
      <c r="E144" s="55"/>
      <c r="F144" s="46"/>
      <c r="G144" s="46"/>
      <c r="H144" s="46"/>
      <c r="I144" s="64"/>
      <c r="J144" s="46"/>
      <c r="K144" s="46"/>
      <c r="L144" s="46"/>
      <c r="M144" s="46"/>
      <c r="N144" s="46"/>
      <c r="O144" s="46"/>
      <c r="P144" s="46"/>
      <c r="Q144" s="46"/>
      <c r="R144" s="46"/>
    </row>
    <row r="145" spans="1:18" ht="13.5" customHeight="1" x14ac:dyDescent="0.3">
      <c r="A145" s="46"/>
      <c r="B145" s="55"/>
      <c r="C145" s="55"/>
      <c r="D145" s="55"/>
      <c r="E145" s="55"/>
      <c r="F145" s="46"/>
      <c r="G145" s="46"/>
      <c r="H145" s="46"/>
      <c r="I145" s="64"/>
      <c r="J145" s="46"/>
      <c r="K145" s="46"/>
      <c r="L145" s="46"/>
      <c r="M145" s="46"/>
      <c r="N145" s="46"/>
      <c r="O145" s="46"/>
      <c r="P145" s="46"/>
      <c r="Q145" s="46"/>
      <c r="R145" s="46"/>
    </row>
    <row r="146" spans="1:18" ht="13.5" customHeight="1" x14ac:dyDescent="0.3">
      <c r="A146" s="46"/>
      <c r="B146" s="55"/>
      <c r="C146" s="55"/>
      <c r="D146" s="55"/>
      <c r="E146" s="55"/>
      <c r="F146" s="46"/>
      <c r="G146" s="46"/>
      <c r="H146" s="46"/>
      <c r="I146" s="64"/>
      <c r="J146" s="46"/>
      <c r="K146" s="46"/>
      <c r="L146" s="46"/>
      <c r="M146" s="46"/>
      <c r="N146" s="46"/>
      <c r="O146" s="46"/>
      <c r="P146" s="46"/>
      <c r="Q146" s="46"/>
      <c r="R146" s="46"/>
    </row>
    <row r="147" spans="1:18" ht="13.5" customHeight="1" x14ac:dyDescent="0.3">
      <c r="A147" s="46"/>
      <c r="B147" s="55"/>
      <c r="C147" s="55"/>
      <c r="D147" s="55"/>
      <c r="E147" s="55"/>
      <c r="F147" s="46"/>
      <c r="G147" s="46"/>
      <c r="H147" s="46"/>
      <c r="I147" s="64"/>
      <c r="J147" s="46"/>
      <c r="K147" s="46"/>
      <c r="L147" s="46"/>
      <c r="M147" s="46"/>
      <c r="N147" s="46"/>
      <c r="O147" s="46"/>
      <c r="P147" s="46"/>
      <c r="Q147" s="46"/>
      <c r="R147" s="46"/>
    </row>
    <row r="148" spans="1:18" ht="13.5" customHeight="1" x14ac:dyDescent="0.3">
      <c r="A148" s="46"/>
      <c r="B148" s="55"/>
      <c r="C148" s="55"/>
      <c r="D148" s="55"/>
      <c r="E148" s="55"/>
      <c r="F148" s="46"/>
      <c r="G148" s="46"/>
      <c r="H148" s="46"/>
      <c r="I148" s="64"/>
      <c r="J148" s="46"/>
      <c r="K148" s="46"/>
      <c r="L148" s="46"/>
      <c r="M148" s="46"/>
      <c r="N148" s="46"/>
      <c r="O148" s="46"/>
      <c r="P148" s="46"/>
      <c r="Q148" s="46"/>
      <c r="R148" s="46"/>
    </row>
    <row r="149" spans="1:18" ht="13.5" customHeight="1" x14ac:dyDescent="0.3">
      <c r="A149" s="46"/>
      <c r="B149" s="55"/>
      <c r="C149" s="55"/>
      <c r="D149" s="55"/>
      <c r="E149" s="55"/>
      <c r="F149" s="46"/>
      <c r="G149" s="46"/>
      <c r="H149" s="46"/>
      <c r="I149" s="64"/>
      <c r="J149" s="46"/>
      <c r="K149" s="46"/>
      <c r="L149" s="46"/>
      <c r="M149" s="46"/>
      <c r="N149" s="46"/>
      <c r="O149" s="46"/>
      <c r="P149" s="46"/>
      <c r="Q149" s="46"/>
      <c r="R149" s="46"/>
    </row>
    <row r="150" spans="1:18" ht="13.5" customHeight="1" x14ac:dyDescent="0.3">
      <c r="A150" s="46"/>
      <c r="B150" s="55"/>
      <c r="C150" s="55"/>
      <c r="D150" s="55"/>
      <c r="E150" s="55"/>
      <c r="F150" s="46"/>
      <c r="G150" s="46"/>
      <c r="H150" s="46"/>
      <c r="I150" s="64"/>
      <c r="J150" s="46"/>
      <c r="K150" s="46"/>
      <c r="L150" s="46"/>
      <c r="M150" s="46"/>
      <c r="N150" s="46"/>
      <c r="O150" s="46"/>
      <c r="P150" s="46"/>
      <c r="Q150" s="46"/>
      <c r="R150" s="46"/>
    </row>
    <row r="151" spans="1:18" ht="13.5" customHeight="1" x14ac:dyDescent="0.3">
      <c r="A151" s="46"/>
      <c r="B151" s="55"/>
      <c r="C151" s="55"/>
      <c r="D151" s="55"/>
      <c r="E151" s="55"/>
      <c r="F151" s="46"/>
      <c r="G151" s="46"/>
      <c r="H151" s="46"/>
      <c r="I151" s="64"/>
      <c r="J151" s="46"/>
      <c r="K151" s="46"/>
      <c r="L151" s="46"/>
      <c r="M151" s="46"/>
      <c r="N151" s="46"/>
      <c r="O151" s="46"/>
      <c r="P151" s="46"/>
      <c r="Q151" s="46"/>
      <c r="R151" s="46"/>
    </row>
    <row r="152" spans="1:18" ht="13.5" customHeight="1" x14ac:dyDescent="0.3">
      <c r="A152" s="46"/>
      <c r="B152" s="55"/>
      <c r="C152" s="55"/>
      <c r="D152" s="55"/>
      <c r="E152" s="55"/>
      <c r="F152" s="46"/>
      <c r="G152" s="46"/>
      <c r="H152" s="46"/>
      <c r="I152" s="64"/>
      <c r="J152" s="46"/>
      <c r="K152" s="46"/>
      <c r="L152" s="46"/>
      <c r="M152" s="46"/>
      <c r="N152" s="46"/>
      <c r="O152" s="46"/>
      <c r="P152" s="46"/>
      <c r="Q152" s="46"/>
      <c r="R152" s="46"/>
    </row>
    <row r="153" spans="1:18" ht="13.5" customHeight="1" x14ac:dyDescent="0.3">
      <c r="A153" s="46"/>
      <c r="B153" s="55"/>
      <c r="C153" s="55"/>
      <c r="D153" s="55"/>
      <c r="E153" s="55"/>
      <c r="F153" s="46"/>
      <c r="G153" s="46"/>
      <c r="H153" s="46"/>
      <c r="I153" s="64"/>
      <c r="J153" s="46"/>
      <c r="K153" s="46"/>
      <c r="L153" s="46"/>
      <c r="M153" s="46"/>
      <c r="N153" s="46"/>
      <c r="O153" s="46"/>
      <c r="P153" s="46"/>
      <c r="Q153" s="46"/>
      <c r="R153" s="46"/>
    </row>
    <row r="154" spans="1:18" ht="13.5" customHeight="1" x14ac:dyDescent="0.3">
      <c r="A154" s="46"/>
      <c r="B154" s="55"/>
      <c r="C154" s="55"/>
      <c r="D154" s="55"/>
      <c r="E154" s="55"/>
      <c r="F154" s="46"/>
      <c r="G154" s="46"/>
      <c r="H154" s="46"/>
      <c r="I154" s="64"/>
      <c r="J154" s="46"/>
      <c r="K154" s="46"/>
      <c r="L154" s="46"/>
      <c r="M154" s="46"/>
      <c r="N154" s="46"/>
      <c r="O154" s="46"/>
      <c r="P154" s="46"/>
      <c r="Q154" s="46"/>
      <c r="R154" s="46"/>
    </row>
    <row r="155" spans="1:18" ht="13.5" customHeight="1" x14ac:dyDescent="0.3">
      <c r="A155" s="46"/>
      <c r="B155" s="55"/>
      <c r="C155" s="55"/>
      <c r="D155" s="55"/>
      <c r="E155" s="55"/>
      <c r="F155" s="46"/>
      <c r="G155" s="46"/>
      <c r="H155" s="46"/>
      <c r="I155" s="64"/>
      <c r="J155" s="46"/>
      <c r="K155" s="46"/>
      <c r="L155" s="46"/>
      <c r="M155" s="46"/>
      <c r="N155" s="46"/>
      <c r="O155" s="46"/>
      <c r="P155" s="46"/>
      <c r="Q155" s="46"/>
      <c r="R155" s="46"/>
    </row>
    <row r="156" spans="1:18" ht="13.5" customHeight="1" x14ac:dyDescent="0.3">
      <c r="A156" s="46"/>
      <c r="B156" s="55"/>
      <c r="C156" s="55"/>
      <c r="D156" s="55"/>
      <c r="E156" s="55"/>
      <c r="F156" s="46"/>
      <c r="G156" s="46"/>
      <c r="H156" s="46"/>
      <c r="I156" s="64"/>
      <c r="J156" s="46"/>
      <c r="K156" s="46"/>
      <c r="L156" s="46"/>
      <c r="M156" s="46"/>
      <c r="N156" s="46"/>
      <c r="O156" s="46"/>
      <c r="P156" s="46"/>
      <c r="Q156" s="46"/>
      <c r="R156" s="46"/>
    </row>
    <row r="157" spans="1:18" ht="13.5" customHeight="1" x14ac:dyDescent="0.3">
      <c r="A157" s="46"/>
      <c r="B157" s="55"/>
      <c r="C157" s="55"/>
      <c r="D157" s="55"/>
      <c r="E157" s="55"/>
      <c r="F157" s="46"/>
      <c r="G157" s="46"/>
      <c r="H157" s="46"/>
      <c r="I157" s="64"/>
      <c r="J157" s="46"/>
      <c r="K157" s="46"/>
      <c r="L157" s="46"/>
      <c r="M157" s="46"/>
      <c r="N157" s="46"/>
      <c r="O157" s="46"/>
      <c r="P157" s="46"/>
      <c r="Q157" s="46"/>
      <c r="R157" s="46"/>
    </row>
    <row r="158" spans="1:18" ht="13.5" customHeight="1" x14ac:dyDescent="0.3">
      <c r="A158" s="46"/>
      <c r="B158" s="55"/>
      <c r="C158" s="55"/>
      <c r="D158" s="55"/>
      <c r="E158" s="55"/>
      <c r="F158" s="46"/>
      <c r="G158" s="46"/>
      <c r="H158" s="46"/>
      <c r="I158" s="64"/>
      <c r="J158" s="46"/>
      <c r="K158" s="46"/>
      <c r="L158" s="46"/>
      <c r="M158" s="46"/>
      <c r="N158" s="46"/>
      <c r="O158" s="46"/>
      <c r="P158" s="46"/>
      <c r="Q158" s="46"/>
      <c r="R158" s="46"/>
    </row>
    <row r="159" spans="1:18" ht="13.5" customHeight="1" x14ac:dyDescent="0.3">
      <c r="A159" s="46"/>
      <c r="B159" s="55"/>
      <c r="C159" s="55"/>
      <c r="D159" s="55"/>
      <c r="E159" s="55"/>
      <c r="F159" s="46"/>
      <c r="G159" s="46"/>
      <c r="H159" s="46"/>
      <c r="I159" s="64"/>
      <c r="J159" s="46"/>
      <c r="K159" s="46"/>
      <c r="L159" s="46"/>
      <c r="M159" s="46"/>
      <c r="N159" s="46"/>
      <c r="O159" s="46"/>
      <c r="P159" s="46"/>
      <c r="Q159" s="46"/>
      <c r="R159" s="46"/>
    </row>
    <row r="160" spans="1:18" ht="13.5" customHeight="1" x14ac:dyDescent="0.3">
      <c r="A160" s="46"/>
      <c r="B160" s="55"/>
      <c r="C160" s="55"/>
      <c r="D160" s="55"/>
      <c r="E160" s="55"/>
      <c r="F160" s="46"/>
      <c r="G160" s="46"/>
      <c r="H160" s="46"/>
      <c r="I160" s="64"/>
      <c r="J160" s="46"/>
      <c r="K160" s="46"/>
      <c r="L160" s="46"/>
      <c r="M160" s="46"/>
      <c r="N160" s="46"/>
      <c r="O160" s="46"/>
      <c r="P160" s="46"/>
      <c r="Q160" s="46"/>
      <c r="R160" s="46"/>
    </row>
    <row r="161" spans="1:18" ht="13.5" customHeight="1" x14ac:dyDescent="0.3">
      <c r="A161" s="46"/>
      <c r="B161" s="55"/>
      <c r="C161" s="55"/>
      <c r="D161" s="55"/>
      <c r="E161" s="55"/>
      <c r="F161" s="46"/>
      <c r="G161" s="46"/>
      <c r="H161" s="46"/>
      <c r="I161" s="64"/>
      <c r="J161" s="46"/>
      <c r="K161" s="46"/>
      <c r="L161" s="46"/>
      <c r="M161" s="46"/>
      <c r="N161" s="46"/>
      <c r="O161" s="46"/>
      <c r="P161" s="46"/>
      <c r="Q161" s="46"/>
      <c r="R161" s="46"/>
    </row>
    <row r="162" spans="1:18" ht="13.5" customHeight="1" x14ac:dyDescent="0.3">
      <c r="A162" s="46"/>
      <c r="B162" s="55"/>
      <c r="C162" s="55"/>
      <c r="D162" s="55"/>
      <c r="E162" s="55"/>
      <c r="F162" s="46"/>
      <c r="G162" s="46"/>
      <c r="H162" s="46"/>
      <c r="I162" s="64"/>
      <c r="J162" s="46"/>
      <c r="K162" s="46"/>
      <c r="L162" s="46"/>
      <c r="M162" s="46"/>
      <c r="N162" s="46"/>
      <c r="O162" s="46"/>
      <c r="P162" s="46"/>
      <c r="Q162" s="46"/>
      <c r="R162" s="46"/>
    </row>
    <row r="163" spans="1:18" ht="13.5" customHeight="1" x14ac:dyDescent="0.3">
      <c r="A163" s="46"/>
      <c r="B163" s="55"/>
      <c r="C163" s="55"/>
      <c r="D163" s="55"/>
      <c r="E163" s="55"/>
      <c r="F163" s="46"/>
      <c r="G163" s="46"/>
      <c r="H163" s="46"/>
      <c r="I163" s="64"/>
      <c r="J163" s="46"/>
      <c r="K163" s="46"/>
      <c r="L163" s="46"/>
      <c r="M163" s="46"/>
      <c r="N163" s="46"/>
      <c r="O163" s="46"/>
      <c r="P163" s="46"/>
      <c r="Q163" s="46"/>
      <c r="R163" s="46"/>
    </row>
    <row r="164" spans="1:18" ht="13.5" customHeight="1" x14ac:dyDescent="0.3">
      <c r="A164" s="46"/>
      <c r="B164" s="55"/>
      <c r="C164" s="55"/>
      <c r="D164" s="55"/>
      <c r="E164" s="55"/>
      <c r="F164" s="46"/>
      <c r="G164" s="46"/>
      <c r="H164" s="46"/>
      <c r="I164" s="64"/>
      <c r="J164" s="46"/>
      <c r="K164" s="46"/>
      <c r="L164" s="46"/>
      <c r="M164" s="46"/>
      <c r="N164" s="46"/>
      <c r="O164" s="46"/>
      <c r="P164" s="46"/>
      <c r="Q164" s="46"/>
      <c r="R164" s="46"/>
    </row>
    <row r="165" spans="1:18" ht="13.5" customHeight="1" x14ac:dyDescent="0.3">
      <c r="A165" s="46"/>
      <c r="B165" s="55"/>
      <c r="C165" s="55"/>
      <c r="D165" s="55"/>
      <c r="E165" s="55"/>
      <c r="F165" s="46"/>
      <c r="G165" s="46"/>
      <c r="H165" s="46"/>
      <c r="I165" s="64"/>
      <c r="J165" s="46"/>
      <c r="K165" s="46"/>
      <c r="L165" s="46"/>
      <c r="M165" s="46"/>
      <c r="N165" s="46"/>
      <c r="O165" s="46"/>
      <c r="P165" s="46"/>
      <c r="Q165" s="46"/>
      <c r="R165" s="46"/>
    </row>
    <row r="166" spans="1:18" ht="13.5" customHeight="1" x14ac:dyDescent="0.3">
      <c r="A166" s="46"/>
      <c r="B166" s="55"/>
      <c r="C166" s="55"/>
      <c r="D166" s="55"/>
      <c r="E166" s="55"/>
      <c r="F166" s="46"/>
      <c r="G166" s="46"/>
      <c r="H166" s="46"/>
      <c r="I166" s="64"/>
      <c r="J166" s="46"/>
      <c r="K166" s="46"/>
      <c r="L166" s="46"/>
      <c r="M166" s="46"/>
      <c r="N166" s="46"/>
      <c r="O166" s="46"/>
      <c r="P166" s="46"/>
      <c r="Q166" s="46"/>
      <c r="R166" s="46"/>
    </row>
    <row r="167" spans="1:18" ht="13.5" customHeight="1" x14ac:dyDescent="0.3">
      <c r="A167" s="46"/>
      <c r="B167" s="55"/>
      <c r="C167" s="55"/>
      <c r="D167" s="55"/>
      <c r="E167" s="55"/>
      <c r="F167" s="46"/>
      <c r="G167" s="46"/>
      <c r="H167" s="46"/>
      <c r="I167" s="64"/>
      <c r="J167" s="46"/>
      <c r="K167" s="46"/>
      <c r="L167" s="46"/>
      <c r="M167" s="46"/>
      <c r="N167" s="46"/>
      <c r="O167" s="46"/>
      <c r="P167" s="46"/>
      <c r="Q167" s="46"/>
      <c r="R167" s="46"/>
    </row>
    <row r="168" spans="1:18" ht="13.5" customHeight="1" x14ac:dyDescent="0.3">
      <c r="A168" s="46"/>
      <c r="B168" s="55"/>
      <c r="C168" s="55"/>
      <c r="D168" s="55"/>
      <c r="E168" s="55"/>
      <c r="F168" s="46"/>
      <c r="G168" s="46"/>
      <c r="H168" s="46"/>
      <c r="I168" s="64"/>
      <c r="J168" s="46"/>
      <c r="K168" s="46"/>
      <c r="L168" s="46"/>
      <c r="M168" s="46"/>
      <c r="N168" s="46"/>
      <c r="O168" s="46"/>
      <c r="P168" s="46"/>
      <c r="Q168" s="46"/>
      <c r="R168" s="46"/>
    </row>
    <row r="169" spans="1:18" ht="13.5" customHeight="1" x14ac:dyDescent="0.3">
      <c r="A169" s="46"/>
      <c r="B169" s="55"/>
      <c r="C169" s="55"/>
      <c r="D169" s="55"/>
      <c r="E169" s="55"/>
      <c r="F169" s="46"/>
      <c r="G169" s="46"/>
      <c r="H169" s="46"/>
      <c r="I169" s="64"/>
      <c r="J169" s="46"/>
      <c r="K169" s="46"/>
      <c r="L169" s="46"/>
      <c r="M169" s="46"/>
      <c r="N169" s="46"/>
      <c r="O169" s="46"/>
      <c r="P169" s="46"/>
      <c r="Q169" s="46"/>
      <c r="R169" s="46"/>
    </row>
    <row r="170" spans="1:18" ht="13.5" customHeight="1" x14ac:dyDescent="0.3">
      <c r="A170" s="46"/>
      <c r="B170" s="55"/>
      <c r="C170" s="55"/>
      <c r="D170" s="55"/>
      <c r="E170" s="55"/>
      <c r="F170" s="46"/>
      <c r="G170" s="46"/>
      <c r="H170" s="46"/>
      <c r="I170" s="64"/>
      <c r="J170" s="46"/>
      <c r="K170" s="46"/>
      <c r="L170" s="46"/>
      <c r="M170" s="46"/>
      <c r="N170" s="46"/>
      <c r="O170" s="46"/>
      <c r="P170" s="46"/>
      <c r="Q170" s="46"/>
      <c r="R170" s="46"/>
    </row>
    <row r="171" spans="1:18" ht="13.5" customHeight="1" x14ac:dyDescent="0.3">
      <c r="A171" s="46"/>
      <c r="B171" s="55"/>
      <c r="C171" s="55"/>
      <c r="D171" s="55"/>
      <c r="E171" s="55"/>
      <c r="F171" s="46"/>
      <c r="G171" s="46"/>
      <c r="H171" s="46"/>
      <c r="I171" s="64"/>
      <c r="J171" s="46"/>
      <c r="K171" s="46"/>
      <c r="L171" s="46"/>
      <c r="M171" s="46"/>
      <c r="N171" s="46"/>
      <c r="O171" s="46"/>
      <c r="P171" s="46"/>
      <c r="Q171" s="46"/>
      <c r="R171" s="46"/>
    </row>
    <row r="172" spans="1:18" ht="13.5" customHeight="1" x14ac:dyDescent="0.3">
      <c r="A172" s="46"/>
      <c r="B172" s="55"/>
      <c r="C172" s="55"/>
      <c r="D172" s="55"/>
      <c r="E172" s="55"/>
      <c r="F172" s="46"/>
      <c r="G172" s="46"/>
      <c r="H172" s="46"/>
      <c r="I172" s="64"/>
      <c r="J172" s="46"/>
      <c r="K172" s="46"/>
      <c r="L172" s="46"/>
      <c r="M172" s="46"/>
      <c r="N172" s="46"/>
      <c r="O172" s="46"/>
      <c r="P172" s="46"/>
      <c r="Q172" s="46"/>
      <c r="R172" s="46"/>
    </row>
    <row r="173" spans="1:18" ht="13.5" customHeight="1" x14ac:dyDescent="0.3">
      <c r="A173" s="46"/>
      <c r="B173" s="55"/>
      <c r="C173" s="55"/>
      <c r="D173" s="55"/>
      <c r="E173" s="55"/>
      <c r="F173" s="46"/>
      <c r="G173" s="46"/>
      <c r="H173" s="46"/>
      <c r="I173" s="64"/>
      <c r="J173" s="46"/>
      <c r="K173" s="46"/>
      <c r="L173" s="46"/>
      <c r="M173" s="46"/>
      <c r="N173" s="46"/>
      <c r="O173" s="46"/>
      <c r="P173" s="46"/>
      <c r="Q173" s="46"/>
      <c r="R173" s="46"/>
    </row>
    <row r="174" spans="1:18" ht="13.5" customHeight="1" x14ac:dyDescent="0.3">
      <c r="A174" s="46"/>
      <c r="B174" s="55"/>
      <c r="C174" s="55"/>
      <c r="D174" s="55"/>
      <c r="E174" s="55"/>
      <c r="F174" s="46"/>
      <c r="G174" s="46"/>
      <c r="H174" s="46"/>
      <c r="I174" s="64"/>
      <c r="J174" s="46"/>
      <c r="K174" s="46"/>
      <c r="L174" s="46"/>
      <c r="M174" s="46"/>
      <c r="N174" s="46"/>
      <c r="O174" s="46"/>
      <c r="P174" s="46"/>
      <c r="Q174" s="46"/>
      <c r="R174" s="46"/>
    </row>
    <row r="175" spans="1:18" ht="13.5" customHeight="1" x14ac:dyDescent="0.3">
      <c r="A175" s="46"/>
      <c r="B175" s="55"/>
      <c r="C175" s="55"/>
      <c r="D175" s="55"/>
      <c r="E175" s="55"/>
      <c r="F175" s="46"/>
      <c r="G175" s="46"/>
      <c r="H175" s="46"/>
      <c r="I175" s="64"/>
      <c r="J175" s="46"/>
      <c r="K175" s="46"/>
      <c r="L175" s="46"/>
      <c r="M175" s="46"/>
      <c r="N175" s="46"/>
      <c r="O175" s="46"/>
      <c r="P175" s="46"/>
      <c r="Q175" s="46"/>
      <c r="R175" s="46"/>
    </row>
    <row r="176" spans="1:18" ht="13.5" customHeight="1" x14ac:dyDescent="0.3">
      <c r="A176" s="46"/>
      <c r="B176" s="55"/>
      <c r="C176" s="55"/>
      <c r="D176" s="55"/>
      <c r="E176" s="55"/>
      <c r="F176" s="46"/>
      <c r="G176" s="46"/>
      <c r="H176" s="46"/>
      <c r="I176" s="64"/>
      <c r="J176" s="46"/>
      <c r="K176" s="46"/>
      <c r="L176" s="46"/>
      <c r="M176" s="46"/>
      <c r="N176" s="46"/>
      <c r="O176" s="46"/>
      <c r="P176" s="46"/>
      <c r="Q176" s="46"/>
      <c r="R176" s="46"/>
    </row>
    <row r="177" spans="1:18" ht="13.5" customHeight="1" x14ac:dyDescent="0.3">
      <c r="A177" s="46"/>
      <c r="B177" s="55"/>
      <c r="C177" s="55"/>
      <c r="D177" s="55"/>
      <c r="E177" s="55"/>
      <c r="F177" s="46"/>
      <c r="G177" s="46"/>
      <c r="H177" s="46"/>
      <c r="I177" s="64"/>
      <c r="J177" s="46"/>
      <c r="K177" s="46"/>
      <c r="L177" s="46"/>
      <c r="M177" s="46"/>
      <c r="N177" s="46"/>
      <c r="O177" s="46"/>
      <c r="P177" s="46"/>
      <c r="Q177" s="46"/>
      <c r="R177" s="46"/>
    </row>
    <row r="178" spans="1:18" ht="13.5" customHeight="1" x14ac:dyDescent="0.3">
      <c r="A178" s="46"/>
      <c r="B178" s="55"/>
      <c r="C178" s="55"/>
      <c r="D178" s="55"/>
      <c r="E178" s="55"/>
      <c r="F178" s="46"/>
      <c r="G178" s="46"/>
      <c r="H178" s="46"/>
      <c r="I178" s="64"/>
      <c r="J178" s="46"/>
      <c r="K178" s="46"/>
      <c r="L178" s="46"/>
      <c r="M178" s="46"/>
      <c r="N178" s="46"/>
      <c r="O178" s="46"/>
      <c r="P178" s="46"/>
      <c r="Q178" s="46"/>
      <c r="R178" s="46"/>
    </row>
    <row r="179" spans="1:18" ht="13.5" customHeight="1" x14ac:dyDescent="0.3">
      <c r="A179" s="46"/>
      <c r="B179" s="55"/>
      <c r="C179" s="55"/>
      <c r="D179" s="55"/>
      <c r="E179" s="55"/>
      <c r="F179" s="46"/>
      <c r="G179" s="46"/>
      <c r="H179" s="46"/>
      <c r="I179" s="64"/>
      <c r="J179" s="46"/>
      <c r="K179" s="46"/>
      <c r="L179" s="46"/>
      <c r="M179" s="46"/>
      <c r="N179" s="46"/>
      <c r="O179" s="46"/>
      <c r="P179" s="46"/>
      <c r="Q179" s="46"/>
      <c r="R179" s="46"/>
    </row>
    <row r="180" spans="1:18" ht="13.5" customHeight="1" x14ac:dyDescent="0.3">
      <c r="A180" s="46"/>
      <c r="B180" s="55"/>
      <c r="C180" s="55"/>
      <c r="D180" s="55"/>
      <c r="E180" s="55"/>
      <c r="F180" s="46"/>
      <c r="G180" s="46"/>
      <c r="H180" s="46"/>
      <c r="I180" s="64"/>
      <c r="J180" s="46"/>
      <c r="K180" s="46"/>
      <c r="L180" s="46"/>
      <c r="M180" s="46"/>
      <c r="N180" s="46"/>
      <c r="O180" s="46"/>
      <c r="P180" s="46"/>
      <c r="Q180" s="46"/>
      <c r="R180" s="46"/>
    </row>
    <row r="181" spans="1:18" ht="13.5" customHeight="1" x14ac:dyDescent="0.3">
      <c r="A181" s="46"/>
      <c r="B181" s="55"/>
      <c r="C181" s="55"/>
      <c r="D181" s="55"/>
      <c r="E181" s="55"/>
      <c r="F181" s="46"/>
      <c r="G181" s="46"/>
      <c r="H181" s="46"/>
      <c r="I181" s="64"/>
      <c r="J181" s="46"/>
      <c r="K181" s="46"/>
      <c r="L181" s="46"/>
      <c r="M181" s="46"/>
      <c r="N181" s="46"/>
      <c r="O181" s="46"/>
      <c r="P181" s="46"/>
      <c r="Q181" s="46"/>
      <c r="R181" s="46"/>
    </row>
    <row r="182" spans="1:18" ht="13.5" customHeight="1" x14ac:dyDescent="0.3">
      <c r="A182" s="46"/>
      <c r="B182" s="55"/>
      <c r="C182" s="55"/>
      <c r="D182" s="55"/>
      <c r="E182" s="55"/>
      <c r="F182" s="46"/>
      <c r="G182" s="46"/>
      <c r="H182" s="46"/>
      <c r="I182" s="64"/>
      <c r="J182" s="46"/>
      <c r="K182" s="46"/>
      <c r="L182" s="46"/>
      <c r="M182" s="46"/>
      <c r="N182" s="46"/>
      <c r="O182" s="46"/>
      <c r="P182" s="46"/>
      <c r="Q182" s="46"/>
      <c r="R182" s="46"/>
    </row>
    <row r="183" spans="1:18" ht="13.5" customHeight="1" x14ac:dyDescent="0.3">
      <c r="A183" s="46"/>
      <c r="B183" s="55"/>
      <c r="C183" s="55"/>
      <c r="D183" s="55"/>
      <c r="E183" s="55"/>
      <c r="F183" s="46"/>
      <c r="G183" s="46"/>
      <c r="H183" s="46"/>
      <c r="I183" s="64"/>
      <c r="J183" s="46"/>
      <c r="K183" s="46"/>
      <c r="L183" s="46"/>
      <c r="M183" s="46"/>
      <c r="N183" s="46"/>
      <c r="O183" s="46"/>
      <c r="P183" s="46"/>
      <c r="Q183" s="46"/>
      <c r="R183" s="46"/>
    </row>
    <row r="184" spans="1:18" ht="13.5" customHeight="1" x14ac:dyDescent="0.3">
      <c r="A184" s="46"/>
      <c r="B184" s="55"/>
      <c r="C184" s="55"/>
      <c r="D184" s="55"/>
      <c r="E184" s="55"/>
      <c r="F184" s="46"/>
      <c r="G184" s="46"/>
      <c r="H184" s="46"/>
      <c r="I184" s="64"/>
      <c r="J184" s="46"/>
      <c r="K184" s="46"/>
      <c r="L184" s="46"/>
      <c r="M184" s="46"/>
      <c r="N184" s="46"/>
      <c r="O184" s="46"/>
      <c r="P184" s="46"/>
      <c r="Q184" s="46"/>
      <c r="R184" s="46"/>
    </row>
    <row r="185" spans="1:18" ht="13.5" customHeight="1" x14ac:dyDescent="0.3">
      <c r="A185" s="46"/>
      <c r="B185" s="55"/>
      <c r="C185" s="55"/>
      <c r="D185" s="55"/>
      <c r="E185" s="55"/>
      <c r="F185" s="46"/>
      <c r="G185" s="46"/>
      <c r="H185" s="46"/>
      <c r="I185" s="64"/>
      <c r="J185" s="46"/>
      <c r="K185" s="46"/>
      <c r="L185" s="46"/>
      <c r="M185" s="46"/>
      <c r="N185" s="46"/>
      <c r="O185" s="46"/>
      <c r="P185" s="46"/>
      <c r="Q185" s="46"/>
      <c r="R185" s="46"/>
    </row>
    <row r="186" spans="1:18" ht="13.5" customHeight="1" x14ac:dyDescent="0.3">
      <c r="A186" s="46"/>
      <c r="B186" s="55"/>
      <c r="C186" s="55"/>
      <c r="D186" s="55"/>
      <c r="E186" s="55"/>
      <c r="F186" s="46"/>
      <c r="G186" s="46"/>
      <c r="H186" s="46"/>
      <c r="I186" s="64"/>
      <c r="J186" s="46"/>
      <c r="K186" s="46"/>
      <c r="L186" s="46"/>
      <c r="M186" s="46"/>
      <c r="N186" s="46"/>
      <c r="O186" s="46"/>
      <c r="P186" s="46"/>
      <c r="Q186" s="46"/>
      <c r="R186" s="46"/>
    </row>
    <row r="187" spans="1:18" ht="13.5" customHeight="1" x14ac:dyDescent="0.3">
      <c r="A187" s="46"/>
      <c r="B187" s="55"/>
      <c r="C187" s="55"/>
      <c r="D187" s="55"/>
      <c r="E187" s="55"/>
      <c r="F187" s="46"/>
      <c r="G187" s="46"/>
      <c r="H187" s="46"/>
      <c r="I187" s="64"/>
      <c r="J187" s="46"/>
      <c r="K187" s="46"/>
      <c r="L187" s="46"/>
      <c r="M187" s="46"/>
      <c r="N187" s="46"/>
      <c r="O187" s="46"/>
      <c r="P187" s="46"/>
      <c r="Q187" s="46"/>
      <c r="R187" s="46"/>
    </row>
    <row r="188" spans="1:18" ht="13.5" customHeight="1" x14ac:dyDescent="0.3">
      <c r="A188" s="46"/>
      <c r="B188" s="55"/>
      <c r="C188" s="55"/>
      <c r="D188" s="55"/>
      <c r="E188" s="55"/>
      <c r="F188" s="46"/>
      <c r="G188" s="46"/>
      <c r="H188" s="46"/>
      <c r="I188" s="64"/>
      <c r="J188" s="46"/>
      <c r="K188" s="46"/>
      <c r="L188" s="46"/>
      <c r="M188" s="46"/>
      <c r="N188" s="46"/>
      <c r="O188" s="46"/>
      <c r="P188" s="46"/>
      <c r="Q188" s="46"/>
      <c r="R188" s="46"/>
    </row>
    <row r="189" spans="1:18" ht="13.5" customHeight="1" x14ac:dyDescent="0.3">
      <c r="A189" s="46"/>
      <c r="B189" s="55"/>
      <c r="C189" s="55"/>
      <c r="D189" s="55"/>
      <c r="E189" s="55"/>
      <c r="F189" s="46"/>
      <c r="G189" s="46"/>
      <c r="H189" s="46"/>
      <c r="I189" s="64"/>
      <c r="J189" s="46"/>
      <c r="K189" s="46"/>
      <c r="L189" s="46"/>
      <c r="M189" s="46"/>
      <c r="N189" s="46"/>
      <c r="O189" s="46"/>
      <c r="P189" s="46"/>
      <c r="Q189" s="46"/>
      <c r="R189" s="46"/>
    </row>
    <row r="190" spans="1:18" ht="13.5" customHeight="1" x14ac:dyDescent="0.3">
      <c r="A190" s="46"/>
      <c r="B190" s="55"/>
      <c r="C190" s="55"/>
      <c r="D190" s="55"/>
      <c r="E190" s="55"/>
      <c r="F190" s="46"/>
      <c r="G190" s="46"/>
      <c r="H190" s="46"/>
      <c r="I190" s="64"/>
      <c r="J190" s="46"/>
      <c r="K190" s="46"/>
      <c r="L190" s="46"/>
      <c r="M190" s="46"/>
      <c r="N190" s="46"/>
      <c r="O190" s="46"/>
      <c r="P190" s="46"/>
      <c r="Q190" s="46"/>
      <c r="R190" s="46"/>
    </row>
    <row r="191" spans="1:18" ht="13.5" customHeight="1" x14ac:dyDescent="0.3">
      <c r="A191" s="46"/>
      <c r="B191" s="55"/>
      <c r="C191" s="55"/>
      <c r="D191" s="55"/>
      <c r="E191" s="55"/>
      <c r="F191" s="46"/>
      <c r="G191" s="46"/>
      <c r="H191" s="46"/>
      <c r="I191" s="64"/>
      <c r="J191" s="46"/>
      <c r="K191" s="46"/>
      <c r="L191" s="46"/>
      <c r="M191" s="46"/>
      <c r="N191" s="46"/>
      <c r="O191" s="46"/>
      <c r="P191" s="46"/>
      <c r="Q191" s="46"/>
      <c r="R191" s="46"/>
    </row>
    <row r="192" spans="1:18" ht="13.5" customHeight="1" x14ac:dyDescent="0.3">
      <c r="A192" s="46"/>
      <c r="B192" s="55"/>
      <c r="C192" s="55"/>
      <c r="D192" s="55"/>
      <c r="E192" s="55"/>
      <c r="F192" s="46"/>
      <c r="G192" s="46"/>
      <c r="H192" s="46"/>
      <c r="I192" s="64"/>
      <c r="J192" s="46"/>
      <c r="K192" s="46"/>
      <c r="L192" s="46"/>
      <c r="M192" s="46"/>
      <c r="N192" s="46"/>
      <c r="O192" s="46"/>
      <c r="P192" s="46"/>
      <c r="Q192" s="46"/>
      <c r="R192" s="46"/>
    </row>
    <row r="193" spans="1:18" ht="13.5" customHeight="1" x14ac:dyDescent="0.3">
      <c r="A193" s="46"/>
      <c r="B193" s="55"/>
      <c r="C193" s="55"/>
      <c r="D193" s="55"/>
      <c r="E193" s="55"/>
      <c r="F193" s="46"/>
      <c r="G193" s="46"/>
      <c r="H193" s="46"/>
      <c r="I193" s="64"/>
      <c r="J193" s="46"/>
      <c r="K193" s="46"/>
      <c r="L193" s="46"/>
      <c r="M193" s="46"/>
      <c r="N193" s="46"/>
      <c r="O193" s="46"/>
      <c r="P193" s="46"/>
      <c r="Q193" s="46"/>
      <c r="R193" s="46"/>
    </row>
    <row r="194" spans="1:18" ht="13.5" customHeight="1" x14ac:dyDescent="0.3">
      <c r="A194" s="46"/>
      <c r="B194" s="55"/>
      <c r="C194" s="55"/>
      <c r="D194" s="55"/>
      <c r="E194" s="55"/>
      <c r="F194" s="46"/>
      <c r="G194" s="46"/>
      <c r="H194" s="46"/>
      <c r="I194" s="64"/>
      <c r="J194" s="46"/>
      <c r="K194" s="46"/>
      <c r="L194" s="46"/>
      <c r="M194" s="46"/>
      <c r="N194" s="46"/>
      <c r="O194" s="46"/>
      <c r="P194" s="46"/>
      <c r="Q194" s="46"/>
      <c r="R194" s="46"/>
    </row>
    <row r="195" spans="1:18" ht="13.5" customHeight="1" x14ac:dyDescent="0.3">
      <c r="A195" s="46"/>
      <c r="B195" s="55"/>
      <c r="C195" s="55"/>
      <c r="D195" s="55"/>
      <c r="E195" s="55"/>
      <c r="F195" s="46"/>
      <c r="G195" s="46"/>
      <c r="H195" s="46"/>
      <c r="I195" s="64"/>
      <c r="J195" s="46"/>
      <c r="K195" s="46"/>
      <c r="L195" s="46"/>
      <c r="M195" s="46"/>
      <c r="N195" s="46"/>
      <c r="O195" s="46"/>
      <c r="P195" s="46"/>
      <c r="Q195" s="46"/>
      <c r="R195" s="46"/>
    </row>
    <row r="196" spans="1:18" ht="13.5" customHeight="1" x14ac:dyDescent="0.3">
      <c r="A196" s="46"/>
      <c r="B196" s="55"/>
      <c r="C196" s="55"/>
      <c r="D196" s="55"/>
      <c r="E196" s="55"/>
      <c r="F196" s="46"/>
      <c r="G196" s="46"/>
      <c r="H196" s="46"/>
      <c r="I196" s="64"/>
      <c r="J196" s="46"/>
      <c r="K196" s="46"/>
      <c r="L196" s="46"/>
      <c r="M196" s="46"/>
      <c r="N196" s="46"/>
      <c r="O196" s="46"/>
      <c r="P196" s="46"/>
      <c r="Q196" s="46"/>
      <c r="R196" s="46"/>
    </row>
    <row r="197" spans="1:18" ht="13.5" customHeight="1" x14ac:dyDescent="0.3">
      <c r="A197" s="46"/>
      <c r="B197" s="55"/>
      <c r="C197" s="55"/>
      <c r="D197" s="55"/>
      <c r="E197" s="55"/>
      <c r="F197" s="46"/>
      <c r="G197" s="46"/>
      <c r="H197" s="46"/>
      <c r="I197" s="64"/>
      <c r="J197" s="46"/>
      <c r="K197" s="46"/>
      <c r="L197" s="46"/>
      <c r="M197" s="46"/>
      <c r="N197" s="46"/>
      <c r="O197" s="46"/>
      <c r="P197" s="46"/>
      <c r="Q197" s="46"/>
      <c r="R197" s="46"/>
    </row>
    <row r="198" spans="1:18" ht="13.5" customHeight="1" x14ac:dyDescent="0.3">
      <c r="A198" s="46"/>
      <c r="B198" s="55"/>
      <c r="C198" s="55"/>
      <c r="D198" s="55"/>
      <c r="E198" s="55"/>
      <c r="F198" s="46"/>
      <c r="G198" s="46"/>
      <c r="H198" s="46"/>
      <c r="I198" s="64"/>
      <c r="J198" s="46"/>
      <c r="K198" s="46"/>
      <c r="L198" s="46"/>
      <c r="M198" s="46"/>
      <c r="N198" s="46"/>
      <c r="O198" s="46"/>
      <c r="P198" s="46"/>
      <c r="Q198" s="46"/>
      <c r="R198" s="46"/>
    </row>
    <row r="199" spans="1:18" ht="13.5" customHeight="1" x14ac:dyDescent="0.3">
      <c r="A199" s="46"/>
      <c r="B199" s="55"/>
      <c r="C199" s="55"/>
      <c r="D199" s="55"/>
      <c r="E199" s="55"/>
      <c r="F199" s="46"/>
      <c r="G199" s="46"/>
      <c r="H199" s="46"/>
      <c r="I199" s="64"/>
      <c r="J199" s="46"/>
      <c r="K199" s="46"/>
      <c r="L199" s="46"/>
      <c r="M199" s="46"/>
      <c r="N199" s="46"/>
      <c r="O199" s="46"/>
      <c r="P199" s="46"/>
      <c r="Q199" s="46"/>
      <c r="R199" s="46"/>
    </row>
    <row r="200" spans="1:18" ht="13.5" customHeight="1" x14ac:dyDescent="0.3">
      <c r="A200" s="46"/>
      <c r="B200" s="55"/>
      <c r="C200" s="55"/>
      <c r="D200" s="55"/>
      <c r="E200" s="55"/>
      <c r="F200" s="46"/>
      <c r="G200" s="46"/>
      <c r="H200" s="46"/>
      <c r="I200" s="64"/>
      <c r="J200" s="46"/>
      <c r="K200" s="46"/>
      <c r="L200" s="46"/>
      <c r="M200" s="46"/>
      <c r="N200" s="46"/>
      <c r="O200" s="46"/>
      <c r="P200" s="46"/>
      <c r="Q200" s="46"/>
      <c r="R200" s="46"/>
    </row>
    <row r="201" spans="1:18" ht="13.5" customHeight="1" x14ac:dyDescent="0.3">
      <c r="A201" s="46"/>
      <c r="B201" s="55"/>
      <c r="C201" s="55"/>
      <c r="D201" s="55"/>
      <c r="E201" s="55"/>
      <c r="F201" s="46"/>
      <c r="G201" s="46"/>
      <c r="H201" s="46"/>
      <c r="I201" s="64"/>
      <c r="J201" s="46"/>
      <c r="K201" s="46"/>
      <c r="L201" s="46"/>
      <c r="M201" s="46"/>
      <c r="N201" s="46"/>
      <c r="O201" s="46"/>
      <c r="P201" s="46"/>
      <c r="Q201" s="46"/>
      <c r="R201" s="46"/>
    </row>
    <row r="202" spans="1:18" ht="13.5" customHeight="1" x14ac:dyDescent="0.3">
      <c r="A202" s="46"/>
      <c r="B202" s="55"/>
      <c r="C202" s="55"/>
      <c r="D202" s="55"/>
      <c r="E202" s="55"/>
      <c r="F202" s="46"/>
      <c r="G202" s="46"/>
      <c r="H202" s="46"/>
      <c r="I202" s="64"/>
      <c r="J202" s="46"/>
      <c r="K202" s="46"/>
      <c r="L202" s="46"/>
      <c r="M202" s="46"/>
      <c r="N202" s="46"/>
      <c r="O202" s="46"/>
      <c r="P202" s="46"/>
      <c r="Q202" s="46"/>
      <c r="R202" s="46"/>
    </row>
    <row r="203" spans="1:18" ht="13.5" customHeight="1" x14ac:dyDescent="0.3">
      <c r="A203" s="46"/>
      <c r="B203" s="55"/>
      <c r="C203" s="55"/>
      <c r="D203" s="55"/>
      <c r="E203" s="55"/>
      <c r="F203" s="46"/>
      <c r="G203" s="46"/>
      <c r="H203" s="46"/>
      <c r="I203" s="64"/>
      <c r="J203" s="46"/>
      <c r="K203" s="46"/>
      <c r="L203" s="46"/>
      <c r="M203" s="46"/>
      <c r="N203" s="46"/>
      <c r="O203" s="46"/>
      <c r="P203" s="46"/>
      <c r="Q203" s="46"/>
      <c r="R203" s="46"/>
    </row>
    <row r="204" spans="1:18" ht="13.5" customHeight="1" x14ac:dyDescent="0.3">
      <c r="A204" s="46"/>
      <c r="B204" s="55"/>
      <c r="C204" s="55"/>
      <c r="D204" s="55"/>
      <c r="E204" s="55"/>
      <c r="F204" s="46"/>
      <c r="G204" s="46"/>
      <c r="H204" s="46"/>
      <c r="I204" s="64"/>
      <c r="J204" s="46"/>
      <c r="K204" s="46"/>
      <c r="L204" s="46"/>
      <c r="M204" s="46"/>
      <c r="N204" s="46"/>
      <c r="O204" s="46"/>
      <c r="P204" s="46"/>
      <c r="Q204" s="46"/>
      <c r="R204" s="46"/>
    </row>
    <row r="205" spans="1:18" ht="13.5" customHeight="1" x14ac:dyDescent="0.3">
      <c r="A205" s="46"/>
      <c r="B205" s="55"/>
      <c r="C205" s="55"/>
      <c r="D205" s="55"/>
      <c r="E205" s="55"/>
      <c r="F205" s="46"/>
      <c r="G205" s="46"/>
      <c r="H205" s="46"/>
      <c r="I205" s="64"/>
      <c r="J205" s="46"/>
      <c r="K205" s="46"/>
      <c r="L205" s="46"/>
      <c r="M205" s="46"/>
      <c r="N205" s="46"/>
      <c r="O205" s="46"/>
      <c r="P205" s="46"/>
      <c r="Q205" s="46"/>
      <c r="R205" s="46"/>
    </row>
    <row r="206" spans="1:18" ht="13.5" customHeight="1" x14ac:dyDescent="0.3">
      <c r="A206" s="46"/>
      <c r="B206" s="55"/>
      <c r="C206" s="55"/>
      <c r="D206" s="55"/>
      <c r="E206" s="55"/>
      <c r="F206" s="46"/>
      <c r="G206" s="46"/>
      <c r="H206" s="46"/>
      <c r="I206" s="64"/>
      <c r="J206" s="46"/>
      <c r="K206" s="46"/>
      <c r="L206" s="46"/>
      <c r="M206" s="46"/>
      <c r="N206" s="46"/>
      <c r="O206" s="46"/>
      <c r="P206" s="46"/>
      <c r="Q206" s="46"/>
      <c r="R206" s="46"/>
    </row>
    <row r="207" spans="1:18" ht="13.5" customHeight="1" x14ac:dyDescent="0.3">
      <c r="A207" s="46"/>
      <c r="B207" s="55"/>
      <c r="C207" s="55"/>
      <c r="D207" s="55"/>
      <c r="E207" s="55"/>
      <c r="F207" s="46"/>
      <c r="G207" s="46"/>
      <c r="H207" s="46"/>
      <c r="I207" s="64"/>
      <c r="J207" s="46"/>
      <c r="K207" s="46"/>
      <c r="L207" s="46"/>
      <c r="M207" s="46"/>
      <c r="N207" s="46"/>
      <c r="O207" s="46"/>
      <c r="P207" s="46"/>
      <c r="Q207" s="46"/>
      <c r="R207" s="46"/>
    </row>
    <row r="208" spans="1:18" ht="13.5" customHeight="1" x14ac:dyDescent="0.3">
      <c r="A208" s="46"/>
      <c r="B208" s="55"/>
      <c r="C208" s="55"/>
      <c r="D208" s="55"/>
      <c r="E208" s="55"/>
      <c r="F208" s="46"/>
      <c r="G208" s="46"/>
      <c r="H208" s="46"/>
      <c r="I208" s="64"/>
      <c r="J208" s="46"/>
      <c r="K208" s="46"/>
      <c r="L208" s="46"/>
      <c r="M208" s="46"/>
      <c r="N208" s="46"/>
      <c r="O208" s="46"/>
      <c r="P208" s="46"/>
      <c r="Q208" s="46"/>
      <c r="R208" s="46"/>
    </row>
    <row r="209" spans="1:18" ht="13.5" customHeight="1" x14ac:dyDescent="0.3">
      <c r="A209" s="46"/>
      <c r="B209" s="55"/>
      <c r="C209" s="55"/>
      <c r="D209" s="55"/>
      <c r="E209" s="55"/>
      <c r="F209" s="46"/>
      <c r="G209" s="46"/>
      <c r="H209" s="46"/>
      <c r="I209" s="64"/>
      <c r="J209" s="46"/>
      <c r="K209" s="46"/>
      <c r="L209" s="46"/>
      <c r="M209" s="46"/>
      <c r="N209" s="46"/>
      <c r="O209" s="46"/>
      <c r="P209" s="46"/>
      <c r="Q209" s="46"/>
      <c r="R209" s="46"/>
    </row>
    <row r="210" spans="1:18" ht="13.5" customHeight="1" x14ac:dyDescent="0.3">
      <c r="A210" s="46"/>
      <c r="B210" s="55"/>
      <c r="C210" s="55"/>
      <c r="D210" s="55"/>
      <c r="E210" s="55"/>
      <c r="F210" s="46"/>
      <c r="G210" s="46"/>
      <c r="H210" s="46"/>
      <c r="I210" s="64"/>
      <c r="J210" s="46"/>
      <c r="K210" s="46"/>
      <c r="L210" s="46"/>
      <c r="M210" s="46"/>
      <c r="N210" s="46"/>
      <c r="O210" s="46"/>
      <c r="P210" s="46"/>
      <c r="Q210" s="46"/>
      <c r="R210" s="46"/>
    </row>
    <row r="211" spans="1:18" ht="13.5" customHeight="1" x14ac:dyDescent="0.3">
      <c r="A211" s="46"/>
      <c r="B211" s="55"/>
      <c r="C211" s="55"/>
      <c r="D211" s="55"/>
      <c r="E211" s="55"/>
      <c r="F211" s="46"/>
      <c r="G211" s="46"/>
      <c r="H211" s="46"/>
      <c r="I211" s="64"/>
      <c r="J211" s="46"/>
      <c r="K211" s="46"/>
      <c r="L211" s="46"/>
      <c r="M211" s="46"/>
      <c r="N211" s="46"/>
      <c r="O211" s="46"/>
      <c r="P211" s="46"/>
      <c r="Q211" s="46"/>
      <c r="R211" s="46"/>
    </row>
    <row r="212" spans="1:18" ht="13.5" customHeight="1" x14ac:dyDescent="0.3">
      <c r="A212" s="46"/>
      <c r="B212" s="55"/>
      <c r="C212" s="55"/>
      <c r="D212" s="55"/>
      <c r="E212" s="55"/>
      <c r="F212" s="46"/>
      <c r="G212" s="46"/>
      <c r="H212" s="46"/>
      <c r="I212" s="64"/>
      <c r="J212" s="46"/>
      <c r="K212" s="46"/>
      <c r="L212" s="46"/>
      <c r="M212" s="46"/>
      <c r="N212" s="46"/>
      <c r="O212" s="46"/>
      <c r="P212" s="46"/>
      <c r="Q212" s="46"/>
      <c r="R212" s="46"/>
    </row>
    <row r="213" spans="1:18" ht="13.5" customHeight="1" x14ac:dyDescent="0.3">
      <c r="A213" s="46"/>
      <c r="B213" s="55"/>
      <c r="C213" s="55"/>
      <c r="D213" s="55"/>
      <c r="E213" s="55"/>
      <c r="F213" s="46"/>
      <c r="G213" s="46"/>
      <c r="H213" s="46"/>
      <c r="I213" s="64"/>
      <c r="J213" s="46"/>
      <c r="K213" s="46"/>
      <c r="L213" s="46"/>
      <c r="M213" s="46"/>
      <c r="N213" s="46"/>
      <c r="O213" s="46"/>
      <c r="P213" s="46"/>
      <c r="Q213" s="46"/>
      <c r="R213" s="46"/>
    </row>
    <row r="214" spans="1:18" ht="13.5" customHeight="1" x14ac:dyDescent="0.3">
      <c r="A214" s="46"/>
      <c r="B214" s="55"/>
      <c r="C214" s="55"/>
      <c r="D214" s="55"/>
      <c r="E214" s="55"/>
      <c r="F214" s="46"/>
      <c r="G214" s="46"/>
      <c r="H214" s="46"/>
      <c r="I214" s="64"/>
      <c r="J214" s="46"/>
      <c r="K214" s="46"/>
      <c r="L214" s="46"/>
      <c r="M214" s="46"/>
      <c r="N214" s="46"/>
      <c r="O214" s="46"/>
      <c r="P214" s="46"/>
      <c r="Q214" s="46"/>
      <c r="R214" s="46"/>
    </row>
    <row r="215" spans="1:18" ht="13.5" customHeight="1" x14ac:dyDescent="0.3">
      <c r="A215" s="46"/>
      <c r="B215" s="55"/>
      <c r="C215" s="55"/>
      <c r="D215" s="55"/>
      <c r="E215" s="55"/>
      <c r="F215" s="46"/>
      <c r="G215" s="46"/>
      <c r="H215" s="46"/>
      <c r="I215" s="64"/>
      <c r="J215" s="46"/>
      <c r="K215" s="46"/>
      <c r="L215" s="46"/>
      <c r="M215" s="46"/>
      <c r="N215" s="46"/>
      <c r="O215" s="46"/>
      <c r="P215" s="46"/>
      <c r="Q215" s="46"/>
      <c r="R215" s="46"/>
    </row>
    <row r="216" spans="1:18" ht="13.5" customHeight="1" x14ac:dyDescent="0.3">
      <c r="A216" s="46"/>
      <c r="B216" s="55"/>
      <c r="C216" s="55"/>
      <c r="D216" s="55"/>
      <c r="E216" s="55"/>
      <c r="F216" s="46"/>
      <c r="G216" s="46"/>
      <c r="H216" s="46"/>
      <c r="I216" s="64"/>
      <c r="J216" s="46"/>
      <c r="K216" s="46"/>
      <c r="L216" s="46"/>
      <c r="M216" s="46"/>
      <c r="N216" s="46"/>
      <c r="O216" s="46"/>
      <c r="P216" s="46"/>
      <c r="Q216" s="46"/>
      <c r="R216" s="46"/>
    </row>
    <row r="217" spans="1:18" ht="13.5" customHeight="1" x14ac:dyDescent="0.3">
      <c r="A217" s="46"/>
      <c r="B217" s="55"/>
      <c r="C217" s="55"/>
      <c r="D217" s="55"/>
      <c r="E217" s="55"/>
      <c r="F217" s="46"/>
      <c r="G217" s="46"/>
      <c r="H217" s="46"/>
      <c r="I217" s="64"/>
      <c r="J217" s="46"/>
      <c r="K217" s="46"/>
      <c r="L217" s="46"/>
      <c r="M217" s="46"/>
      <c r="N217" s="46"/>
      <c r="O217" s="46"/>
      <c r="P217" s="46"/>
      <c r="Q217" s="46"/>
      <c r="R217" s="46"/>
    </row>
    <row r="218" spans="1:18" ht="13.5" customHeight="1" x14ac:dyDescent="0.3">
      <c r="A218" s="46"/>
      <c r="B218" s="55"/>
      <c r="C218" s="55"/>
      <c r="D218" s="55"/>
      <c r="E218" s="55"/>
      <c r="F218" s="46"/>
      <c r="G218" s="46"/>
      <c r="H218" s="46"/>
      <c r="I218" s="64"/>
      <c r="J218" s="46"/>
      <c r="K218" s="46"/>
      <c r="L218" s="46"/>
      <c r="M218" s="46"/>
      <c r="N218" s="46"/>
      <c r="O218" s="46"/>
      <c r="P218" s="46"/>
      <c r="Q218" s="46"/>
      <c r="R218" s="46"/>
    </row>
    <row r="219" spans="1:18" ht="13.5" customHeight="1" x14ac:dyDescent="0.3">
      <c r="A219" s="46"/>
      <c r="B219" s="55"/>
      <c r="C219" s="55"/>
      <c r="D219" s="55"/>
      <c r="E219" s="55"/>
      <c r="F219" s="46"/>
      <c r="G219" s="46"/>
      <c r="H219" s="46"/>
      <c r="I219" s="64"/>
      <c r="J219" s="46"/>
      <c r="K219" s="46"/>
      <c r="L219" s="46"/>
      <c r="M219" s="46"/>
      <c r="N219" s="46"/>
      <c r="O219" s="46"/>
      <c r="P219" s="46"/>
      <c r="Q219" s="46"/>
      <c r="R219" s="46"/>
    </row>
    <row r="220" spans="1:18" ht="13.5" customHeight="1" x14ac:dyDescent="0.3">
      <c r="A220" s="46"/>
      <c r="B220" s="55"/>
      <c r="C220" s="55"/>
      <c r="D220" s="55"/>
      <c r="E220" s="55"/>
      <c r="F220" s="46"/>
      <c r="G220" s="46"/>
      <c r="H220" s="46"/>
      <c r="I220" s="64"/>
      <c r="J220" s="46"/>
      <c r="K220" s="46"/>
      <c r="L220" s="46"/>
      <c r="M220" s="46"/>
      <c r="N220" s="46"/>
      <c r="O220" s="46"/>
      <c r="P220" s="46"/>
      <c r="Q220" s="46"/>
      <c r="R220" s="46"/>
    </row>
    <row r="221" spans="1:18" ht="13.5" customHeight="1" x14ac:dyDescent="0.3">
      <c r="A221" s="46"/>
      <c r="B221" s="55"/>
      <c r="C221" s="55"/>
      <c r="D221" s="55"/>
      <c r="E221" s="55"/>
      <c r="F221" s="46"/>
      <c r="G221" s="46"/>
      <c r="H221" s="46"/>
      <c r="I221" s="64"/>
      <c r="J221" s="46"/>
      <c r="K221" s="46"/>
      <c r="L221" s="46"/>
      <c r="M221" s="46"/>
      <c r="N221" s="46"/>
      <c r="O221" s="46"/>
      <c r="P221" s="46"/>
      <c r="Q221" s="46"/>
      <c r="R221" s="46"/>
    </row>
    <row r="222" spans="1:18" ht="13.5" customHeight="1" x14ac:dyDescent="0.3">
      <c r="A222" s="46"/>
      <c r="B222" s="55"/>
      <c r="C222" s="55"/>
      <c r="D222" s="55"/>
      <c r="E222" s="55"/>
      <c r="F222" s="46"/>
      <c r="G222" s="46"/>
      <c r="H222" s="46"/>
      <c r="I222" s="64"/>
      <c r="J222" s="46"/>
      <c r="K222" s="46"/>
      <c r="L222" s="46"/>
      <c r="M222" s="46"/>
      <c r="N222" s="46"/>
      <c r="O222" s="46"/>
      <c r="P222" s="46"/>
      <c r="Q222" s="46"/>
      <c r="R222" s="46"/>
    </row>
    <row r="223" spans="1:18" ht="13.5" customHeight="1" x14ac:dyDescent="0.3">
      <c r="A223" s="46"/>
      <c r="B223" s="55"/>
      <c r="C223" s="55"/>
      <c r="D223" s="55"/>
      <c r="E223" s="55"/>
      <c r="F223" s="46"/>
      <c r="G223" s="46"/>
      <c r="H223" s="46"/>
      <c r="I223" s="64"/>
      <c r="J223" s="46"/>
      <c r="K223" s="46"/>
      <c r="L223" s="46"/>
      <c r="M223" s="46"/>
      <c r="N223" s="46"/>
      <c r="O223" s="46"/>
      <c r="P223" s="46"/>
      <c r="Q223" s="46"/>
      <c r="R223" s="46"/>
    </row>
    <row r="224" spans="1:18" ht="13.5" customHeight="1" x14ac:dyDescent="0.3">
      <c r="A224" s="46"/>
      <c r="B224" s="55"/>
      <c r="C224" s="55"/>
      <c r="D224" s="55"/>
      <c r="E224" s="55"/>
      <c r="F224" s="46"/>
      <c r="G224" s="46"/>
      <c r="H224" s="46"/>
      <c r="I224" s="64"/>
      <c r="J224" s="46"/>
      <c r="K224" s="46"/>
      <c r="L224" s="46"/>
      <c r="M224" s="46"/>
      <c r="N224" s="46"/>
      <c r="O224" s="46"/>
      <c r="P224" s="46"/>
      <c r="Q224" s="46"/>
      <c r="R224" s="46"/>
    </row>
    <row r="225" spans="1:18" ht="13.5" customHeight="1" x14ac:dyDescent="0.3">
      <c r="A225" s="46"/>
      <c r="B225" s="55"/>
      <c r="C225" s="55"/>
      <c r="D225" s="55"/>
      <c r="E225" s="55"/>
      <c r="F225" s="46"/>
      <c r="G225" s="46"/>
      <c r="H225" s="46"/>
      <c r="I225" s="64"/>
      <c r="J225" s="46"/>
      <c r="K225" s="46"/>
      <c r="L225" s="46"/>
      <c r="M225" s="46"/>
      <c r="N225" s="46"/>
      <c r="O225" s="46"/>
      <c r="P225" s="46"/>
      <c r="Q225" s="46"/>
      <c r="R225" s="46"/>
    </row>
    <row r="226" spans="1:18" ht="13.5" customHeight="1" x14ac:dyDescent="0.3">
      <c r="A226" s="46"/>
      <c r="B226" s="55"/>
      <c r="C226" s="55"/>
      <c r="D226" s="55"/>
      <c r="E226" s="55"/>
      <c r="F226" s="46"/>
      <c r="G226" s="46"/>
      <c r="H226" s="46"/>
      <c r="I226" s="64"/>
      <c r="J226" s="46"/>
      <c r="K226" s="46"/>
      <c r="L226" s="46"/>
      <c r="M226" s="46"/>
      <c r="N226" s="46"/>
      <c r="O226" s="46"/>
      <c r="P226" s="46"/>
      <c r="Q226" s="46"/>
      <c r="R226" s="46"/>
    </row>
    <row r="227" spans="1:18" ht="13.5" customHeight="1" x14ac:dyDescent="0.3">
      <c r="A227" s="46"/>
      <c r="B227" s="55"/>
      <c r="C227" s="55"/>
      <c r="D227" s="55"/>
      <c r="E227" s="55"/>
      <c r="F227" s="46"/>
      <c r="G227" s="46"/>
      <c r="H227" s="46"/>
      <c r="I227" s="64"/>
      <c r="J227" s="46"/>
      <c r="K227" s="46"/>
      <c r="L227" s="46"/>
      <c r="M227" s="46"/>
      <c r="N227" s="46"/>
      <c r="O227" s="46"/>
      <c r="P227" s="46"/>
      <c r="Q227" s="46"/>
      <c r="R227" s="46"/>
    </row>
    <row r="228" spans="1:18" ht="13.5" customHeight="1" x14ac:dyDescent="0.3">
      <c r="A228" s="46"/>
      <c r="B228" s="55"/>
      <c r="C228" s="55"/>
      <c r="D228" s="55"/>
      <c r="E228" s="55"/>
      <c r="F228" s="46"/>
      <c r="G228" s="46"/>
      <c r="H228" s="46"/>
      <c r="I228" s="64"/>
      <c r="J228" s="46"/>
      <c r="K228" s="46"/>
      <c r="L228" s="46"/>
      <c r="M228" s="46"/>
      <c r="N228" s="46"/>
      <c r="O228" s="46"/>
      <c r="P228" s="46"/>
      <c r="Q228" s="46"/>
      <c r="R228" s="46"/>
    </row>
    <row r="229" spans="1:18" ht="13.5" customHeight="1" x14ac:dyDescent="0.3">
      <c r="A229" s="46"/>
      <c r="B229" s="55"/>
      <c r="C229" s="55"/>
      <c r="D229" s="55"/>
      <c r="E229" s="55"/>
      <c r="F229" s="46"/>
      <c r="G229" s="46"/>
      <c r="H229" s="46"/>
      <c r="I229" s="64"/>
      <c r="J229" s="46"/>
      <c r="K229" s="46"/>
      <c r="L229" s="46"/>
      <c r="M229" s="46"/>
      <c r="N229" s="46"/>
      <c r="O229" s="46"/>
      <c r="P229" s="46"/>
      <c r="Q229" s="46"/>
      <c r="R229" s="46"/>
    </row>
    <row r="230" spans="1:18" ht="13.5" customHeight="1" x14ac:dyDescent="0.3">
      <c r="A230" s="46"/>
      <c r="B230" s="55"/>
      <c r="C230" s="55"/>
      <c r="D230" s="55"/>
      <c r="E230" s="55"/>
      <c r="F230" s="46"/>
      <c r="G230" s="46"/>
      <c r="H230" s="46"/>
      <c r="I230" s="64"/>
      <c r="J230" s="46"/>
      <c r="K230" s="46"/>
      <c r="L230" s="46"/>
      <c r="M230" s="46"/>
      <c r="N230" s="46"/>
      <c r="O230" s="46"/>
      <c r="P230" s="46"/>
      <c r="Q230" s="46"/>
      <c r="R230" s="46"/>
    </row>
    <row r="231" spans="1:18" ht="13.5" customHeight="1" x14ac:dyDescent="0.3">
      <c r="A231" s="46"/>
      <c r="B231" s="55"/>
      <c r="C231" s="55"/>
      <c r="D231" s="55"/>
      <c r="E231" s="55"/>
      <c r="F231" s="46"/>
      <c r="G231" s="46"/>
      <c r="H231" s="46"/>
      <c r="I231" s="64"/>
      <c r="J231" s="46"/>
      <c r="K231" s="46"/>
      <c r="L231" s="46"/>
      <c r="M231" s="46"/>
      <c r="N231" s="46"/>
      <c r="O231" s="46"/>
      <c r="P231" s="46"/>
      <c r="Q231" s="46"/>
      <c r="R231" s="46"/>
    </row>
    <row r="232" spans="1:18" ht="13.5" customHeight="1" x14ac:dyDescent="0.3">
      <c r="A232" s="46"/>
      <c r="B232" s="55"/>
      <c r="C232" s="55"/>
      <c r="D232" s="55"/>
      <c r="E232" s="55"/>
      <c r="F232" s="46"/>
      <c r="G232" s="46"/>
      <c r="H232" s="46"/>
      <c r="I232" s="64"/>
      <c r="J232" s="46"/>
      <c r="K232" s="46"/>
      <c r="L232" s="46"/>
      <c r="M232" s="46"/>
      <c r="N232" s="46"/>
      <c r="O232" s="46"/>
      <c r="P232" s="46"/>
      <c r="Q232" s="46"/>
      <c r="R232" s="46"/>
    </row>
    <row r="233" spans="1:18" ht="13.5" customHeight="1" x14ac:dyDescent="0.3">
      <c r="A233" s="46"/>
      <c r="B233" s="55"/>
      <c r="C233" s="55"/>
      <c r="D233" s="55"/>
      <c r="E233" s="55"/>
      <c r="F233" s="46"/>
      <c r="G233" s="46"/>
      <c r="H233" s="46"/>
      <c r="I233" s="64"/>
      <c r="J233" s="46"/>
      <c r="K233" s="46"/>
      <c r="L233" s="46"/>
      <c r="M233" s="46"/>
      <c r="N233" s="46"/>
      <c r="O233" s="46"/>
      <c r="P233" s="46"/>
      <c r="Q233" s="46"/>
      <c r="R233" s="46"/>
    </row>
    <row r="234" spans="1:18" ht="13.5" customHeight="1" x14ac:dyDescent="0.3">
      <c r="A234" s="46"/>
      <c r="B234" s="55"/>
      <c r="C234" s="55"/>
      <c r="D234" s="55"/>
      <c r="E234" s="55"/>
      <c r="F234" s="46"/>
      <c r="G234" s="46"/>
      <c r="H234" s="46"/>
      <c r="I234" s="64"/>
      <c r="J234" s="46"/>
      <c r="K234" s="46"/>
      <c r="L234" s="46"/>
      <c r="M234" s="46"/>
      <c r="N234" s="46"/>
      <c r="O234" s="46"/>
      <c r="P234" s="46"/>
      <c r="Q234" s="46"/>
      <c r="R234" s="46"/>
    </row>
    <row r="235" spans="1:18" ht="13.5" customHeight="1" x14ac:dyDescent="0.3">
      <c r="A235" s="46"/>
      <c r="B235" s="55"/>
      <c r="C235" s="55"/>
      <c r="D235" s="55"/>
      <c r="E235" s="55"/>
      <c r="F235" s="46"/>
      <c r="G235" s="46"/>
      <c r="H235" s="46"/>
      <c r="I235" s="64"/>
      <c r="J235" s="46"/>
      <c r="K235" s="46"/>
      <c r="L235" s="46"/>
      <c r="M235" s="46"/>
      <c r="N235" s="46"/>
      <c r="O235" s="46"/>
      <c r="P235" s="46"/>
      <c r="Q235" s="46"/>
      <c r="R235" s="46"/>
    </row>
    <row r="236" spans="1:18" ht="13.5" customHeight="1" x14ac:dyDescent="0.3">
      <c r="A236" s="46"/>
      <c r="B236" s="55"/>
      <c r="C236" s="55"/>
      <c r="D236" s="55"/>
      <c r="E236" s="55"/>
      <c r="F236" s="46"/>
      <c r="G236" s="46"/>
      <c r="H236" s="46"/>
      <c r="I236" s="64"/>
      <c r="J236" s="46"/>
      <c r="K236" s="46"/>
      <c r="L236" s="46"/>
      <c r="M236" s="46"/>
      <c r="N236" s="46"/>
      <c r="O236" s="46"/>
      <c r="P236" s="46"/>
      <c r="Q236" s="46"/>
      <c r="R236" s="46"/>
    </row>
    <row r="237" spans="1:18" ht="13.5" customHeight="1" x14ac:dyDescent="0.3">
      <c r="A237" s="46"/>
      <c r="B237" s="55"/>
      <c r="C237" s="55"/>
      <c r="D237" s="55"/>
      <c r="E237" s="55"/>
      <c r="F237" s="46"/>
      <c r="G237" s="46"/>
      <c r="H237" s="46"/>
      <c r="I237" s="64"/>
      <c r="J237" s="46"/>
      <c r="K237" s="46"/>
      <c r="L237" s="46"/>
      <c r="M237" s="46"/>
      <c r="N237" s="46"/>
      <c r="O237" s="46"/>
      <c r="P237" s="46"/>
      <c r="Q237" s="46"/>
      <c r="R237" s="46"/>
    </row>
    <row r="238" spans="1:18" ht="13.5" customHeight="1" x14ac:dyDescent="0.3">
      <c r="A238" s="46"/>
      <c r="B238" s="55"/>
      <c r="C238" s="55"/>
      <c r="D238" s="55"/>
      <c r="E238" s="55"/>
      <c r="F238" s="46"/>
      <c r="G238" s="46"/>
      <c r="H238" s="46"/>
      <c r="I238" s="64"/>
      <c r="J238" s="46"/>
      <c r="K238" s="46"/>
      <c r="L238" s="46"/>
      <c r="M238" s="46"/>
      <c r="N238" s="46"/>
      <c r="O238" s="46"/>
      <c r="P238" s="46"/>
      <c r="Q238" s="46"/>
      <c r="R238" s="46"/>
    </row>
    <row r="239" spans="1:18" ht="13.5" customHeight="1" x14ac:dyDescent="0.3">
      <c r="A239" s="46"/>
      <c r="B239" s="55"/>
      <c r="C239" s="55"/>
      <c r="D239" s="55"/>
      <c r="E239" s="55"/>
      <c r="F239" s="46"/>
      <c r="G239" s="46"/>
      <c r="H239" s="46"/>
      <c r="I239" s="64"/>
      <c r="J239" s="46"/>
      <c r="K239" s="46"/>
      <c r="L239" s="46"/>
      <c r="M239" s="46"/>
      <c r="N239" s="46"/>
      <c r="O239" s="46"/>
      <c r="P239" s="46"/>
      <c r="Q239" s="46"/>
      <c r="R239" s="46"/>
    </row>
    <row r="240" spans="1:18" ht="13.5" customHeight="1" x14ac:dyDescent="0.3">
      <c r="A240" s="46"/>
      <c r="B240" s="55"/>
      <c r="C240" s="55"/>
      <c r="D240" s="55"/>
      <c r="E240" s="55"/>
      <c r="F240" s="46"/>
      <c r="G240" s="46"/>
      <c r="H240" s="46"/>
      <c r="I240" s="64"/>
      <c r="J240" s="46"/>
      <c r="K240" s="46"/>
      <c r="L240" s="46"/>
      <c r="M240" s="46"/>
      <c r="N240" s="46"/>
      <c r="O240" s="46"/>
      <c r="P240" s="46"/>
      <c r="Q240" s="46"/>
      <c r="R240" s="46"/>
    </row>
    <row r="241" spans="1:18" ht="13.5" customHeight="1" x14ac:dyDescent="0.3">
      <c r="A241" s="46"/>
      <c r="B241" s="55"/>
      <c r="C241" s="55"/>
      <c r="D241" s="55"/>
      <c r="E241" s="55"/>
      <c r="F241" s="46"/>
      <c r="G241" s="46"/>
      <c r="H241" s="46"/>
      <c r="I241" s="64"/>
      <c r="J241" s="46"/>
      <c r="K241" s="46"/>
      <c r="L241" s="46"/>
      <c r="M241" s="46"/>
      <c r="N241" s="46"/>
      <c r="O241" s="46"/>
      <c r="P241" s="46"/>
      <c r="Q241" s="46"/>
      <c r="R241" s="46"/>
    </row>
    <row r="242" spans="1:18" ht="13.5" customHeight="1" x14ac:dyDescent="0.3">
      <c r="A242" s="46"/>
      <c r="B242" s="55"/>
      <c r="C242" s="55"/>
      <c r="D242" s="55"/>
      <c r="E242" s="55"/>
      <c r="F242" s="46"/>
      <c r="G242" s="46"/>
      <c r="H242" s="46"/>
      <c r="I242" s="64"/>
      <c r="J242" s="46"/>
      <c r="K242" s="46"/>
      <c r="L242" s="46"/>
      <c r="M242" s="46"/>
      <c r="N242" s="46"/>
      <c r="O242" s="46"/>
      <c r="P242" s="46"/>
      <c r="Q242" s="46"/>
      <c r="R242" s="46"/>
    </row>
    <row r="243" spans="1:18" ht="13.5" customHeight="1" x14ac:dyDescent="0.3">
      <c r="A243" s="46"/>
      <c r="B243" s="55"/>
      <c r="C243" s="55"/>
      <c r="D243" s="55"/>
      <c r="E243" s="55"/>
      <c r="F243" s="46"/>
      <c r="G243" s="46"/>
      <c r="H243" s="46"/>
      <c r="I243" s="64"/>
      <c r="J243" s="46"/>
      <c r="K243" s="46"/>
      <c r="L243" s="46"/>
      <c r="M243" s="46"/>
      <c r="N243" s="46"/>
      <c r="O243" s="46"/>
      <c r="P243" s="46"/>
      <c r="Q243" s="46"/>
      <c r="R243" s="46"/>
    </row>
    <row r="244" spans="1:18" ht="13.5" customHeight="1" x14ac:dyDescent="0.3">
      <c r="A244" s="46"/>
      <c r="B244" s="55"/>
      <c r="C244" s="55"/>
      <c r="D244" s="55"/>
      <c r="E244" s="55"/>
      <c r="F244" s="46"/>
      <c r="G244" s="46"/>
      <c r="H244" s="46"/>
      <c r="I244" s="64"/>
      <c r="J244" s="46"/>
      <c r="K244" s="46"/>
      <c r="L244" s="46"/>
      <c r="M244" s="46"/>
      <c r="N244" s="46"/>
      <c r="O244" s="46"/>
      <c r="P244" s="46"/>
      <c r="Q244" s="46"/>
      <c r="R244" s="46"/>
    </row>
    <row r="245" spans="1:18" ht="13.5" customHeight="1" x14ac:dyDescent="0.3">
      <c r="A245" s="46"/>
      <c r="B245" s="55"/>
      <c r="C245" s="55"/>
      <c r="D245" s="55"/>
      <c r="E245" s="55"/>
      <c r="F245" s="46"/>
      <c r="G245" s="46"/>
      <c r="H245" s="46"/>
      <c r="I245" s="64"/>
      <c r="J245" s="46"/>
      <c r="K245" s="46"/>
      <c r="L245" s="46"/>
      <c r="M245" s="46"/>
      <c r="N245" s="46"/>
      <c r="O245" s="46"/>
      <c r="P245" s="46"/>
      <c r="Q245" s="46"/>
      <c r="R245" s="46"/>
    </row>
    <row r="246" spans="1:18" ht="13.5" customHeight="1" x14ac:dyDescent="0.3">
      <c r="A246" s="46"/>
      <c r="B246" s="55"/>
      <c r="C246" s="55"/>
      <c r="D246" s="55"/>
      <c r="E246" s="55"/>
      <c r="F246" s="46"/>
      <c r="G246" s="46"/>
      <c r="H246" s="46"/>
      <c r="I246" s="64"/>
      <c r="J246" s="46"/>
      <c r="K246" s="46"/>
      <c r="L246" s="46"/>
      <c r="M246" s="46"/>
      <c r="N246" s="46"/>
      <c r="O246" s="46"/>
      <c r="P246" s="46"/>
      <c r="Q246" s="46"/>
      <c r="R246" s="46"/>
    </row>
    <row r="247" spans="1:18" ht="13.5" customHeight="1" x14ac:dyDescent="0.3">
      <c r="A247" s="46"/>
      <c r="B247" s="55"/>
      <c r="C247" s="55"/>
      <c r="D247" s="55"/>
      <c r="E247" s="55"/>
      <c r="F247" s="46"/>
      <c r="G247" s="46"/>
      <c r="H247" s="46"/>
      <c r="I247" s="64"/>
      <c r="J247" s="46"/>
      <c r="K247" s="46"/>
      <c r="L247" s="46"/>
      <c r="M247" s="46"/>
      <c r="N247" s="46"/>
      <c r="O247" s="46"/>
      <c r="P247" s="46"/>
      <c r="Q247" s="46"/>
      <c r="R247" s="46"/>
    </row>
    <row r="248" spans="1:18" ht="13.5" customHeight="1" x14ac:dyDescent="0.3">
      <c r="A248" s="46"/>
      <c r="B248" s="55"/>
      <c r="C248" s="55"/>
      <c r="D248" s="55"/>
      <c r="E248" s="55"/>
      <c r="F248" s="46"/>
      <c r="G248" s="46"/>
      <c r="H248" s="46"/>
      <c r="I248" s="64"/>
      <c r="J248" s="46"/>
      <c r="K248" s="46"/>
      <c r="L248" s="46"/>
      <c r="M248" s="46"/>
      <c r="N248" s="46"/>
      <c r="O248" s="46"/>
      <c r="P248" s="46"/>
      <c r="Q248" s="46"/>
      <c r="R248" s="46"/>
    </row>
    <row r="249" spans="1:18" ht="13.5" customHeight="1" x14ac:dyDescent="0.3">
      <c r="A249" s="46"/>
      <c r="B249" s="55"/>
      <c r="C249" s="55"/>
      <c r="D249" s="55"/>
      <c r="E249" s="55"/>
      <c r="F249" s="46"/>
      <c r="G249" s="46"/>
      <c r="H249" s="46"/>
      <c r="I249" s="64"/>
      <c r="J249" s="46"/>
      <c r="K249" s="46"/>
      <c r="L249" s="46"/>
      <c r="M249" s="46"/>
      <c r="N249" s="46"/>
      <c r="O249" s="46"/>
      <c r="P249" s="46"/>
      <c r="Q249" s="46"/>
      <c r="R249" s="46"/>
    </row>
    <row r="250" spans="1:18" ht="13.5" customHeight="1" x14ac:dyDescent="0.3">
      <c r="A250" s="46"/>
      <c r="B250" s="55"/>
      <c r="C250" s="55"/>
      <c r="D250" s="55"/>
      <c r="E250" s="55"/>
      <c r="F250" s="46"/>
      <c r="G250" s="46"/>
      <c r="H250" s="46"/>
      <c r="I250" s="64"/>
      <c r="J250" s="46"/>
      <c r="K250" s="46"/>
      <c r="L250" s="46"/>
      <c r="M250" s="46"/>
      <c r="N250" s="46"/>
      <c r="O250" s="46"/>
      <c r="P250" s="46"/>
      <c r="Q250" s="46"/>
      <c r="R250" s="46"/>
    </row>
    <row r="251" spans="1:18" ht="13.5" customHeight="1" x14ac:dyDescent="0.3">
      <c r="A251" s="46"/>
      <c r="B251" s="55"/>
      <c r="C251" s="55"/>
      <c r="D251" s="55"/>
      <c r="E251" s="55"/>
      <c r="F251" s="46"/>
      <c r="G251" s="46"/>
      <c r="H251" s="46"/>
      <c r="I251" s="64"/>
      <c r="J251" s="46"/>
      <c r="K251" s="46"/>
      <c r="L251" s="46"/>
      <c r="M251" s="46"/>
      <c r="N251" s="46"/>
      <c r="O251" s="46"/>
      <c r="P251" s="46"/>
      <c r="Q251" s="46"/>
      <c r="R251" s="46"/>
    </row>
    <row r="252" spans="1:18" ht="13.5" customHeight="1" x14ac:dyDescent="0.3">
      <c r="A252" s="46"/>
      <c r="B252" s="55"/>
      <c r="C252" s="55"/>
      <c r="D252" s="55"/>
      <c r="E252" s="55"/>
      <c r="F252" s="46"/>
      <c r="G252" s="46"/>
      <c r="H252" s="46"/>
      <c r="I252" s="64"/>
      <c r="J252" s="46"/>
      <c r="K252" s="46"/>
      <c r="L252" s="46"/>
      <c r="M252" s="46"/>
      <c r="N252" s="46"/>
      <c r="O252" s="46"/>
      <c r="P252" s="46"/>
      <c r="Q252" s="46"/>
      <c r="R252" s="46"/>
    </row>
    <row r="253" spans="1:18" ht="13.5" customHeight="1" x14ac:dyDescent="0.3">
      <c r="A253" s="46"/>
      <c r="B253" s="55"/>
      <c r="C253" s="55"/>
      <c r="D253" s="55"/>
      <c r="E253" s="55"/>
      <c r="F253" s="46"/>
      <c r="G253" s="46"/>
      <c r="H253" s="46"/>
      <c r="I253" s="64"/>
      <c r="J253" s="46"/>
      <c r="K253" s="46"/>
      <c r="L253" s="46"/>
      <c r="M253" s="46"/>
      <c r="N253" s="46"/>
      <c r="O253" s="46"/>
      <c r="P253" s="46"/>
      <c r="Q253" s="46"/>
      <c r="R253" s="46"/>
    </row>
    <row r="254" spans="1:18" ht="13.5" customHeight="1" x14ac:dyDescent="0.3">
      <c r="A254" s="46"/>
      <c r="B254" s="55"/>
      <c r="C254" s="55"/>
      <c r="D254" s="55"/>
      <c r="E254" s="55"/>
      <c r="F254" s="46"/>
      <c r="G254" s="46"/>
      <c r="H254" s="46"/>
      <c r="I254" s="64"/>
      <c r="J254" s="46"/>
      <c r="K254" s="46"/>
      <c r="L254" s="46"/>
      <c r="M254" s="46"/>
      <c r="N254" s="46"/>
      <c r="O254" s="46"/>
      <c r="P254" s="46"/>
      <c r="Q254" s="46"/>
      <c r="R254" s="46"/>
    </row>
    <row r="255" spans="1:18" ht="13.5" customHeight="1" x14ac:dyDescent="0.3">
      <c r="A255" s="46"/>
      <c r="B255" s="55"/>
      <c r="C255" s="55"/>
      <c r="D255" s="55"/>
      <c r="E255" s="55"/>
      <c r="F255" s="46"/>
      <c r="G255" s="46"/>
      <c r="H255" s="46"/>
      <c r="I255" s="64"/>
      <c r="J255" s="46"/>
      <c r="K255" s="46"/>
      <c r="L255" s="46"/>
      <c r="M255" s="46"/>
      <c r="N255" s="46"/>
      <c r="O255" s="46"/>
      <c r="P255" s="46"/>
      <c r="Q255" s="46"/>
      <c r="R255" s="46"/>
    </row>
    <row r="256" spans="1:18" ht="13.5" customHeight="1" x14ac:dyDescent="0.3">
      <c r="A256" s="46"/>
      <c r="B256" s="55"/>
      <c r="C256" s="55"/>
      <c r="D256" s="55"/>
      <c r="E256" s="55"/>
      <c r="F256" s="46"/>
      <c r="G256" s="46"/>
      <c r="H256" s="46"/>
      <c r="I256" s="64"/>
      <c r="J256" s="46"/>
      <c r="K256" s="46"/>
      <c r="L256" s="46"/>
      <c r="M256" s="46"/>
      <c r="N256" s="46"/>
      <c r="O256" s="46"/>
      <c r="P256" s="46"/>
      <c r="Q256" s="46"/>
      <c r="R256" s="46"/>
    </row>
    <row r="257" spans="1:18" ht="13.5" customHeight="1" x14ac:dyDescent="0.3">
      <c r="A257" s="46"/>
      <c r="B257" s="55"/>
      <c r="C257" s="55"/>
      <c r="D257" s="55"/>
      <c r="E257" s="55"/>
      <c r="F257" s="46"/>
      <c r="G257" s="46"/>
      <c r="H257" s="46"/>
      <c r="I257" s="64"/>
      <c r="J257" s="46"/>
      <c r="K257" s="46"/>
      <c r="L257" s="46"/>
      <c r="M257" s="46"/>
      <c r="N257" s="46"/>
      <c r="O257" s="46"/>
      <c r="P257" s="46"/>
      <c r="Q257" s="46"/>
      <c r="R257" s="46"/>
    </row>
    <row r="258" spans="1:18" ht="13.5" customHeight="1" x14ac:dyDescent="0.3">
      <c r="A258" s="46"/>
      <c r="B258" s="55"/>
      <c r="C258" s="55"/>
      <c r="D258" s="55"/>
      <c r="E258" s="55"/>
      <c r="F258" s="46"/>
      <c r="G258" s="46"/>
      <c r="H258" s="46"/>
      <c r="I258" s="64"/>
      <c r="J258" s="46"/>
      <c r="K258" s="46"/>
      <c r="L258" s="46"/>
      <c r="M258" s="46"/>
      <c r="N258" s="46"/>
      <c r="O258" s="46"/>
      <c r="P258" s="46"/>
      <c r="Q258" s="46"/>
      <c r="R258" s="46"/>
    </row>
    <row r="259" spans="1:18" ht="13.5" customHeight="1" x14ac:dyDescent="0.3">
      <c r="A259" s="46"/>
      <c r="B259" s="55"/>
      <c r="C259" s="55"/>
      <c r="D259" s="55"/>
      <c r="E259" s="55"/>
      <c r="F259" s="46"/>
      <c r="G259" s="46"/>
      <c r="H259" s="46"/>
      <c r="I259" s="64"/>
      <c r="J259" s="46"/>
      <c r="K259" s="46"/>
      <c r="L259" s="46"/>
      <c r="M259" s="46"/>
      <c r="N259" s="46"/>
      <c r="O259" s="46"/>
      <c r="P259" s="46"/>
      <c r="Q259" s="46"/>
      <c r="R259" s="46"/>
    </row>
    <row r="260" spans="1:18" ht="13.5" customHeight="1" x14ac:dyDescent="0.3">
      <c r="A260" s="46"/>
      <c r="B260" s="55"/>
      <c r="C260" s="55"/>
      <c r="D260" s="55"/>
      <c r="E260" s="55"/>
      <c r="F260" s="46"/>
      <c r="G260" s="46"/>
      <c r="H260" s="46"/>
      <c r="I260" s="64"/>
      <c r="J260" s="46"/>
      <c r="K260" s="46"/>
      <c r="L260" s="46"/>
      <c r="M260" s="46"/>
      <c r="N260" s="46"/>
      <c r="O260" s="46"/>
      <c r="P260" s="46"/>
      <c r="Q260" s="46"/>
      <c r="R260" s="46"/>
    </row>
    <row r="261" spans="1:18" ht="13.5" customHeight="1" x14ac:dyDescent="0.3">
      <c r="A261" s="46"/>
      <c r="B261" s="55"/>
      <c r="C261" s="55"/>
      <c r="D261" s="55"/>
      <c r="E261" s="55"/>
      <c r="F261" s="46"/>
      <c r="G261" s="46"/>
      <c r="H261" s="46"/>
      <c r="I261" s="64"/>
      <c r="J261" s="46"/>
      <c r="K261" s="46"/>
      <c r="L261" s="46"/>
      <c r="M261" s="46"/>
      <c r="N261" s="46"/>
      <c r="O261" s="46"/>
      <c r="P261" s="46"/>
      <c r="Q261" s="46"/>
      <c r="R261" s="46"/>
    </row>
    <row r="262" spans="1:18" ht="13.5" customHeight="1" x14ac:dyDescent="0.3">
      <c r="A262" s="46"/>
      <c r="B262" s="55"/>
      <c r="C262" s="55"/>
      <c r="D262" s="55"/>
      <c r="E262" s="55"/>
      <c r="F262" s="46"/>
      <c r="G262" s="46"/>
      <c r="H262" s="46"/>
      <c r="I262" s="64"/>
      <c r="J262" s="46"/>
      <c r="K262" s="46"/>
      <c r="L262" s="46"/>
      <c r="M262" s="46"/>
      <c r="N262" s="46"/>
      <c r="O262" s="46"/>
      <c r="P262" s="46"/>
      <c r="Q262" s="46"/>
      <c r="R262" s="46"/>
    </row>
    <row r="263" spans="1:18" ht="13.5" customHeight="1" x14ac:dyDescent="0.3">
      <c r="A263" s="46"/>
      <c r="B263" s="55"/>
      <c r="C263" s="55"/>
      <c r="D263" s="55"/>
      <c r="E263" s="55"/>
      <c r="F263" s="46"/>
      <c r="G263" s="46"/>
      <c r="H263" s="46"/>
      <c r="I263" s="64"/>
      <c r="J263" s="46"/>
      <c r="K263" s="46"/>
      <c r="L263" s="46"/>
      <c r="M263" s="46"/>
      <c r="N263" s="46"/>
      <c r="O263" s="46"/>
      <c r="P263" s="46"/>
      <c r="Q263" s="46"/>
      <c r="R263" s="46"/>
    </row>
    <row r="264" spans="1:18" ht="13.5" customHeight="1" x14ac:dyDescent="0.3">
      <c r="A264" s="46"/>
      <c r="B264" s="55"/>
      <c r="C264" s="55"/>
      <c r="D264" s="55"/>
      <c r="E264" s="55"/>
      <c r="F264" s="46"/>
      <c r="G264" s="46"/>
      <c r="H264" s="46"/>
      <c r="I264" s="64"/>
      <c r="J264" s="46"/>
      <c r="K264" s="46"/>
      <c r="L264" s="46"/>
      <c r="M264" s="46"/>
      <c r="N264" s="46"/>
      <c r="O264" s="46"/>
      <c r="P264" s="46"/>
      <c r="Q264" s="46"/>
      <c r="R264" s="46"/>
    </row>
    <row r="265" spans="1:18" ht="13.5" customHeight="1" x14ac:dyDescent="0.3">
      <c r="A265" s="46"/>
      <c r="B265" s="55"/>
      <c r="C265" s="55"/>
      <c r="D265" s="55"/>
      <c r="E265" s="55"/>
      <c r="F265" s="46"/>
      <c r="G265" s="46"/>
      <c r="H265" s="46"/>
      <c r="I265" s="64"/>
      <c r="J265" s="46"/>
      <c r="K265" s="46"/>
      <c r="L265" s="46"/>
      <c r="M265" s="46"/>
      <c r="N265" s="46"/>
      <c r="O265" s="46"/>
      <c r="P265" s="46"/>
      <c r="Q265" s="46"/>
      <c r="R265" s="46"/>
    </row>
    <row r="266" spans="1:18" ht="13.5" customHeight="1" x14ac:dyDescent="0.3">
      <c r="A266" s="46"/>
      <c r="B266" s="55"/>
      <c r="C266" s="55"/>
      <c r="D266" s="55"/>
      <c r="E266" s="55"/>
      <c r="F266" s="46"/>
      <c r="G266" s="46"/>
      <c r="H266" s="46"/>
      <c r="I266" s="64"/>
      <c r="J266" s="46"/>
      <c r="K266" s="46"/>
      <c r="L266" s="46"/>
      <c r="M266" s="46"/>
      <c r="N266" s="46"/>
      <c r="O266" s="46"/>
      <c r="P266" s="46"/>
      <c r="Q266" s="46"/>
      <c r="R266" s="46"/>
    </row>
    <row r="267" spans="1:18" ht="13.5" customHeight="1" x14ac:dyDescent="0.3">
      <c r="A267" s="46"/>
      <c r="B267" s="55"/>
      <c r="C267" s="55"/>
      <c r="D267" s="55"/>
      <c r="E267" s="55"/>
      <c r="F267" s="46"/>
      <c r="G267" s="46"/>
      <c r="H267" s="46"/>
      <c r="I267" s="64"/>
      <c r="J267" s="46"/>
      <c r="K267" s="46"/>
      <c r="L267" s="46"/>
      <c r="M267" s="46"/>
      <c r="N267" s="46"/>
      <c r="O267" s="46"/>
      <c r="P267" s="46"/>
      <c r="Q267" s="46"/>
      <c r="R267" s="46"/>
    </row>
    <row r="268" spans="1:18" ht="13.5" customHeight="1" x14ac:dyDescent="0.3">
      <c r="A268" s="46"/>
      <c r="B268" s="55"/>
      <c r="C268" s="55"/>
      <c r="D268" s="55"/>
      <c r="E268" s="55"/>
      <c r="F268" s="46"/>
      <c r="G268" s="46"/>
      <c r="H268" s="46"/>
      <c r="I268" s="64"/>
      <c r="J268" s="46"/>
      <c r="K268" s="46"/>
      <c r="L268" s="46"/>
      <c r="M268" s="46"/>
      <c r="N268" s="46"/>
      <c r="O268" s="46"/>
      <c r="P268" s="46"/>
      <c r="Q268" s="46"/>
      <c r="R268" s="46"/>
    </row>
    <row r="269" spans="1:18" ht="13.5" customHeight="1" x14ac:dyDescent="0.3">
      <c r="A269" s="46"/>
      <c r="B269" s="55"/>
      <c r="C269" s="55"/>
      <c r="D269" s="55"/>
      <c r="E269" s="55"/>
      <c r="F269" s="46"/>
      <c r="G269" s="46"/>
      <c r="H269" s="46"/>
      <c r="I269" s="64"/>
      <c r="J269" s="46"/>
      <c r="K269" s="46"/>
      <c r="L269" s="46"/>
      <c r="M269" s="46"/>
      <c r="N269" s="46"/>
      <c r="O269" s="46"/>
      <c r="P269" s="46"/>
      <c r="Q269" s="46"/>
      <c r="R269" s="46"/>
    </row>
    <row r="270" spans="1:18" ht="13.5" customHeight="1" x14ac:dyDescent="0.3">
      <c r="A270" s="46"/>
      <c r="B270" s="55"/>
      <c r="C270" s="55"/>
      <c r="D270" s="55"/>
      <c r="E270" s="55"/>
      <c r="F270" s="46"/>
      <c r="G270" s="46"/>
      <c r="H270" s="46"/>
      <c r="I270" s="64"/>
      <c r="J270" s="46"/>
      <c r="K270" s="46"/>
      <c r="L270" s="46"/>
      <c r="M270" s="46"/>
      <c r="N270" s="46"/>
      <c r="O270" s="46"/>
      <c r="P270" s="46"/>
      <c r="Q270" s="46"/>
      <c r="R270" s="46"/>
    </row>
    <row r="271" spans="1:18" ht="13.5" customHeight="1" x14ac:dyDescent="0.3">
      <c r="A271" s="46"/>
      <c r="B271" s="55"/>
      <c r="C271" s="55"/>
      <c r="D271" s="55"/>
      <c r="E271" s="55"/>
      <c r="F271" s="46"/>
      <c r="G271" s="46"/>
      <c r="H271" s="46"/>
      <c r="I271" s="64"/>
      <c r="J271" s="46"/>
      <c r="K271" s="46"/>
      <c r="L271" s="46"/>
      <c r="M271" s="46"/>
      <c r="N271" s="46"/>
      <c r="O271" s="46"/>
      <c r="P271" s="46"/>
      <c r="Q271" s="46"/>
      <c r="R271" s="46"/>
    </row>
    <row r="272" spans="1:18" ht="13.5" customHeight="1" x14ac:dyDescent="0.3">
      <c r="A272" s="46"/>
      <c r="B272" s="55"/>
      <c r="C272" s="55"/>
      <c r="D272" s="55"/>
      <c r="E272" s="55"/>
      <c r="F272" s="46"/>
      <c r="G272" s="46"/>
      <c r="H272" s="46"/>
      <c r="I272" s="64"/>
      <c r="J272" s="46"/>
      <c r="K272" s="46"/>
      <c r="L272" s="46"/>
      <c r="M272" s="46"/>
      <c r="N272" s="46"/>
      <c r="O272" s="46"/>
      <c r="P272" s="46"/>
      <c r="Q272" s="46"/>
      <c r="R272" s="46"/>
    </row>
    <row r="273" spans="1:18" ht="13.5" customHeight="1" x14ac:dyDescent="0.3">
      <c r="A273" s="46"/>
      <c r="B273" s="55"/>
      <c r="C273" s="55"/>
      <c r="D273" s="55"/>
      <c r="E273" s="55"/>
      <c r="F273" s="46"/>
      <c r="G273" s="46"/>
      <c r="H273" s="46"/>
      <c r="I273" s="64"/>
      <c r="J273" s="46"/>
      <c r="K273" s="46"/>
      <c r="L273" s="46"/>
      <c r="M273" s="46"/>
      <c r="N273" s="46"/>
      <c r="O273" s="46"/>
      <c r="P273" s="46"/>
      <c r="Q273" s="46"/>
      <c r="R273" s="46"/>
    </row>
    <row r="274" spans="1:18" ht="13.5" customHeight="1" x14ac:dyDescent="0.3">
      <c r="A274" s="46"/>
      <c r="B274" s="55"/>
      <c r="C274" s="55"/>
      <c r="D274" s="55"/>
      <c r="E274" s="55"/>
      <c r="F274" s="46"/>
      <c r="G274" s="46"/>
      <c r="H274" s="46"/>
      <c r="I274" s="64"/>
      <c r="J274" s="46"/>
      <c r="K274" s="46"/>
      <c r="L274" s="46"/>
      <c r="M274" s="46"/>
      <c r="N274" s="46"/>
      <c r="O274" s="46"/>
      <c r="P274" s="46"/>
      <c r="Q274" s="46"/>
      <c r="R274" s="46"/>
    </row>
    <row r="275" spans="1:18" ht="13.5" customHeight="1" x14ac:dyDescent="0.3">
      <c r="A275" s="46"/>
      <c r="B275" s="55"/>
      <c r="C275" s="55"/>
      <c r="D275" s="55"/>
      <c r="E275" s="55"/>
      <c r="F275" s="46"/>
      <c r="G275" s="46"/>
      <c r="H275" s="46"/>
      <c r="I275" s="64"/>
      <c r="J275" s="46"/>
      <c r="K275" s="46"/>
      <c r="L275" s="46"/>
      <c r="M275" s="46"/>
      <c r="N275" s="46"/>
      <c r="O275" s="46"/>
      <c r="P275" s="46"/>
      <c r="Q275" s="46"/>
      <c r="R275" s="46"/>
    </row>
    <row r="276" spans="1:18" ht="13.5" customHeight="1" x14ac:dyDescent="0.3">
      <c r="A276" s="46"/>
      <c r="B276" s="55"/>
      <c r="C276" s="55"/>
      <c r="D276" s="55"/>
      <c r="E276" s="55"/>
      <c r="F276" s="46"/>
      <c r="G276" s="46"/>
      <c r="H276" s="46"/>
      <c r="I276" s="64"/>
      <c r="J276" s="46"/>
      <c r="K276" s="46"/>
      <c r="L276" s="46"/>
      <c r="M276" s="46"/>
      <c r="N276" s="46"/>
      <c r="O276" s="46"/>
      <c r="P276" s="46"/>
      <c r="Q276" s="46"/>
      <c r="R276" s="46"/>
    </row>
    <row r="277" spans="1:18" ht="13.5" customHeight="1" x14ac:dyDescent="0.3">
      <c r="A277" s="46"/>
      <c r="B277" s="55"/>
      <c r="C277" s="55"/>
      <c r="D277" s="55"/>
      <c r="E277" s="55"/>
      <c r="F277" s="46"/>
      <c r="G277" s="46"/>
      <c r="H277" s="46"/>
      <c r="I277" s="64"/>
      <c r="J277" s="46"/>
      <c r="K277" s="46"/>
      <c r="L277" s="46"/>
      <c r="M277" s="46"/>
      <c r="N277" s="46"/>
      <c r="O277" s="46"/>
      <c r="P277" s="46"/>
      <c r="Q277" s="46"/>
      <c r="R277" s="46"/>
    </row>
    <row r="278" spans="1:18" ht="13.5" customHeight="1" x14ac:dyDescent="0.3">
      <c r="A278" s="46"/>
      <c r="B278" s="55"/>
      <c r="C278" s="55"/>
      <c r="D278" s="55"/>
      <c r="E278" s="55"/>
      <c r="F278" s="46"/>
      <c r="G278" s="46"/>
      <c r="H278" s="46"/>
      <c r="I278" s="64"/>
      <c r="J278" s="46"/>
      <c r="K278" s="46"/>
      <c r="L278" s="46"/>
      <c r="M278" s="46"/>
      <c r="N278" s="46"/>
      <c r="O278" s="46"/>
      <c r="P278" s="46"/>
      <c r="Q278" s="46"/>
      <c r="R278" s="46"/>
    </row>
    <row r="279" spans="1:18" ht="13.5" customHeight="1" x14ac:dyDescent="0.3">
      <c r="A279" s="46"/>
      <c r="B279" s="55"/>
      <c r="C279" s="55"/>
      <c r="D279" s="55"/>
      <c r="E279" s="55"/>
      <c r="F279" s="46"/>
      <c r="G279" s="46"/>
      <c r="H279" s="46"/>
      <c r="I279" s="64"/>
      <c r="J279" s="46"/>
      <c r="K279" s="46"/>
      <c r="L279" s="46"/>
      <c r="M279" s="46"/>
      <c r="N279" s="46"/>
      <c r="O279" s="46"/>
      <c r="P279" s="46"/>
      <c r="Q279" s="46"/>
      <c r="R279" s="46"/>
    </row>
    <row r="280" spans="1:18" ht="13.5" customHeight="1" x14ac:dyDescent="0.3">
      <c r="A280" s="46"/>
      <c r="B280" s="55"/>
      <c r="C280" s="55"/>
      <c r="D280" s="55"/>
      <c r="E280" s="55"/>
      <c r="F280" s="46"/>
      <c r="G280" s="46"/>
      <c r="H280" s="46"/>
      <c r="I280" s="64"/>
      <c r="J280" s="46"/>
      <c r="K280" s="46"/>
      <c r="L280" s="46"/>
      <c r="M280" s="46"/>
      <c r="N280" s="46"/>
      <c r="O280" s="46"/>
      <c r="P280" s="46"/>
      <c r="Q280" s="46"/>
      <c r="R280" s="46"/>
    </row>
    <row r="281" spans="1:18" ht="13.5" customHeight="1" x14ac:dyDescent="0.3">
      <c r="A281" s="46"/>
      <c r="B281" s="55"/>
      <c r="C281" s="55"/>
      <c r="D281" s="55"/>
      <c r="E281" s="55"/>
      <c r="F281" s="46"/>
      <c r="G281" s="46"/>
      <c r="H281" s="46"/>
      <c r="I281" s="64"/>
      <c r="J281" s="46"/>
      <c r="K281" s="46"/>
      <c r="L281" s="46"/>
      <c r="M281" s="46"/>
      <c r="N281" s="46"/>
      <c r="O281" s="46"/>
      <c r="P281" s="46"/>
      <c r="Q281" s="46"/>
      <c r="R281" s="46"/>
    </row>
    <row r="282" spans="1:18" ht="13.5" customHeight="1" x14ac:dyDescent="0.3">
      <c r="A282" s="46"/>
      <c r="B282" s="55"/>
      <c r="C282" s="55"/>
      <c r="D282" s="55"/>
      <c r="E282" s="55"/>
      <c r="F282" s="46"/>
      <c r="G282" s="46"/>
      <c r="H282" s="46"/>
      <c r="I282" s="64"/>
      <c r="J282" s="46"/>
      <c r="K282" s="46"/>
      <c r="L282" s="46"/>
      <c r="M282" s="46"/>
      <c r="N282" s="46"/>
      <c r="O282" s="46"/>
      <c r="P282" s="46"/>
      <c r="Q282" s="46"/>
      <c r="R282" s="46"/>
    </row>
    <row r="283" spans="1:18" ht="13.5" customHeight="1" x14ac:dyDescent="0.3">
      <c r="A283" s="46"/>
      <c r="B283" s="55"/>
      <c r="C283" s="55"/>
      <c r="D283" s="55"/>
      <c r="E283" s="55"/>
      <c r="F283" s="46"/>
      <c r="G283" s="46"/>
      <c r="H283" s="46"/>
      <c r="I283" s="64"/>
      <c r="J283" s="46"/>
      <c r="K283" s="46"/>
      <c r="L283" s="46"/>
      <c r="M283" s="46"/>
      <c r="N283" s="46"/>
      <c r="O283" s="46"/>
      <c r="P283" s="46"/>
      <c r="Q283" s="46"/>
      <c r="R283" s="46"/>
    </row>
    <row r="284" spans="1:18" ht="13.5" customHeight="1" x14ac:dyDescent="0.3">
      <c r="A284" s="46"/>
      <c r="B284" s="55"/>
      <c r="C284" s="55"/>
      <c r="D284" s="55"/>
      <c r="E284" s="55"/>
      <c r="F284" s="46"/>
      <c r="G284" s="46"/>
      <c r="H284" s="46"/>
      <c r="I284" s="64"/>
      <c r="J284" s="46"/>
      <c r="K284" s="46"/>
      <c r="L284" s="46"/>
      <c r="M284" s="46"/>
      <c r="N284" s="46"/>
      <c r="O284" s="46"/>
      <c r="P284" s="46"/>
      <c r="Q284" s="46"/>
      <c r="R284" s="46"/>
    </row>
    <row r="285" spans="1:18" ht="13.5" customHeight="1" x14ac:dyDescent="0.3">
      <c r="A285" s="46"/>
      <c r="B285" s="55"/>
      <c r="C285" s="55"/>
      <c r="D285" s="55"/>
      <c r="E285" s="55"/>
      <c r="F285" s="46"/>
      <c r="G285" s="46"/>
      <c r="H285" s="46"/>
      <c r="I285" s="64"/>
      <c r="J285" s="46"/>
      <c r="K285" s="46"/>
      <c r="L285" s="46"/>
      <c r="M285" s="46"/>
      <c r="N285" s="46"/>
      <c r="O285" s="46"/>
      <c r="P285" s="46"/>
      <c r="Q285" s="46"/>
      <c r="R285" s="46"/>
    </row>
    <row r="286" spans="1:18" ht="13.5" customHeight="1" x14ac:dyDescent="0.3">
      <c r="A286" s="46"/>
      <c r="B286" s="55"/>
      <c r="C286" s="55"/>
      <c r="D286" s="55"/>
      <c r="E286" s="55"/>
      <c r="F286" s="46"/>
      <c r="G286" s="46"/>
      <c r="H286" s="46"/>
      <c r="I286" s="64"/>
      <c r="J286" s="46"/>
      <c r="K286" s="46"/>
      <c r="L286" s="46"/>
      <c r="M286" s="46"/>
      <c r="N286" s="46"/>
      <c r="O286" s="46"/>
      <c r="P286" s="46"/>
      <c r="Q286" s="46"/>
      <c r="R286" s="46"/>
    </row>
    <row r="287" spans="1:18" ht="13.5" customHeight="1" x14ac:dyDescent="0.3">
      <c r="A287" s="46"/>
      <c r="B287" s="55"/>
      <c r="C287" s="55"/>
      <c r="D287" s="55"/>
      <c r="E287" s="55"/>
      <c r="F287" s="46"/>
      <c r="G287" s="46"/>
      <c r="H287" s="46"/>
      <c r="I287" s="64"/>
      <c r="J287" s="46"/>
      <c r="K287" s="46"/>
      <c r="L287" s="46"/>
      <c r="M287" s="46"/>
      <c r="N287" s="46"/>
      <c r="O287" s="46"/>
      <c r="P287" s="46"/>
      <c r="Q287" s="46"/>
      <c r="R287" s="46"/>
    </row>
    <row r="288" spans="1:18" ht="13.5" customHeight="1" x14ac:dyDescent="0.3">
      <c r="A288" s="46"/>
      <c r="B288" s="55"/>
      <c r="C288" s="55"/>
      <c r="D288" s="55"/>
      <c r="E288" s="55"/>
      <c r="F288" s="46"/>
      <c r="G288" s="46"/>
      <c r="H288" s="46"/>
      <c r="I288" s="64"/>
      <c r="J288" s="46"/>
      <c r="K288" s="46"/>
      <c r="L288" s="46"/>
      <c r="M288" s="46"/>
      <c r="N288" s="46"/>
      <c r="O288" s="46"/>
      <c r="P288" s="46"/>
      <c r="Q288" s="46"/>
      <c r="R288" s="46"/>
    </row>
    <row r="289" spans="1:18" ht="13.5" customHeight="1" x14ac:dyDescent="0.3">
      <c r="A289" s="46"/>
      <c r="B289" s="55"/>
      <c r="C289" s="55"/>
      <c r="D289" s="55"/>
      <c r="E289" s="55"/>
      <c r="F289" s="46"/>
      <c r="G289" s="46"/>
      <c r="H289" s="46"/>
      <c r="I289" s="64"/>
      <c r="J289" s="46"/>
      <c r="K289" s="46"/>
      <c r="L289" s="46"/>
      <c r="M289" s="46"/>
      <c r="N289" s="46"/>
      <c r="O289" s="46"/>
      <c r="P289" s="46"/>
      <c r="Q289" s="46"/>
      <c r="R289" s="46"/>
    </row>
    <row r="290" spans="1:18" ht="13.5" customHeight="1" x14ac:dyDescent="0.3">
      <c r="A290" s="46"/>
      <c r="B290" s="55"/>
      <c r="C290" s="55"/>
      <c r="D290" s="55"/>
      <c r="E290" s="55"/>
      <c r="F290" s="46"/>
      <c r="G290" s="46"/>
      <c r="H290" s="46"/>
      <c r="I290" s="64"/>
      <c r="J290" s="46"/>
      <c r="K290" s="46"/>
      <c r="L290" s="46"/>
      <c r="M290" s="46"/>
      <c r="N290" s="46"/>
      <c r="O290" s="46"/>
      <c r="P290" s="46"/>
      <c r="Q290" s="46"/>
      <c r="R290" s="46"/>
    </row>
    <row r="291" spans="1:18" ht="13.5" customHeight="1" x14ac:dyDescent="0.3">
      <c r="A291" s="46"/>
      <c r="B291" s="55"/>
      <c r="C291" s="55"/>
      <c r="D291" s="55"/>
      <c r="E291" s="55"/>
      <c r="F291" s="46"/>
      <c r="G291" s="46"/>
      <c r="H291" s="46"/>
      <c r="I291" s="64"/>
      <c r="J291" s="46"/>
      <c r="K291" s="46"/>
      <c r="L291" s="46"/>
      <c r="M291" s="46"/>
      <c r="N291" s="46"/>
      <c r="O291" s="46"/>
      <c r="P291" s="46"/>
      <c r="Q291" s="46"/>
      <c r="R291" s="46"/>
    </row>
    <row r="292" spans="1:18" ht="13.5" customHeight="1" x14ac:dyDescent="0.3">
      <c r="A292" s="46"/>
      <c r="B292" s="55"/>
      <c r="C292" s="55"/>
      <c r="D292" s="55"/>
      <c r="E292" s="55"/>
      <c r="F292" s="46"/>
      <c r="G292" s="46"/>
      <c r="H292" s="46"/>
      <c r="I292" s="64"/>
      <c r="J292" s="46"/>
      <c r="K292" s="46"/>
      <c r="L292" s="46"/>
      <c r="M292" s="46"/>
      <c r="N292" s="46"/>
      <c r="O292" s="46"/>
      <c r="P292" s="46"/>
      <c r="Q292" s="46"/>
      <c r="R292" s="46"/>
    </row>
    <row r="293" spans="1:18" ht="13.5" customHeight="1" x14ac:dyDescent="0.3">
      <c r="A293" s="46"/>
      <c r="B293" s="55"/>
      <c r="C293" s="55"/>
      <c r="D293" s="55"/>
      <c r="E293" s="55"/>
      <c r="F293" s="46"/>
      <c r="G293" s="46"/>
      <c r="H293" s="46"/>
      <c r="I293" s="64"/>
      <c r="J293" s="46"/>
      <c r="K293" s="46"/>
      <c r="L293" s="46"/>
      <c r="M293" s="46"/>
      <c r="N293" s="46"/>
      <c r="O293" s="46"/>
      <c r="P293" s="46"/>
      <c r="Q293" s="46"/>
      <c r="R293" s="46"/>
    </row>
    <row r="294" spans="1:18" ht="13.5" customHeight="1" x14ac:dyDescent="0.3">
      <c r="A294" s="46"/>
      <c r="B294" s="55"/>
      <c r="C294" s="55"/>
      <c r="D294" s="55"/>
      <c r="E294" s="55"/>
      <c r="F294" s="46"/>
      <c r="G294" s="46"/>
      <c r="H294" s="46"/>
      <c r="I294" s="64"/>
      <c r="J294" s="46"/>
      <c r="K294" s="46"/>
      <c r="L294" s="46"/>
      <c r="M294" s="46"/>
      <c r="N294" s="46"/>
      <c r="O294" s="46"/>
      <c r="P294" s="46"/>
      <c r="Q294" s="46"/>
      <c r="R294" s="46"/>
    </row>
    <row r="295" spans="1:18" ht="13.5" customHeight="1" x14ac:dyDescent="0.3">
      <c r="A295" s="46"/>
      <c r="B295" s="55"/>
      <c r="C295" s="55"/>
      <c r="D295" s="55"/>
      <c r="E295" s="55"/>
      <c r="F295" s="46"/>
      <c r="G295" s="46"/>
      <c r="H295" s="46"/>
      <c r="I295" s="64"/>
      <c r="J295" s="46"/>
      <c r="K295" s="46"/>
      <c r="L295" s="46"/>
      <c r="M295" s="46"/>
      <c r="N295" s="46"/>
      <c r="O295" s="46"/>
      <c r="P295" s="46"/>
      <c r="Q295" s="46"/>
      <c r="R295" s="46"/>
    </row>
    <row r="296" spans="1:18" ht="13.5" customHeight="1" x14ac:dyDescent="0.3">
      <c r="A296" s="46"/>
      <c r="B296" s="55"/>
      <c r="C296" s="55"/>
      <c r="D296" s="55"/>
      <c r="E296" s="55"/>
      <c r="F296" s="46"/>
      <c r="G296" s="46"/>
      <c r="H296" s="46"/>
      <c r="I296" s="64"/>
      <c r="J296" s="46"/>
      <c r="K296" s="46"/>
      <c r="L296" s="46"/>
      <c r="M296" s="46"/>
      <c r="N296" s="46"/>
      <c r="O296" s="46"/>
      <c r="P296" s="46"/>
      <c r="Q296" s="46"/>
      <c r="R296" s="46"/>
    </row>
    <row r="297" spans="1:18" ht="13.5" customHeight="1" x14ac:dyDescent="0.3">
      <c r="A297" s="46"/>
      <c r="B297" s="55"/>
      <c r="C297" s="55"/>
      <c r="D297" s="55"/>
      <c r="E297" s="55"/>
      <c r="F297" s="46"/>
      <c r="G297" s="46"/>
      <c r="H297" s="46"/>
      <c r="I297" s="64"/>
      <c r="J297" s="46"/>
      <c r="K297" s="46"/>
      <c r="L297" s="46"/>
      <c r="M297" s="46"/>
      <c r="N297" s="46"/>
      <c r="O297" s="46"/>
      <c r="P297" s="46"/>
      <c r="Q297" s="46"/>
      <c r="R297" s="46"/>
    </row>
    <row r="298" spans="1:18" ht="13.5" customHeight="1" x14ac:dyDescent="0.3">
      <c r="A298" s="46"/>
      <c r="B298" s="55"/>
      <c r="C298" s="55"/>
      <c r="D298" s="55"/>
      <c r="E298" s="55"/>
      <c r="F298" s="46"/>
      <c r="G298" s="46"/>
      <c r="H298" s="46"/>
      <c r="I298" s="64"/>
      <c r="J298" s="46"/>
      <c r="K298" s="46"/>
      <c r="L298" s="46"/>
      <c r="M298" s="46"/>
      <c r="N298" s="46"/>
      <c r="O298" s="46"/>
      <c r="P298" s="46"/>
      <c r="Q298" s="46"/>
      <c r="R298" s="46"/>
    </row>
    <row r="299" spans="1:18" ht="13.5" customHeight="1" x14ac:dyDescent="0.3">
      <c r="A299" s="46"/>
      <c r="B299" s="55"/>
      <c r="C299" s="55"/>
      <c r="D299" s="55"/>
      <c r="E299" s="55"/>
      <c r="F299" s="46"/>
      <c r="G299" s="46"/>
      <c r="H299" s="46"/>
      <c r="I299" s="64"/>
      <c r="J299" s="46"/>
      <c r="K299" s="46"/>
      <c r="L299" s="46"/>
      <c r="M299" s="46"/>
      <c r="N299" s="46"/>
      <c r="O299" s="46"/>
      <c r="P299" s="46"/>
      <c r="Q299" s="46"/>
      <c r="R299" s="46"/>
    </row>
    <row r="300" spans="1:18" ht="13.5" customHeight="1" x14ac:dyDescent="0.3">
      <c r="A300" s="46"/>
      <c r="B300" s="55"/>
      <c r="C300" s="55"/>
      <c r="D300" s="55"/>
      <c r="E300" s="55"/>
      <c r="F300" s="46"/>
      <c r="G300" s="46"/>
      <c r="H300" s="46"/>
      <c r="I300" s="64"/>
      <c r="J300" s="46"/>
      <c r="K300" s="46"/>
      <c r="L300" s="46"/>
      <c r="M300" s="46"/>
      <c r="N300" s="46"/>
      <c r="O300" s="46"/>
      <c r="P300" s="46"/>
      <c r="Q300" s="46"/>
      <c r="R300" s="46"/>
    </row>
    <row r="301" spans="1:18" ht="13.5" customHeight="1" x14ac:dyDescent="0.3">
      <c r="A301" s="46"/>
      <c r="B301" s="55"/>
      <c r="C301" s="55"/>
      <c r="D301" s="55"/>
      <c r="E301" s="55"/>
      <c r="F301" s="46"/>
      <c r="G301" s="46"/>
      <c r="H301" s="46"/>
      <c r="I301" s="64"/>
      <c r="J301" s="46"/>
      <c r="K301" s="46"/>
      <c r="L301" s="46"/>
      <c r="M301" s="46"/>
      <c r="N301" s="46"/>
      <c r="O301" s="46"/>
      <c r="P301" s="46"/>
      <c r="Q301" s="46"/>
      <c r="R301" s="46"/>
    </row>
    <row r="302" spans="1:18" ht="13.5" customHeight="1" x14ac:dyDescent="0.3">
      <c r="A302" s="46"/>
      <c r="B302" s="55"/>
      <c r="C302" s="55"/>
      <c r="D302" s="55"/>
      <c r="E302" s="55"/>
      <c r="F302" s="46"/>
      <c r="G302" s="46"/>
      <c r="H302" s="46"/>
      <c r="I302" s="64"/>
      <c r="J302" s="46"/>
      <c r="K302" s="46"/>
      <c r="L302" s="46"/>
      <c r="M302" s="46"/>
      <c r="N302" s="46"/>
      <c r="O302" s="46"/>
      <c r="P302" s="46"/>
      <c r="Q302" s="46"/>
      <c r="R302" s="46"/>
    </row>
    <row r="303" spans="1:18" ht="13.5" customHeight="1" x14ac:dyDescent="0.3">
      <c r="A303" s="46"/>
      <c r="B303" s="55"/>
      <c r="C303" s="55"/>
      <c r="D303" s="55"/>
      <c r="E303" s="55"/>
      <c r="F303" s="46"/>
      <c r="G303" s="46"/>
      <c r="H303" s="46"/>
      <c r="I303" s="64"/>
      <c r="J303" s="46"/>
      <c r="K303" s="46"/>
      <c r="L303" s="46"/>
      <c r="M303" s="46"/>
      <c r="N303" s="46"/>
      <c r="O303" s="46"/>
      <c r="P303" s="46"/>
      <c r="Q303" s="46"/>
      <c r="R303" s="46"/>
    </row>
    <row r="304" spans="1:18" ht="13.5" customHeight="1" x14ac:dyDescent="0.3">
      <c r="A304" s="46"/>
      <c r="B304" s="55"/>
      <c r="C304" s="55"/>
      <c r="D304" s="55"/>
      <c r="E304" s="55"/>
      <c r="F304" s="46"/>
      <c r="G304" s="46"/>
      <c r="H304" s="46"/>
      <c r="I304" s="64"/>
      <c r="J304" s="46"/>
      <c r="K304" s="46"/>
      <c r="L304" s="46"/>
      <c r="M304" s="46"/>
      <c r="N304" s="46"/>
      <c r="O304" s="46"/>
      <c r="P304" s="46"/>
      <c r="Q304" s="46"/>
      <c r="R304" s="46"/>
    </row>
    <row r="305" spans="1:18" ht="13.5" customHeight="1" x14ac:dyDescent="0.3">
      <c r="A305" s="46"/>
      <c r="B305" s="55"/>
      <c r="C305" s="55"/>
      <c r="D305" s="55"/>
      <c r="E305" s="55"/>
      <c r="F305" s="46"/>
      <c r="G305" s="46"/>
      <c r="H305" s="46"/>
      <c r="I305" s="64"/>
      <c r="J305" s="46"/>
      <c r="K305" s="46"/>
      <c r="L305" s="46"/>
      <c r="M305" s="46"/>
      <c r="N305" s="46"/>
      <c r="O305" s="46"/>
      <c r="P305" s="46"/>
      <c r="Q305" s="46"/>
      <c r="R305" s="46"/>
    </row>
    <row r="306" spans="1:18" ht="13.5" customHeight="1" x14ac:dyDescent="0.3">
      <c r="A306" s="46"/>
      <c r="B306" s="55"/>
      <c r="C306" s="55"/>
      <c r="D306" s="55"/>
      <c r="E306" s="55"/>
      <c r="F306" s="46"/>
      <c r="G306" s="46"/>
      <c r="H306" s="46"/>
      <c r="I306" s="64"/>
      <c r="J306" s="46"/>
      <c r="K306" s="46"/>
      <c r="L306" s="46"/>
      <c r="M306" s="46"/>
      <c r="N306" s="46"/>
      <c r="O306" s="46"/>
      <c r="P306" s="46"/>
      <c r="Q306" s="46"/>
      <c r="R306" s="46"/>
    </row>
    <row r="307" spans="1:18" ht="13.5" customHeight="1" x14ac:dyDescent="0.3">
      <c r="A307" s="46"/>
      <c r="B307" s="55"/>
      <c r="C307" s="55"/>
      <c r="D307" s="55"/>
      <c r="E307" s="55"/>
      <c r="F307" s="46"/>
      <c r="G307" s="46"/>
      <c r="H307" s="46"/>
      <c r="I307" s="64"/>
      <c r="J307" s="46"/>
      <c r="K307" s="46"/>
      <c r="L307" s="46"/>
      <c r="M307" s="46"/>
      <c r="N307" s="46"/>
      <c r="O307" s="46"/>
      <c r="P307" s="46"/>
      <c r="Q307" s="46"/>
      <c r="R307" s="46"/>
    </row>
    <row r="308" spans="1:18" ht="13.5" customHeight="1" x14ac:dyDescent="0.3">
      <c r="A308" s="46"/>
      <c r="B308" s="55"/>
      <c r="C308" s="55"/>
      <c r="D308" s="55"/>
      <c r="E308" s="55"/>
      <c r="F308" s="46"/>
      <c r="G308" s="46"/>
      <c r="H308" s="46"/>
      <c r="I308" s="64"/>
      <c r="J308" s="46"/>
      <c r="K308" s="46"/>
      <c r="L308" s="46"/>
      <c r="M308" s="46"/>
      <c r="N308" s="46"/>
      <c r="O308" s="46"/>
      <c r="P308" s="46"/>
      <c r="Q308" s="46"/>
      <c r="R308" s="46"/>
    </row>
    <row r="309" spans="1:18" ht="13.5" customHeight="1" x14ac:dyDescent="0.3">
      <c r="A309" s="46"/>
      <c r="B309" s="55"/>
      <c r="C309" s="55"/>
      <c r="D309" s="55"/>
      <c r="E309" s="55"/>
      <c r="F309" s="46"/>
      <c r="G309" s="46"/>
      <c r="H309" s="46"/>
      <c r="I309" s="64"/>
      <c r="J309" s="46"/>
      <c r="K309" s="46"/>
      <c r="L309" s="46"/>
      <c r="M309" s="46"/>
      <c r="N309" s="46"/>
      <c r="O309" s="46"/>
      <c r="P309" s="46"/>
      <c r="Q309" s="46"/>
      <c r="R309" s="46"/>
    </row>
    <row r="310" spans="1:18" ht="13.5" customHeight="1" x14ac:dyDescent="0.3">
      <c r="A310" s="46"/>
      <c r="B310" s="55"/>
      <c r="C310" s="55"/>
      <c r="D310" s="55"/>
      <c r="E310" s="55"/>
      <c r="F310" s="46"/>
      <c r="G310" s="46"/>
      <c r="H310" s="46"/>
      <c r="I310" s="64"/>
      <c r="J310" s="46"/>
      <c r="K310" s="46"/>
      <c r="L310" s="46"/>
      <c r="M310" s="46"/>
      <c r="N310" s="46"/>
      <c r="O310" s="46"/>
      <c r="P310" s="46"/>
      <c r="Q310" s="46"/>
      <c r="R310" s="46"/>
    </row>
    <row r="311" spans="1:18" ht="13.5" customHeight="1" x14ac:dyDescent="0.3">
      <c r="A311" s="46"/>
      <c r="B311" s="55"/>
      <c r="C311" s="55"/>
      <c r="D311" s="55"/>
      <c r="E311" s="55"/>
      <c r="F311" s="46"/>
      <c r="G311" s="46"/>
      <c r="H311" s="46"/>
      <c r="I311" s="64"/>
      <c r="J311" s="46"/>
      <c r="K311" s="46"/>
      <c r="L311" s="46"/>
      <c r="M311" s="46"/>
      <c r="N311" s="46"/>
      <c r="O311" s="46"/>
      <c r="P311" s="46"/>
      <c r="Q311" s="46"/>
      <c r="R311" s="46"/>
    </row>
    <row r="312" spans="1:18" ht="13.5" customHeight="1" x14ac:dyDescent="0.3">
      <c r="A312" s="46"/>
      <c r="B312" s="55"/>
      <c r="C312" s="55"/>
      <c r="D312" s="55"/>
      <c r="E312" s="55"/>
      <c r="F312" s="46"/>
      <c r="G312" s="46"/>
      <c r="H312" s="46"/>
      <c r="I312" s="64"/>
      <c r="J312" s="46"/>
      <c r="K312" s="46"/>
      <c r="L312" s="46"/>
      <c r="M312" s="46"/>
      <c r="N312" s="46"/>
      <c r="O312" s="46"/>
      <c r="P312" s="46"/>
      <c r="Q312" s="46"/>
      <c r="R312" s="46"/>
    </row>
    <row r="313" spans="1:18" ht="13.5" customHeight="1" x14ac:dyDescent="0.3">
      <c r="A313" s="46"/>
      <c r="B313" s="55"/>
      <c r="C313" s="55"/>
      <c r="D313" s="55"/>
      <c r="E313" s="55"/>
      <c r="F313" s="46"/>
      <c r="G313" s="46"/>
      <c r="H313" s="46"/>
      <c r="I313" s="64"/>
      <c r="J313" s="46"/>
      <c r="K313" s="46"/>
      <c r="L313" s="46"/>
      <c r="M313" s="46"/>
      <c r="N313" s="46"/>
      <c r="O313" s="46"/>
      <c r="P313" s="46"/>
      <c r="Q313" s="46"/>
      <c r="R313" s="46"/>
    </row>
    <row r="314" spans="1:18" ht="13.5" customHeight="1" x14ac:dyDescent="0.3">
      <c r="A314" s="46"/>
      <c r="B314" s="55"/>
      <c r="C314" s="55"/>
      <c r="D314" s="55"/>
      <c r="E314" s="55"/>
      <c r="F314" s="46"/>
      <c r="G314" s="46"/>
      <c r="H314" s="46"/>
      <c r="I314" s="64"/>
      <c r="J314" s="46"/>
      <c r="K314" s="46"/>
      <c r="L314" s="46"/>
      <c r="M314" s="46"/>
      <c r="N314" s="46"/>
      <c r="O314" s="46"/>
      <c r="P314" s="46"/>
      <c r="Q314" s="46"/>
      <c r="R314" s="46"/>
    </row>
    <row r="315" spans="1:18" ht="13.5" customHeight="1" x14ac:dyDescent="0.3">
      <c r="A315" s="46"/>
      <c r="B315" s="55"/>
      <c r="C315" s="55"/>
      <c r="D315" s="55"/>
      <c r="E315" s="55"/>
      <c r="F315" s="46"/>
      <c r="G315" s="46"/>
      <c r="H315" s="46"/>
      <c r="I315" s="64"/>
      <c r="J315" s="46"/>
      <c r="K315" s="46"/>
      <c r="L315" s="46"/>
      <c r="M315" s="46"/>
      <c r="N315" s="46"/>
      <c r="O315" s="46"/>
      <c r="P315" s="46"/>
      <c r="Q315" s="46"/>
      <c r="R315" s="46"/>
    </row>
    <row r="316" spans="1:18" ht="13.5" customHeight="1" x14ac:dyDescent="0.3">
      <c r="A316" s="46"/>
      <c r="B316" s="55"/>
      <c r="C316" s="55"/>
      <c r="D316" s="55"/>
      <c r="E316" s="55"/>
      <c r="F316" s="46"/>
      <c r="G316" s="46"/>
      <c r="H316" s="46"/>
      <c r="I316" s="64"/>
      <c r="J316" s="46"/>
      <c r="K316" s="46"/>
      <c r="L316" s="46"/>
      <c r="M316" s="46"/>
      <c r="N316" s="46"/>
      <c r="O316" s="46"/>
      <c r="P316" s="46"/>
      <c r="Q316" s="46"/>
      <c r="R316" s="46"/>
    </row>
    <row r="317" spans="1:18" ht="13.5" customHeight="1" x14ac:dyDescent="0.3">
      <c r="A317" s="46"/>
      <c r="B317" s="55"/>
      <c r="C317" s="55"/>
      <c r="D317" s="55"/>
      <c r="E317" s="55"/>
      <c r="F317" s="46"/>
      <c r="G317" s="46"/>
      <c r="H317" s="46"/>
      <c r="I317" s="64"/>
      <c r="J317" s="46"/>
      <c r="K317" s="46"/>
      <c r="L317" s="46"/>
      <c r="M317" s="46"/>
      <c r="N317" s="46"/>
      <c r="O317" s="46"/>
      <c r="P317" s="46"/>
      <c r="Q317" s="46"/>
      <c r="R317" s="46"/>
    </row>
    <row r="318" spans="1:18" ht="13.5" customHeight="1" x14ac:dyDescent="0.3">
      <c r="A318" s="46"/>
      <c r="B318" s="55"/>
      <c r="C318" s="55"/>
      <c r="D318" s="55"/>
      <c r="E318" s="55"/>
      <c r="F318" s="46"/>
      <c r="G318" s="46"/>
      <c r="H318" s="46"/>
      <c r="I318" s="64"/>
      <c r="J318" s="46"/>
      <c r="K318" s="46"/>
      <c r="L318" s="46"/>
      <c r="M318" s="46"/>
      <c r="N318" s="46"/>
      <c r="O318" s="46"/>
      <c r="P318" s="46"/>
      <c r="Q318" s="46"/>
      <c r="R318" s="46"/>
    </row>
    <row r="319" spans="1:18" ht="13.5" customHeight="1" x14ac:dyDescent="0.3">
      <c r="A319" s="46"/>
      <c r="B319" s="55"/>
      <c r="C319" s="55"/>
      <c r="D319" s="55"/>
      <c r="E319" s="55"/>
      <c r="F319" s="46"/>
      <c r="G319" s="46"/>
      <c r="H319" s="46"/>
      <c r="I319" s="64"/>
      <c r="J319" s="46"/>
      <c r="K319" s="46"/>
      <c r="L319" s="46"/>
      <c r="M319" s="46"/>
      <c r="N319" s="46"/>
      <c r="O319" s="46"/>
      <c r="P319" s="46"/>
      <c r="Q319" s="46"/>
      <c r="R319" s="46"/>
    </row>
    <row r="320" spans="1:18" ht="13.5" customHeight="1" x14ac:dyDescent="0.3">
      <c r="A320" s="46"/>
      <c r="B320" s="55"/>
      <c r="C320" s="55"/>
      <c r="D320" s="55"/>
      <c r="E320" s="55"/>
      <c r="F320" s="46"/>
      <c r="G320" s="46"/>
      <c r="H320" s="46"/>
      <c r="I320" s="64"/>
      <c r="J320" s="46"/>
      <c r="K320" s="46"/>
      <c r="L320" s="46"/>
      <c r="M320" s="46"/>
      <c r="N320" s="46"/>
      <c r="O320" s="46"/>
      <c r="P320" s="46"/>
      <c r="Q320" s="46"/>
      <c r="R320" s="46"/>
    </row>
    <row r="321" spans="1:18" ht="13.5" customHeight="1" x14ac:dyDescent="0.3">
      <c r="A321" s="46"/>
      <c r="B321" s="55"/>
      <c r="C321" s="55"/>
      <c r="D321" s="55"/>
      <c r="E321" s="55"/>
      <c r="F321" s="46"/>
      <c r="G321" s="46"/>
      <c r="H321" s="46"/>
      <c r="I321" s="64"/>
      <c r="J321" s="46"/>
      <c r="K321" s="46"/>
      <c r="L321" s="46"/>
      <c r="M321" s="46"/>
      <c r="N321" s="46"/>
      <c r="O321" s="46"/>
      <c r="P321" s="46"/>
      <c r="Q321" s="46"/>
      <c r="R321" s="46"/>
    </row>
    <row r="322" spans="1:18" ht="13.5" customHeight="1" x14ac:dyDescent="0.3">
      <c r="A322" s="46"/>
      <c r="B322" s="55"/>
      <c r="C322" s="55"/>
      <c r="D322" s="55"/>
      <c r="E322" s="55"/>
      <c r="F322" s="46"/>
      <c r="G322" s="46"/>
      <c r="H322" s="46"/>
      <c r="I322" s="64"/>
      <c r="J322" s="46"/>
      <c r="K322" s="46"/>
      <c r="L322" s="46"/>
      <c r="M322" s="46"/>
      <c r="N322" s="46"/>
      <c r="O322" s="46"/>
      <c r="P322" s="46"/>
      <c r="Q322" s="46"/>
      <c r="R322" s="46"/>
    </row>
    <row r="323" spans="1:18" ht="13.5" customHeight="1" x14ac:dyDescent="0.3">
      <c r="A323" s="46"/>
      <c r="B323" s="55"/>
      <c r="C323" s="55"/>
      <c r="D323" s="55"/>
      <c r="E323" s="55"/>
      <c r="F323" s="46"/>
      <c r="G323" s="46"/>
      <c r="H323" s="46"/>
      <c r="I323" s="64"/>
      <c r="J323" s="46"/>
      <c r="K323" s="46"/>
      <c r="L323" s="46"/>
      <c r="M323" s="46"/>
      <c r="N323" s="46"/>
      <c r="O323" s="46"/>
      <c r="P323" s="46"/>
      <c r="Q323" s="46"/>
      <c r="R323" s="46"/>
    </row>
    <row r="324" spans="1:18" ht="13.5" customHeight="1" x14ac:dyDescent="0.3">
      <c r="A324" s="46"/>
      <c r="B324" s="55"/>
      <c r="C324" s="55"/>
      <c r="D324" s="55"/>
      <c r="E324" s="55"/>
      <c r="F324" s="46"/>
      <c r="G324" s="46"/>
      <c r="H324" s="46"/>
      <c r="I324" s="64"/>
      <c r="J324" s="46"/>
      <c r="K324" s="46"/>
      <c r="L324" s="46"/>
      <c r="M324" s="46"/>
      <c r="N324" s="46"/>
      <c r="O324" s="46"/>
      <c r="P324" s="46"/>
      <c r="Q324" s="46"/>
      <c r="R324" s="46"/>
    </row>
    <row r="325" spans="1:18" ht="13.5" customHeight="1" x14ac:dyDescent="0.3">
      <c r="A325" s="46"/>
      <c r="B325" s="55"/>
      <c r="C325" s="55"/>
      <c r="D325" s="55"/>
      <c r="E325" s="55"/>
      <c r="F325" s="46"/>
      <c r="G325" s="46"/>
      <c r="H325" s="46"/>
      <c r="I325" s="64"/>
      <c r="J325" s="46"/>
      <c r="K325" s="46"/>
      <c r="L325" s="46"/>
      <c r="M325" s="46"/>
      <c r="N325" s="46"/>
      <c r="O325" s="46"/>
      <c r="P325" s="46"/>
      <c r="Q325" s="46"/>
      <c r="R325" s="46"/>
    </row>
    <row r="326" spans="1:18" ht="13.5" customHeight="1" x14ac:dyDescent="0.3">
      <c r="A326" s="46"/>
      <c r="B326" s="55"/>
      <c r="C326" s="55"/>
      <c r="D326" s="55"/>
      <c r="E326" s="55"/>
      <c r="F326" s="46"/>
      <c r="G326" s="46"/>
      <c r="H326" s="46"/>
      <c r="I326" s="64"/>
      <c r="J326" s="46"/>
      <c r="K326" s="46"/>
      <c r="L326" s="46"/>
      <c r="M326" s="46"/>
      <c r="N326" s="46"/>
      <c r="O326" s="46"/>
      <c r="P326" s="46"/>
      <c r="Q326" s="46"/>
      <c r="R326" s="46"/>
    </row>
    <row r="327" spans="1:18" ht="13.5" customHeight="1" x14ac:dyDescent="0.3">
      <c r="A327" s="46"/>
      <c r="B327" s="55"/>
      <c r="C327" s="55"/>
      <c r="D327" s="55"/>
      <c r="E327" s="55"/>
      <c r="F327" s="46"/>
      <c r="G327" s="46"/>
      <c r="H327" s="46"/>
      <c r="I327" s="64"/>
      <c r="J327" s="46"/>
      <c r="K327" s="46"/>
      <c r="L327" s="46"/>
      <c r="M327" s="46"/>
      <c r="N327" s="46"/>
      <c r="O327" s="46"/>
      <c r="P327" s="46"/>
      <c r="Q327" s="46"/>
      <c r="R327" s="46"/>
    </row>
    <row r="328" spans="1:18" ht="13.5" customHeight="1" x14ac:dyDescent="0.3">
      <c r="A328" s="46"/>
      <c r="B328" s="55"/>
      <c r="C328" s="55"/>
      <c r="D328" s="55"/>
      <c r="E328" s="55"/>
      <c r="F328" s="46"/>
      <c r="G328" s="46"/>
      <c r="H328" s="46"/>
      <c r="I328" s="64"/>
      <c r="J328" s="46"/>
      <c r="K328" s="46"/>
      <c r="L328" s="46"/>
      <c r="M328" s="46"/>
      <c r="N328" s="46"/>
      <c r="O328" s="46"/>
      <c r="P328" s="46"/>
      <c r="Q328" s="46"/>
      <c r="R328" s="46"/>
    </row>
    <row r="329" spans="1:18" ht="13.5" customHeight="1" x14ac:dyDescent="0.3">
      <c r="A329" s="46"/>
      <c r="B329" s="55"/>
      <c r="C329" s="55"/>
      <c r="D329" s="55"/>
      <c r="E329" s="55"/>
      <c r="F329" s="46"/>
      <c r="G329" s="46"/>
      <c r="H329" s="46"/>
      <c r="I329" s="64"/>
      <c r="J329" s="46"/>
      <c r="K329" s="46"/>
      <c r="L329" s="46"/>
      <c r="M329" s="46"/>
      <c r="N329" s="46"/>
      <c r="O329" s="46"/>
      <c r="P329" s="46"/>
      <c r="Q329" s="46"/>
      <c r="R329" s="46"/>
    </row>
    <row r="330" spans="1:18" ht="13.5" customHeight="1" x14ac:dyDescent="0.3">
      <c r="A330" s="46"/>
      <c r="B330" s="55"/>
      <c r="C330" s="55"/>
      <c r="D330" s="55"/>
      <c r="E330" s="55"/>
      <c r="F330" s="46"/>
      <c r="G330" s="46"/>
      <c r="H330" s="46"/>
      <c r="I330" s="64"/>
      <c r="J330" s="46"/>
      <c r="K330" s="46"/>
      <c r="L330" s="46"/>
      <c r="M330" s="46"/>
      <c r="N330" s="46"/>
      <c r="O330" s="46"/>
      <c r="P330" s="46"/>
      <c r="Q330" s="46"/>
      <c r="R330" s="46"/>
    </row>
    <row r="331" spans="1:18" ht="13.5" customHeight="1" x14ac:dyDescent="0.3">
      <c r="A331" s="46"/>
      <c r="B331" s="55"/>
      <c r="C331" s="55"/>
      <c r="D331" s="55"/>
      <c r="E331" s="55"/>
      <c r="F331" s="46"/>
      <c r="G331" s="46"/>
      <c r="H331" s="46"/>
      <c r="I331" s="64"/>
      <c r="J331" s="46"/>
      <c r="K331" s="46"/>
      <c r="L331" s="46"/>
      <c r="M331" s="46"/>
      <c r="N331" s="46"/>
      <c r="O331" s="46"/>
      <c r="P331" s="46"/>
      <c r="Q331" s="46"/>
      <c r="R331" s="46"/>
    </row>
    <row r="332" spans="1:18" ht="13.5" customHeight="1" x14ac:dyDescent="0.3">
      <c r="A332" s="46"/>
      <c r="B332" s="55"/>
      <c r="C332" s="55"/>
      <c r="D332" s="55"/>
      <c r="E332" s="55"/>
      <c r="F332" s="46"/>
      <c r="G332" s="46"/>
      <c r="H332" s="46"/>
      <c r="I332" s="64"/>
      <c r="J332" s="46"/>
      <c r="K332" s="46"/>
      <c r="L332" s="46"/>
      <c r="M332" s="46"/>
      <c r="N332" s="46"/>
      <c r="O332" s="46"/>
      <c r="P332" s="46"/>
      <c r="Q332" s="46"/>
      <c r="R332" s="46"/>
    </row>
    <row r="333" spans="1:18" ht="13.5" customHeight="1" x14ac:dyDescent="0.3">
      <c r="A333" s="46"/>
      <c r="B333" s="55"/>
      <c r="C333" s="55"/>
      <c r="D333" s="55"/>
      <c r="E333" s="55"/>
      <c r="F333" s="46"/>
      <c r="G333" s="46"/>
      <c r="H333" s="46"/>
      <c r="I333" s="64"/>
      <c r="J333" s="46"/>
      <c r="K333" s="46"/>
      <c r="L333" s="46"/>
      <c r="M333" s="46"/>
      <c r="N333" s="46"/>
      <c r="O333" s="46"/>
      <c r="P333" s="46"/>
      <c r="Q333" s="46"/>
      <c r="R333" s="46"/>
    </row>
    <row r="334" spans="1:18" ht="13.5" customHeight="1" x14ac:dyDescent="0.3">
      <c r="A334" s="46"/>
      <c r="B334" s="55"/>
      <c r="C334" s="55"/>
      <c r="D334" s="55"/>
      <c r="E334" s="55"/>
      <c r="F334" s="46"/>
      <c r="G334" s="46"/>
      <c r="H334" s="46"/>
      <c r="I334" s="64"/>
      <c r="J334" s="46"/>
      <c r="K334" s="46"/>
      <c r="L334" s="46"/>
      <c r="M334" s="46"/>
      <c r="N334" s="46"/>
      <c r="O334" s="46"/>
      <c r="P334" s="46"/>
      <c r="Q334" s="46"/>
      <c r="R334" s="46"/>
    </row>
    <row r="335" spans="1:18" ht="13.5" customHeight="1" x14ac:dyDescent="0.3">
      <c r="A335" s="46"/>
      <c r="B335" s="55"/>
      <c r="C335" s="55"/>
      <c r="D335" s="55"/>
      <c r="E335" s="55"/>
      <c r="F335" s="46"/>
      <c r="G335" s="46"/>
      <c r="H335" s="46"/>
      <c r="I335" s="64"/>
      <c r="J335" s="46"/>
      <c r="K335" s="46"/>
      <c r="L335" s="46"/>
      <c r="M335" s="46"/>
      <c r="N335" s="46"/>
      <c r="O335" s="46"/>
      <c r="P335" s="46"/>
      <c r="Q335" s="46"/>
      <c r="R335" s="46"/>
    </row>
    <row r="336" spans="1:18" ht="13.5" customHeight="1" x14ac:dyDescent="0.3">
      <c r="A336" s="46"/>
      <c r="B336" s="55"/>
      <c r="C336" s="55"/>
      <c r="D336" s="55"/>
      <c r="E336" s="55"/>
      <c r="F336" s="46"/>
      <c r="G336" s="46"/>
      <c r="H336" s="46"/>
      <c r="I336" s="64"/>
      <c r="J336" s="46"/>
      <c r="K336" s="46"/>
      <c r="L336" s="46"/>
      <c r="M336" s="46"/>
      <c r="N336" s="46"/>
      <c r="O336" s="46"/>
      <c r="P336" s="46"/>
      <c r="Q336" s="46"/>
      <c r="R336" s="46"/>
    </row>
    <row r="337" spans="1:18" ht="13.5" customHeight="1" x14ac:dyDescent="0.3">
      <c r="A337" s="46"/>
      <c r="B337" s="55"/>
      <c r="C337" s="55"/>
      <c r="D337" s="55"/>
      <c r="E337" s="55"/>
      <c r="F337" s="46"/>
      <c r="G337" s="46"/>
      <c r="H337" s="46"/>
      <c r="I337" s="64"/>
      <c r="J337" s="46"/>
      <c r="K337" s="46"/>
      <c r="L337" s="46"/>
      <c r="M337" s="46"/>
      <c r="N337" s="46"/>
      <c r="O337" s="46"/>
      <c r="P337" s="46"/>
      <c r="Q337" s="46"/>
      <c r="R337" s="46"/>
    </row>
    <row r="338" spans="1:18" ht="13.5" customHeight="1" x14ac:dyDescent="0.3">
      <c r="A338" s="46"/>
      <c r="B338" s="55"/>
      <c r="C338" s="55"/>
      <c r="D338" s="55"/>
      <c r="E338" s="55"/>
      <c r="F338" s="46"/>
      <c r="G338" s="46"/>
      <c r="H338" s="46"/>
      <c r="I338" s="64"/>
      <c r="J338" s="46"/>
      <c r="K338" s="46"/>
      <c r="L338" s="46"/>
      <c r="M338" s="46"/>
      <c r="N338" s="46"/>
      <c r="O338" s="46"/>
      <c r="P338" s="46"/>
      <c r="Q338" s="46"/>
      <c r="R338" s="46"/>
    </row>
    <row r="339" spans="1:18" ht="13.5" customHeight="1" x14ac:dyDescent="0.3">
      <c r="A339" s="46"/>
      <c r="B339" s="55"/>
      <c r="C339" s="55"/>
      <c r="D339" s="55"/>
      <c r="E339" s="55"/>
      <c r="F339" s="46"/>
      <c r="G339" s="46"/>
      <c r="H339" s="46"/>
      <c r="I339" s="64"/>
      <c r="J339" s="46"/>
      <c r="K339" s="46"/>
      <c r="L339" s="46"/>
      <c r="M339" s="46"/>
      <c r="N339" s="46"/>
      <c r="O339" s="46"/>
      <c r="P339" s="46"/>
      <c r="Q339" s="46"/>
      <c r="R339" s="46"/>
    </row>
    <row r="340" spans="1:18" ht="13.5" customHeight="1" x14ac:dyDescent="0.3">
      <c r="A340" s="46"/>
      <c r="B340" s="55"/>
      <c r="C340" s="55"/>
      <c r="D340" s="55"/>
      <c r="E340" s="55"/>
      <c r="F340" s="46"/>
      <c r="G340" s="46"/>
      <c r="H340" s="46"/>
      <c r="I340" s="64"/>
      <c r="J340" s="46"/>
      <c r="K340" s="46"/>
      <c r="L340" s="46"/>
      <c r="M340" s="46"/>
      <c r="N340" s="46"/>
      <c r="O340" s="46"/>
      <c r="P340" s="46"/>
      <c r="Q340" s="46"/>
      <c r="R340" s="46"/>
    </row>
    <row r="341" spans="1:18" ht="13.5" customHeight="1" x14ac:dyDescent="0.3">
      <c r="A341" s="46"/>
      <c r="B341" s="55"/>
      <c r="C341" s="55"/>
      <c r="D341" s="55"/>
      <c r="E341" s="55"/>
      <c r="F341" s="46"/>
      <c r="G341" s="46"/>
      <c r="H341" s="46"/>
      <c r="I341" s="64"/>
      <c r="J341" s="46"/>
      <c r="K341" s="46"/>
      <c r="L341" s="46"/>
      <c r="M341" s="46"/>
      <c r="N341" s="46"/>
      <c r="O341" s="46"/>
      <c r="P341" s="46"/>
      <c r="Q341" s="46"/>
      <c r="R341" s="46"/>
    </row>
    <row r="342" spans="1:18" ht="13.5" customHeight="1" x14ac:dyDescent="0.3">
      <c r="A342" s="46"/>
      <c r="B342" s="55"/>
      <c r="C342" s="55"/>
      <c r="D342" s="55"/>
      <c r="E342" s="55"/>
      <c r="F342" s="46"/>
      <c r="G342" s="46"/>
      <c r="H342" s="46"/>
      <c r="I342" s="64"/>
      <c r="J342" s="46"/>
      <c r="K342" s="46"/>
      <c r="L342" s="46"/>
      <c r="M342" s="46"/>
      <c r="N342" s="46"/>
      <c r="O342" s="46"/>
      <c r="P342" s="46"/>
      <c r="Q342" s="46"/>
      <c r="R342" s="46"/>
    </row>
    <row r="343" spans="1:18" ht="13.5" customHeight="1" x14ac:dyDescent="0.3">
      <c r="A343" s="46"/>
      <c r="B343" s="55"/>
      <c r="C343" s="55"/>
      <c r="D343" s="55"/>
      <c r="E343" s="55"/>
      <c r="F343" s="46"/>
      <c r="G343" s="46"/>
      <c r="H343" s="46"/>
      <c r="I343" s="64"/>
      <c r="J343" s="46"/>
      <c r="K343" s="46"/>
      <c r="L343" s="46"/>
      <c r="M343" s="46"/>
      <c r="N343" s="46"/>
      <c r="O343" s="46"/>
      <c r="P343" s="46"/>
      <c r="Q343" s="46"/>
      <c r="R343" s="46"/>
    </row>
    <row r="344" spans="1:18" ht="13.5" customHeight="1" x14ac:dyDescent="0.3">
      <c r="A344" s="46"/>
      <c r="B344" s="55"/>
      <c r="C344" s="55"/>
      <c r="D344" s="55"/>
      <c r="E344" s="55"/>
      <c r="F344" s="46"/>
      <c r="G344" s="46"/>
      <c r="H344" s="46"/>
      <c r="I344" s="64"/>
      <c r="J344" s="46"/>
      <c r="K344" s="46"/>
      <c r="L344" s="46"/>
      <c r="M344" s="46"/>
      <c r="N344" s="46"/>
      <c r="O344" s="46"/>
      <c r="P344" s="46"/>
      <c r="Q344" s="46"/>
      <c r="R344" s="46"/>
    </row>
    <row r="345" spans="1:18" ht="13.5" customHeight="1" x14ac:dyDescent="0.3">
      <c r="A345" s="46"/>
      <c r="B345" s="55"/>
      <c r="C345" s="55"/>
      <c r="D345" s="55"/>
      <c r="E345" s="55"/>
      <c r="F345" s="46"/>
      <c r="G345" s="46"/>
      <c r="H345" s="46"/>
      <c r="I345" s="64"/>
      <c r="J345" s="46"/>
      <c r="K345" s="46"/>
      <c r="L345" s="46"/>
      <c r="M345" s="46"/>
      <c r="N345" s="46"/>
      <c r="O345" s="46"/>
      <c r="P345" s="46"/>
      <c r="Q345" s="46"/>
      <c r="R345" s="46"/>
    </row>
    <row r="346" spans="1:18" ht="13.5" customHeight="1" x14ac:dyDescent="0.3">
      <c r="A346" s="46"/>
      <c r="B346" s="55"/>
      <c r="C346" s="55"/>
      <c r="D346" s="55"/>
      <c r="E346" s="55"/>
      <c r="F346" s="46"/>
      <c r="G346" s="46"/>
      <c r="H346" s="46"/>
      <c r="I346" s="64"/>
      <c r="J346" s="46"/>
      <c r="K346" s="46"/>
      <c r="L346" s="46"/>
      <c r="M346" s="46"/>
      <c r="N346" s="46"/>
      <c r="O346" s="46"/>
      <c r="P346" s="46"/>
      <c r="Q346" s="46"/>
      <c r="R346" s="46"/>
    </row>
    <row r="347" spans="1:18" ht="13.5" customHeight="1" x14ac:dyDescent="0.3">
      <c r="A347" s="46"/>
      <c r="B347" s="55"/>
      <c r="C347" s="55"/>
      <c r="D347" s="55"/>
      <c r="E347" s="55"/>
      <c r="F347" s="46"/>
      <c r="G347" s="46"/>
      <c r="H347" s="46"/>
      <c r="I347" s="64"/>
      <c r="J347" s="46"/>
      <c r="K347" s="46"/>
      <c r="L347" s="46"/>
      <c r="M347" s="46"/>
      <c r="N347" s="46"/>
      <c r="O347" s="46"/>
      <c r="P347" s="46"/>
      <c r="Q347" s="46"/>
      <c r="R347" s="46"/>
    </row>
    <row r="348" spans="1:18" ht="13.5" customHeight="1" x14ac:dyDescent="0.3">
      <c r="A348" s="46"/>
      <c r="B348" s="55"/>
      <c r="C348" s="55"/>
      <c r="D348" s="55"/>
      <c r="E348" s="55"/>
      <c r="F348" s="46"/>
      <c r="G348" s="46"/>
      <c r="H348" s="46"/>
      <c r="I348" s="64"/>
      <c r="J348" s="46"/>
      <c r="K348" s="46"/>
      <c r="L348" s="46"/>
      <c r="M348" s="46"/>
      <c r="N348" s="46"/>
      <c r="O348" s="46"/>
      <c r="P348" s="46"/>
      <c r="Q348" s="46"/>
      <c r="R348" s="46"/>
    </row>
    <row r="349" spans="1:18" ht="13.5" customHeight="1" x14ac:dyDescent="0.3">
      <c r="A349" s="46"/>
      <c r="B349" s="55"/>
      <c r="C349" s="55"/>
      <c r="D349" s="55"/>
      <c r="E349" s="55"/>
      <c r="F349" s="46"/>
      <c r="G349" s="46"/>
      <c r="H349" s="46"/>
      <c r="I349" s="64"/>
      <c r="J349" s="46"/>
      <c r="K349" s="46"/>
      <c r="L349" s="46"/>
      <c r="M349" s="46"/>
      <c r="N349" s="46"/>
      <c r="O349" s="46"/>
      <c r="P349" s="46"/>
      <c r="Q349" s="46"/>
      <c r="R349" s="46"/>
    </row>
    <row r="350" spans="1:18" ht="13.5" customHeight="1" x14ac:dyDescent="0.3">
      <c r="A350" s="46"/>
      <c r="B350" s="55"/>
      <c r="C350" s="55"/>
      <c r="D350" s="55"/>
      <c r="E350" s="55"/>
      <c r="F350" s="46"/>
      <c r="G350" s="46"/>
      <c r="H350" s="46"/>
      <c r="I350" s="64"/>
      <c r="J350" s="46"/>
      <c r="K350" s="46"/>
      <c r="L350" s="46"/>
      <c r="M350" s="46"/>
      <c r="N350" s="46"/>
      <c r="O350" s="46"/>
      <c r="P350" s="46"/>
      <c r="Q350" s="46"/>
      <c r="R350" s="46"/>
    </row>
    <row r="351" spans="1:18" ht="13.5" customHeight="1" x14ac:dyDescent="0.3">
      <c r="A351" s="46"/>
      <c r="B351" s="55"/>
      <c r="C351" s="55"/>
      <c r="D351" s="55"/>
      <c r="E351" s="55"/>
      <c r="F351" s="46"/>
      <c r="G351" s="46"/>
      <c r="H351" s="46"/>
      <c r="I351" s="64"/>
      <c r="J351" s="46"/>
      <c r="K351" s="46"/>
      <c r="L351" s="46"/>
      <c r="M351" s="46"/>
      <c r="N351" s="46"/>
      <c r="O351" s="46"/>
      <c r="P351" s="46"/>
      <c r="Q351" s="46"/>
      <c r="R351" s="46"/>
    </row>
    <row r="352" spans="1:18" ht="13.5" customHeight="1" x14ac:dyDescent="0.3">
      <c r="A352" s="46"/>
      <c r="B352" s="55"/>
      <c r="C352" s="55"/>
      <c r="D352" s="55"/>
      <c r="E352" s="55"/>
      <c r="F352" s="46"/>
      <c r="G352" s="46"/>
      <c r="H352" s="46"/>
      <c r="I352" s="64"/>
      <c r="J352" s="46"/>
      <c r="K352" s="46"/>
      <c r="L352" s="46"/>
      <c r="M352" s="46"/>
      <c r="N352" s="46"/>
      <c r="O352" s="46"/>
      <c r="P352" s="46"/>
      <c r="Q352" s="46"/>
      <c r="R352" s="46"/>
    </row>
    <row r="353" spans="1:18" ht="13.5" customHeight="1" x14ac:dyDescent="0.3">
      <c r="A353" s="46"/>
      <c r="B353" s="55"/>
      <c r="C353" s="55"/>
      <c r="D353" s="55"/>
      <c r="E353" s="55"/>
      <c r="F353" s="46"/>
      <c r="G353" s="46"/>
      <c r="H353" s="46"/>
      <c r="I353" s="64"/>
      <c r="J353" s="46"/>
      <c r="K353" s="46"/>
      <c r="L353" s="46"/>
      <c r="M353" s="46"/>
      <c r="N353" s="46"/>
      <c r="O353" s="46"/>
      <c r="P353" s="46"/>
      <c r="Q353" s="46"/>
      <c r="R353" s="46"/>
    </row>
    <row r="354" spans="1:18" ht="13.5" customHeight="1" x14ac:dyDescent="0.3">
      <c r="A354" s="46"/>
      <c r="B354" s="55"/>
      <c r="C354" s="55"/>
      <c r="D354" s="55"/>
      <c r="E354" s="55"/>
      <c r="F354" s="46"/>
      <c r="G354" s="46"/>
      <c r="H354" s="46"/>
      <c r="I354" s="64"/>
      <c r="J354" s="46"/>
      <c r="K354" s="46"/>
      <c r="L354" s="46"/>
      <c r="M354" s="46"/>
      <c r="N354" s="46"/>
      <c r="O354" s="46"/>
      <c r="P354" s="46"/>
      <c r="Q354" s="46"/>
      <c r="R354" s="46"/>
    </row>
    <row r="355" spans="1:18" ht="13.5" customHeight="1" x14ac:dyDescent="0.3">
      <c r="A355" s="46"/>
      <c r="B355" s="55"/>
      <c r="C355" s="55"/>
      <c r="D355" s="55"/>
      <c r="E355" s="55"/>
      <c r="F355" s="46"/>
      <c r="G355" s="46"/>
      <c r="H355" s="46"/>
      <c r="I355" s="64"/>
      <c r="J355" s="46"/>
      <c r="K355" s="46"/>
      <c r="L355" s="46"/>
      <c r="M355" s="46"/>
      <c r="N355" s="46"/>
      <c r="O355" s="46"/>
      <c r="P355" s="46"/>
      <c r="Q355" s="46"/>
      <c r="R355" s="46"/>
    </row>
    <row r="356" spans="1:18" ht="13.5" customHeight="1" x14ac:dyDescent="0.3">
      <c r="A356" s="46"/>
      <c r="B356" s="55"/>
      <c r="C356" s="55"/>
      <c r="D356" s="55"/>
      <c r="E356" s="55"/>
      <c r="F356" s="46"/>
      <c r="G356" s="46"/>
      <c r="H356" s="46"/>
      <c r="I356" s="64"/>
      <c r="J356" s="46"/>
      <c r="K356" s="46"/>
      <c r="L356" s="46"/>
      <c r="M356" s="46"/>
      <c r="N356" s="46"/>
      <c r="O356" s="46"/>
      <c r="P356" s="46"/>
      <c r="Q356" s="46"/>
      <c r="R356" s="46"/>
    </row>
    <row r="357" spans="1:18" ht="13.5" customHeight="1" x14ac:dyDescent="0.3">
      <c r="A357" s="46"/>
      <c r="B357" s="55"/>
      <c r="C357" s="55"/>
      <c r="D357" s="55"/>
      <c r="E357" s="55"/>
      <c r="F357" s="46"/>
      <c r="G357" s="46"/>
      <c r="H357" s="46"/>
      <c r="I357" s="64"/>
      <c r="J357" s="46"/>
      <c r="K357" s="46"/>
      <c r="L357" s="46"/>
      <c r="M357" s="46"/>
      <c r="N357" s="46"/>
      <c r="O357" s="46"/>
      <c r="P357" s="46"/>
      <c r="Q357" s="46"/>
      <c r="R357" s="46"/>
    </row>
    <row r="358" spans="1:18" ht="13.5" customHeight="1" x14ac:dyDescent="0.3">
      <c r="A358" s="46"/>
      <c r="B358" s="55"/>
      <c r="C358" s="55"/>
      <c r="D358" s="55"/>
      <c r="E358" s="55"/>
      <c r="F358" s="46"/>
      <c r="G358" s="46"/>
      <c r="H358" s="46"/>
      <c r="I358" s="64"/>
      <c r="J358" s="46"/>
      <c r="K358" s="46"/>
      <c r="L358" s="46"/>
      <c r="M358" s="46"/>
      <c r="N358" s="46"/>
      <c r="O358" s="46"/>
      <c r="P358" s="46"/>
      <c r="Q358" s="46"/>
      <c r="R358" s="46"/>
    </row>
    <row r="359" spans="1:18" ht="13.5" customHeight="1" x14ac:dyDescent="0.3">
      <c r="A359" s="46"/>
      <c r="B359" s="55"/>
      <c r="C359" s="55"/>
      <c r="D359" s="55"/>
      <c r="E359" s="55"/>
      <c r="F359" s="46"/>
      <c r="G359" s="46"/>
      <c r="H359" s="46"/>
      <c r="I359" s="64"/>
      <c r="J359" s="46"/>
      <c r="K359" s="46"/>
      <c r="L359" s="46"/>
      <c r="M359" s="46"/>
      <c r="N359" s="46"/>
      <c r="O359" s="46"/>
      <c r="P359" s="46"/>
      <c r="Q359" s="46"/>
      <c r="R359" s="46"/>
    </row>
    <row r="360" spans="1:18" ht="13.5" customHeight="1" x14ac:dyDescent="0.3">
      <c r="A360" s="46"/>
      <c r="B360" s="55"/>
      <c r="C360" s="55"/>
      <c r="D360" s="55"/>
      <c r="E360" s="55"/>
      <c r="F360" s="46"/>
      <c r="G360" s="46"/>
      <c r="H360" s="46"/>
      <c r="I360" s="64"/>
      <c r="J360" s="46"/>
      <c r="K360" s="46"/>
      <c r="L360" s="46"/>
      <c r="M360" s="46"/>
      <c r="N360" s="46"/>
      <c r="O360" s="46"/>
      <c r="P360" s="46"/>
      <c r="Q360" s="46"/>
      <c r="R360" s="46"/>
    </row>
    <row r="361" spans="1:18" ht="13.5" customHeight="1" x14ac:dyDescent="0.3">
      <c r="A361" s="46"/>
      <c r="B361" s="55"/>
      <c r="C361" s="55"/>
      <c r="D361" s="55"/>
      <c r="E361" s="55"/>
      <c r="F361" s="46"/>
      <c r="G361" s="46"/>
      <c r="H361" s="46"/>
      <c r="I361" s="64"/>
      <c r="J361" s="46"/>
      <c r="K361" s="46"/>
      <c r="L361" s="46"/>
      <c r="M361" s="46"/>
      <c r="N361" s="46"/>
      <c r="O361" s="46"/>
      <c r="P361" s="46"/>
      <c r="Q361" s="46"/>
      <c r="R361" s="46"/>
    </row>
    <row r="362" spans="1:18" ht="13.5" customHeight="1" x14ac:dyDescent="0.3">
      <c r="A362" s="46"/>
      <c r="B362" s="55"/>
      <c r="C362" s="55"/>
      <c r="D362" s="55"/>
      <c r="E362" s="55"/>
      <c r="F362" s="46"/>
      <c r="G362" s="46"/>
      <c r="H362" s="46"/>
      <c r="I362" s="64"/>
      <c r="J362" s="46"/>
      <c r="K362" s="46"/>
      <c r="L362" s="46"/>
      <c r="M362" s="46"/>
      <c r="N362" s="46"/>
      <c r="O362" s="46"/>
      <c r="P362" s="46"/>
      <c r="Q362" s="46"/>
      <c r="R362" s="46"/>
    </row>
    <row r="363" spans="1:18" ht="13.5" customHeight="1" x14ac:dyDescent="0.3">
      <c r="A363" s="46"/>
      <c r="B363" s="55"/>
      <c r="C363" s="55"/>
      <c r="D363" s="55"/>
      <c r="E363" s="55"/>
      <c r="F363" s="46"/>
      <c r="G363" s="46"/>
      <c r="H363" s="46"/>
      <c r="I363" s="64"/>
      <c r="J363" s="46"/>
      <c r="K363" s="46"/>
      <c r="L363" s="46"/>
      <c r="M363" s="46"/>
      <c r="N363" s="46"/>
      <c r="O363" s="46"/>
      <c r="P363" s="46"/>
      <c r="Q363" s="46"/>
      <c r="R363" s="46"/>
    </row>
    <row r="364" spans="1:18" ht="13.5" customHeight="1" x14ac:dyDescent="0.3">
      <c r="A364" s="46"/>
      <c r="B364" s="55"/>
      <c r="C364" s="55"/>
      <c r="D364" s="55"/>
      <c r="E364" s="55"/>
      <c r="F364" s="46"/>
      <c r="G364" s="46"/>
      <c r="H364" s="46"/>
      <c r="I364" s="64"/>
      <c r="J364" s="46"/>
      <c r="K364" s="46"/>
      <c r="L364" s="46"/>
      <c r="M364" s="46"/>
      <c r="N364" s="46"/>
      <c r="O364" s="46"/>
      <c r="P364" s="46"/>
      <c r="Q364" s="46"/>
      <c r="R364" s="46"/>
    </row>
    <row r="365" spans="1:18" ht="13.5" customHeight="1" x14ac:dyDescent="0.3">
      <c r="A365" s="46"/>
      <c r="B365" s="55"/>
      <c r="C365" s="55"/>
      <c r="D365" s="55"/>
      <c r="E365" s="55"/>
      <c r="F365" s="46"/>
      <c r="G365" s="46"/>
      <c r="H365" s="46"/>
      <c r="I365" s="64"/>
      <c r="J365" s="46"/>
      <c r="K365" s="46"/>
      <c r="L365" s="46"/>
      <c r="M365" s="46"/>
      <c r="N365" s="46"/>
      <c r="O365" s="46"/>
      <c r="P365" s="46"/>
      <c r="Q365" s="46"/>
      <c r="R365" s="46"/>
    </row>
    <row r="366" spans="1:18" ht="13.5" customHeight="1" x14ac:dyDescent="0.3">
      <c r="A366" s="46"/>
      <c r="B366" s="55"/>
      <c r="C366" s="55"/>
      <c r="D366" s="55"/>
      <c r="E366" s="55"/>
      <c r="F366" s="46"/>
      <c r="G366" s="46"/>
      <c r="H366" s="46"/>
      <c r="I366" s="64"/>
      <c r="J366" s="46"/>
      <c r="K366" s="46"/>
      <c r="L366" s="46"/>
      <c r="M366" s="46"/>
      <c r="N366" s="46"/>
      <c r="O366" s="46"/>
      <c r="P366" s="46"/>
      <c r="Q366" s="46"/>
      <c r="R366" s="46"/>
    </row>
    <row r="367" spans="1:18" ht="13.5" customHeight="1" x14ac:dyDescent="0.3">
      <c r="A367" s="46"/>
      <c r="B367" s="55"/>
      <c r="C367" s="55"/>
      <c r="D367" s="55"/>
      <c r="E367" s="55"/>
      <c r="F367" s="46"/>
      <c r="G367" s="46"/>
      <c r="H367" s="46"/>
      <c r="I367" s="64"/>
      <c r="J367" s="46"/>
      <c r="K367" s="46"/>
      <c r="L367" s="46"/>
      <c r="M367" s="46"/>
      <c r="N367" s="46"/>
      <c r="O367" s="46"/>
      <c r="P367" s="46"/>
      <c r="Q367" s="46"/>
      <c r="R367" s="46"/>
    </row>
    <row r="368" spans="1:18" ht="13.5" customHeight="1" x14ac:dyDescent="0.3">
      <c r="A368" s="46"/>
      <c r="B368" s="55"/>
      <c r="C368" s="55"/>
      <c r="D368" s="55"/>
      <c r="E368" s="55"/>
      <c r="F368" s="46"/>
      <c r="G368" s="46"/>
      <c r="H368" s="46"/>
      <c r="I368" s="64"/>
      <c r="J368" s="46"/>
      <c r="K368" s="46"/>
      <c r="L368" s="46"/>
      <c r="M368" s="46"/>
      <c r="N368" s="46"/>
      <c r="O368" s="46"/>
      <c r="P368" s="46"/>
      <c r="Q368" s="46"/>
      <c r="R368" s="46"/>
    </row>
    <row r="369" spans="1:18" ht="13.5" customHeight="1" x14ac:dyDescent="0.3">
      <c r="A369" s="46"/>
      <c r="B369" s="55"/>
      <c r="C369" s="55"/>
      <c r="D369" s="55"/>
      <c r="E369" s="55"/>
      <c r="F369" s="46"/>
      <c r="G369" s="46"/>
      <c r="H369" s="46"/>
      <c r="I369" s="64"/>
      <c r="J369" s="46"/>
      <c r="K369" s="46"/>
      <c r="L369" s="46"/>
      <c r="M369" s="46"/>
      <c r="N369" s="46"/>
      <c r="O369" s="46"/>
      <c r="P369" s="46"/>
      <c r="Q369" s="46"/>
      <c r="R369" s="46"/>
    </row>
    <row r="370" spans="1:18" ht="13.5" customHeight="1" x14ac:dyDescent="0.3">
      <c r="A370" s="46"/>
      <c r="B370" s="55"/>
      <c r="C370" s="55"/>
      <c r="D370" s="55"/>
      <c r="E370" s="55"/>
      <c r="F370" s="46"/>
      <c r="G370" s="46"/>
      <c r="H370" s="46"/>
      <c r="I370" s="64"/>
      <c r="J370" s="46"/>
      <c r="K370" s="46"/>
      <c r="L370" s="46"/>
      <c r="M370" s="46"/>
      <c r="N370" s="46"/>
      <c r="O370" s="46"/>
      <c r="P370" s="46"/>
      <c r="Q370" s="46"/>
      <c r="R370" s="46"/>
    </row>
    <row r="371" spans="1:18" ht="13.5" customHeight="1" x14ac:dyDescent="0.3">
      <c r="A371" s="46"/>
      <c r="B371" s="55"/>
      <c r="C371" s="55"/>
      <c r="D371" s="55"/>
      <c r="E371" s="55"/>
      <c r="F371" s="46"/>
      <c r="G371" s="46"/>
      <c r="H371" s="46"/>
      <c r="I371" s="64"/>
      <c r="J371" s="46"/>
      <c r="K371" s="46"/>
      <c r="L371" s="46"/>
      <c r="M371" s="46"/>
      <c r="N371" s="46"/>
      <c r="O371" s="46"/>
      <c r="P371" s="46"/>
      <c r="Q371" s="46"/>
      <c r="R371" s="46"/>
    </row>
    <row r="372" spans="1:18" ht="13.5" customHeight="1" x14ac:dyDescent="0.3">
      <c r="A372" s="46"/>
      <c r="B372" s="55"/>
      <c r="C372" s="55"/>
      <c r="D372" s="55"/>
      <c r="E372" s="55"/>
      <c r="F372" s="46"/>
      <c r="G372" s="46"/>
      <c r="H372" s="46"/>
      <c r="I372" s="64"/>
      <c r="J372" s="46"/>
      <c r="K372" s="46"/>
      <c r="L372" s="46"/>
      <c r="M372" s="46"/>
      <c r="N372" s="46"/>
      <c r="O372" s="46"/>
      <c r="P372" s="46"/>
      <c r="Q372" s="46"/>
      <c r="R372" s="46"/>
    </row>
    <row r="373" spans="1:18" ht="13.5" customHeight="1" x14ac:dyDescent="0.3">
      <c r="A373" s="46"/>
      <c r="B373" s="55"/>
      <c r="C373" s="55"/>
      <c r="D373" s="55"/>
      <c r="E373" s="55"/>
      <c r="F373" s="46"/>
      <c r="G373" s="46"/>
      <c r="H373" s="46"/>
      <c r="I373" s="64"/>
      <c r="J373" s="46"/>
      <c r="K373" s="46"/>
      <c r="L373" s="46"/>
      <c r="M373" s="46"/>
      <c r="N373" s="46"/>
      <c r="O373" s="46"/>
      <c r="P373" s="46"/>
      <c r="Q373" s="46"/>
      <c r="R373" s="46"/>
    </row>
    <row r="374" spans="1:18" ht="13.5" customHeight="1" x14ac:dyDescent="0.3">
      <c r="A374" s="46"/>
      <c r="B374" s="55"/>
      <c r="C374" s="55"/>
      <c r="D374" s="55"/>
      <c r="E374" s="55"/>
      <c r="F374" s="46"/>
      <c r="G374" s="46"/>
      <c r="H374" s="46"/>
      <c r="I374" s="64"/>
      <c r="J374" s="46"/>
      <c r="K374" s="46"/>
      <c r="L374" s="46"/>
      <c r="M374" s="46"/>
      <c r="N374" s="46"/>
      <c r="O374" s="46"/>
      <c r="P374" s="46"/>
      <c r="Q374" s="46"/>
      <c r="R374" s="46"/>
    </row>
    <row r="375" spans="1:18" ht="13.5" customHeight="1" x14ac:dyDescent="0.3">
      <c r="A375" s="46"/>
      <c r="B375" s="55"/>
      <c r="C375" s="55"/>
      <c r="D375" s="55"/>
      <c r="E375" s="55"/>
      <c r="F375" s="46"/>
      <c r="G375" s="46"/>
      <c r="H375" s="46"/>
      <c r="I375" s="64"/>
      <c r="J375" s="46"/>
      <c r="K375" s="46"/>
      <c r="L375" s="46"/>
      <c r="M375" s="46"/>
      <c r="N375" s="46"/>
      <c r="O375" s="46"/>
      <c r="P375" s="46"/>
      <c r="Q375" s="46"/>
      <c r="R375" s="46"/>
    </row>
    <row r="376" spans="1:18" ht="13.5" customHeight="1" x14ac:dyDescent="0.3">
      <c r="A376" s="46"/>
      <c r="B376" s="55"/>
      <c r="C376" s="55"/>
      <c r="D376" s="55"/>
      <c r="E376" s="55"/>
      <c r="F376" s="46"/>
      <c r="G376" s="46"/>
      <c r="H376" s="46"/>
      <c r="I376" s="64"/>
      <c r="J376" s="46"/>
      <c r="K376" s="46"/>
      <c r="L376" s="46"/>
      <c r="M376" s="46"/>
      <c r="N376" s="46"/>
      <c r="O376" s="46"/>
      <c r="P376" s="46"/>
      <c r="Q376" s="46"/>
      <c r="R376" s="46"/>
    </row>
    <row r="377" spans="1:18" ht="13.5" customHeight="1" x14ac:dyDescent="0.3">
      <c r="A377" s="46"/>
      <c r="B377" s="55"/>
      <c r="C377" s="55"/>
      <c r="D377" s="55"/>
      <c r="E377" s="55"/>
      <c r="F377" s="46"/>
      <c r="G377" s="46"/>
      <c r="H377" s="46"/>
      <c r="I377" s="64"/>
      <c r="J377" s="46"/>
      <c r="K377" s="46"/>
      <c r="L377" s="46"/>
      <c r="M377" s="46"/>
      <c r="N377" s="46"/>
      <c r="O377" s="46"/>
      <c r="P377" s="46"/>
      <c r="Q377" s="46"/>
      <c r="R377" s="46"/>
    </row>
    <row r="378" spans="1:18" ht="13.5" customHeight="1" x14ac:dyDescent="0.3">
      <c r="A378" s="46"/>
      <c r="B378" s="55"/>
      <c r="C378" s="55"/>
      <c r="D378" s="55"/>
      <c r="E378" s="55"/>
      <c r="F378" s="46"/>
      <c r="G378" s="46"/>
      <c r="H378" s="46"/>
      <c r="I378" s="64"/>
      <c r="J378" s="46"/>
      <c r="K378" s="46"/>
      <c r="L378" s="46"/>
      <c r="M378" s="46"/>
      <c r="N378" s="46"/>
      <c r="O378" s="46"/>
      <c r="P378" s="46"/>
      <c r="Q378" s="46"/>
      <c r="R378" s="46"/>
    </row>
    <row r="379" spans="1:18" ht="13.5" customHeight="1" x14ac:dyDescent="0.3">
      <c r="A379" s="46"/>
      <c r="B379" s="55"/>
      <c r="C379" s="55"/>
      <c r="D379" s="55"/>
      <c r="E379" s="55"/>
      <c r="F379" s="46"/>
      <c r="G379" s="46"/>
      <c r="H379" s="46"/>
      <c r="I379" s="64"/>
      <c r="J379" s="46"/>
      <c r="K379" s="46"/>
      <c r="L379" s="46"/>
      <c r="M379" s="46"/>
      <c r="N379" s="46"/>
      <c r="O379" s="46"/>
      <c r="P379" s="46"/>
      <c r="Q379" s="46"/>
      <c r="R379" s="46"/>
    </row>
    <row r="380" spans="1:18" ht="13.5" customHeight="1" x14ac:dyDescent="0.3">
      <c r="A380" s="46"/>
      <c r="B380" s="55"/>
      <c r="C380" s="55"/>
      <c r="D380" s="55"/>
      <c r="E380" s="55"/>
      <c r="F380" s="46"/>
      <c r="G380" s="46"/>
      <c r="H380" s="46"/>
      <c r="I380" s="64"/>
      <c r="J380" s="46"/>
      <c r="K380" s="46"/>
      <c r="L380" s="46"/>
      <c r="M380" s="46"/>
      <c r="N380" s="46"/>
      <c r="O380" s="46"/>
      <c r="P380" s="46"/>
      <c r="Q380" s="46"/>
      <c r="R380" s="46"/>
    </row>
    <row r="381" spans="1:18" ht="13.5" customHeight="1" x14ac:dyDescent="0.3">
      <c r="A381" s="46"/>
      <c r="B381" s="55"/>
      <c r="C381" s="55"/>
      <c r="D381" s="55"/>
      <c r="E381" s="55"/>
      <c r="F381" s="46"/>
      <c r="G381" s="46"/>
      <c r="H381" s="46"/>
      <c r="I381" s="64"/>
      <c r="J381" s="46"/>
      <c r="K381" s="46"/>
      <c r="L381" s="46"/>
      <c r="M381" s="46"/>
      <c r="N381" s="46"/>
      <c r="O381" s="46"/>
      <c r="P381" s="46"/>
      <c r="Q381" s="46"/>
      <c r="R381" s="46"/>
    </row>
    <row r="382" spans="1:18" ht="13.5" customHeight="1" x14ac:dyDescent="0.3">
      <c r="A382" s="46"/>
      <c r="B382" s="55"/>
      <c r="C382" s="55"/>
      <c r="D382" s="55"/>
      <c r="E382" s="55"/>
      <c r="F382" s="46"/>
      <c r="G382" s="46"/>
      <c r="H382" s="46"/>
      <c r="I382" s="64"/>
      <c r="J382" s="46"/>
      <c r="K382" s="46"/>
      <c r="L382" s="46"/>
      <c r="M382" s="46"/>
      <c r="N382" s="46"/>
      <c r="O382" s="46"/>
      <c r="P382" s="46"/>
      <c r="Q382" s="46"/>
      <c r="R382" s="46"/>
    </row>
    <row r="383" spans="1:18" ht="13.5" customHeight="1" x14ac:dyDescent="0.3">
      <c r="A383" s="46"/>
      <c r="B383" s="55"/>
      <c r="C383" s="55"/>
      <c r="D383" s="55"/>
      <c r="E383" s="55"/>
      <c r="F383" s="46"/>
      <c r="G383" s="46"/>
      <c r="H383" s="46"/>
      <c r="I383" s="64"/>
      <c r="J383" s="46"/>
      <c r="K383" s="46"/>
      <c r="L383" s="46"/>
      <c r="M383" s="46"/>
      <c r="N383" s="46"/>
      <c r="O383" s="46"/>
      <c r="P383" s="46"/>
      <c r="Q383" s="46"/>
      <c r="R383" s="46"/>
    </row>
    <row r="384" spans="1:18" ht="13.5" customHeight="1" x14ac:dyDescent="0.3">
      <c r="A384" s="46"/>
      <c r="B384" s="55"/>
      <c r="C384" s="55"/>
      <c r="D384" s="55"/>
      <c r="E384" s="55"/>
      <c r="F384" s="46"/>
      <c r="G384" s="46"/>
      <c r="H384" s="46"/>
      <c r="I384" s="64"/>
      <c r="J384" s="46"/>
      <c r="K384" s="46"/>
      <c r="L384" s="46"/>
      <c r="M384" s="46"/>
      <c r="N384" s="46"/>
      <c r="O384" s="46"/>
      <c r="P384" s="46"/>
      <c r="Q384" s="46"/>
      <c r="R384" s="46"/>
    </row>
    <row r="385" spans="1:18" ht="13.5" customHeight="1" x14ac:dyDescent="0.3">
      <c r="A385" s="46"/>
      <c r="B385" s="55"/>
      <c r="C385" s="55"/>
      <c r="D385" s="55"/>
      <c r="E385" s="55"/>
      <c r="F385" s="46"/>
      <c r="G385" s="46"/>
      <c r="H385" s="46"/>
      <c r="I385" s="64"/>
      <c r="J385" s="46"/>
      <c r="K385" s="46"/>
      <c r="L385" s="46"/>
      <c r="M385" s="46"/>
      <c r="N385" s="46"/>
      <c r="O385" s="46"/>
      <c r="P385" s="46"/>
      <c r="Q385" s="46"/>
      <c r="R385" s="46"/>
    </row>
    <row r="386" spans="1:18" ht="13.5" customHeight="1" x14ac:dyDescent="0.3">
      <c r="A386" s="46"/>
      <c r="B386" s="55"/>
      <c r="C386" s="55"/>
      <c r="D386" s="55"/>
      <c r="E386" s="55"/>
      <c r="F386" s="46"/>
      <c r="G386" s="46"/>
      <c r="H386" s="46"/>
      <c r="I386" s="64"/>
      <c r="J386" s="46"/>
      <c r="K386" s="46"/>
      <c r="L386" s="46"/>
      <c r="M386" s="46"/>
      <c r="N386" s="46"/>
      <c r="O386" s="46"/>
      <c r="P386" s="46"/>
      <c r="Q386" s="46"/>
      <c r="R386" s="46"/>
    </row>
    <row r="387" spans="1:18" ht="13.5" customHeight="1" x14ac:dyDescent="0.3">
      <c r="A387" s="46"/>
      <c r="B387" s="55"/>
      <c r="C387" s="55"/>
      <c r="D387" s="55"/>
      <c r="E387" s="55"/>
      <c r="F387" s="46"/>
      <c r="G387" s="46"/>
      <c r="H387" s="46"/>
      <c r="I387" s="64"/>
      <c r="J387" s="46"/>
      <c r="K387" s="46"/>
      <c r="L387" s="46"/>
      <c r="M387" s="46"/>
      <c r="N387" s="46"/>
      <c r="O387" s="46"/>
      <c r="P387" s="46"/>
      <c r="Q387" s="46"/>
      <c r="R387" s="46"/>
    </row>
    <row r="388" spans="1:18" ht="13.5" customHeight="1" x14ac:dyDescent="0.3">
      <c r="A388" s="46"/>
      <c r="B388" s="55"/>
      <c r="C388" s="55"/>
      <c r="D388" s="55"/>
      <c r="E388" s="55"/>
      <c r="F388" s="46"/>
      <c r="G388" s="46"/>
      <c r="H388" s="46"/>
      <c r="I388" s="64"/>
      <c r="J388" s="46"/>
      <c r="K388" s="46"/>
      <c r="L388" s="46"/>
      <c r="M388" s="46"/>
      <c r="N388" s="46"/>
      <c r="O388" s="46"/>
      <c r="P388" s="46"/>
      <c r="Q388" s="46"/>
      <c r="R388" s="46"/>
    </row>
    <row r="389" spans="1:18" ht="13.5" customHeight="1" x14ac:dyDescent="0.3">
      <c r="A389" s="46"/>
      <c r="B389" s="55"/>
      <c r="C389" s="55"/>
      <c r="D389" s="55"/>
      <c r="E389" s="55"/>
      <c r="F389" s="46"/>
      <c r="G389" s="46"/>
      <c r="H389" s="46"/>
      <c r="I389" s="64"/>
      <c r="J389" s="46"/>
      <c r="K389" s="46"/>
      <c r="L389" s="46"/>
      <c r="M389" s="46"/>
      <c r="N389" s="46"/>
      <c r="O389" s="46"/>
      <c r="P389" s="46"/>
      <c r="Q389" s="46"/>
      <c r="R389" s="46"/>
    </row>
    <row r="390" spans="1:18" ht="13.5" customHeight="1" x14ac:dyDescent="0.3">
      <c r="A390" s="46"/>
      <c r="B390" s="55"/>
      <c r="C390" s="55"/>
      <c r="D390" s="55"/>
      <c r="E390" s="55"/>
      <c r="F390" s="46"/>
      <c r="G390" s="46"/>
      <c r="H390" s="46"/>
      <c r="I390" s="64"/>
      <c r="J390" s="46"/>
      <c r="K390" s="46"/>
      <c r="L390" s="46"/>
      <c r="M390" s="46"/>
      <c r="N390" s="46"/>
      <c r="O390" s="46"/>
      <c r="P390" s="46"/>
      <c r="Q390" s="46"/>
      <c r="R390" s="46"/>
    </row>
    <row r="391" spans="1:18" ht="13.5" customHeight="1" x14ac:dyDescent="0.3">
      <c r="A391" s="46"/>
      <c r="B391" s="55"/>
      <c r="C391" s="55"/>
      <c r="D391" s="55"/>
      <c r="E391" s="55"/>
      <c r="F391" s="46"/>
      <c r="G391" s="46"/>
      <c r="H391" s="46"/>
      <c r="I391" s="64"/>
      <c r="J391" s="46"/>
      <c r="K391" s="46"/>
      <c r="L391" s="46"/>
      <c r="M391" s="46"/>
      <c r="N391" s="46"/>
      <c r="O391" s="46"/>
      <c r="P391" s="46"/>
      <c r="Q391" s="46"/>
      <c r="R391" s="46"/>
    </row>
    <row r="392" spans="1:18" ht="13.5" customHeight="1" x14ac:dyDescent="0.3">
      <c r="A392" s="46"/>
      <c r="B392" s="55"/>
      <c r="C392" s="55"/>
      <c r="D392" s="55"/>
      <c r="E392" s="55"/>
      <c r="F392" s="46"/>
      <c r="G392" s="46"/>
      <c r="H392" s="46"/>
      <c r="I392" s="64"/>
      <c r="J392" s="46"/>
      <c r="K392" s="46"/>
      <c r="L392" s="46"/>
      <c r="M392" s="46"/>
      <c r="N392" s="46"/>
      <c r="O392" s="46"/>
      <c r="P392" s="46"/>
      <c r="Q392" s="46"/>
      <c r="R392" s="46"/>
    </row>
    <row r="393" spans="1:18" ht="13.5" customHeight="1" x14ac:dyDescent="0.3">
      <c r="A393" s="46"/>
      <c r="B393" s="55"/>
      <c r="C393" s="55"/>
      <c r="D393" s="55"/>
      <c r="E393" s="55"/>
      <c r="F393" s="46"/>
      <c r="G393" s="46"/>
      <c r="H393" s="46"/>
      <c r="I393" s="64"/>
      <c r="J393" s="46"/>
      <c r="K393" s="46"/>
      <c r="L393" s="46"/>
      <c r="M393" s="46"/>
      <c r="N393" s="46"/>
      <c r="O393" s="46"/>
      <c r="P393" s="46"/>
      <c r="Q393" s="46"/>
      <c r="R393" s="46"/>
    </row>
    <row r="394" spans="1:18" ht="13.5" customHeight="1" x14ac:dyDescent="0.3">
      <c r="A394" s="46"/>
      <c r="B394" s="55"/>
      <c r="C394" s="55"/>
      <c r="D394" s="55"/>
      <c r="E394" s="55"/>
      <c r="F394" s="46"/>
      <c r="G394" s="46"/>
      <c r="H394" s="46"/>
      <c r="I394" s="64"/>
      <c r="J394" s="46"/>
      <c r="K394" s="46"/>
      <c r="L394" s="46"/>
      <c r="M394" s="46"/>
      <c r="N394" s="46"/>
      <c r="O394" s="46"/>
      <c r="P394" s="46"/>
      <c r="Q394" s="46"/>
      <c r="R394" s="46"/>
    </row>
    <row r="395" spans="1:18" ht="13.5" customHeight="1" x14ac:dyDescent="0.3">
      <c r="A395" s="46"/>
      <c r="B395" s="55"/>
      <c r="C395" s="55"/>
      <c r="D395" s="55"/>
      <c r="E395" s="55"/>
      <c r="F395" s="46"/>
      <c r="G395" s="46"/>
      <c r="H395" s="46"/>
      <c r="I395" s="64"/>
      <c r="J395" s="46"/>
      <c r="K395" s="46"/>
      <c r="L395" s="46"/>
      <c r="M395" s="46"/>
      <c r="N395" s="46"/>
      <c r="O395" s="46"/>
      <c r="P395" s="46"/>
      <c r="Q395" s="46"/>
      <c r="R395" s="46"/>
    </row>
    <row r="396" spans="1:18" ht="13.5" customHeight="1" x14ac:dyDescent="0.3">
      <c r="A396" s="46"/>
      <c r="B396" s="55"/>
      <c r="C396" s="55"/>
      <c r="D396" s="55"/>
      <c r="E396" s="55"/>
      <c r="F396" s="46"/>
      <c r="G396" s="46"/>
      <c r="H396" s="46"/>
      <c r="I396" s="64"/>
      <c r="J396" s="46"/>
      <c r="K396" s="46"/>
      <c r="L396" s="46"/>
      <c r="M396" s="46"/>
      <c r="N396" s="46"/>
      <c r="O396" s="46"/>
      <c r="P396" s="46"/>
      <c r="Q396" s="46"/>
      <c r="R396" s="46"/>
    </row>
    <row r="397" spans="1:18" ht="13.5" customHeight="1" x14ac:dyDescent="0.3">
      <c r="A397" s="46"/>
      <c r="B397" s="55"/>
      <c r="C397" s="55"/>
      <c r="D397" s="55"/>
      <c r="E397" s="55"/>
      <c r="F397" s="46"/>
      <c r="G397" s="46"/>
      <c r="H397" s="46"/>
      <c r="I397" s="64"/>
      <c r="J397" s="46"/>
      <c r="K397" s="46"/>
      <c r="L397" s="46"/>
      <c r="M397" s="46"/>
      <c r="N397" s="46"/>
      <c r="O397" s="46"/>
      <c r="P397" s="46"/>
      <c r="Q397" s="46"/>
      <c r="R397" s="46"/>
    </row>
    <row r="398" spans="1:18" ht="13.5" customHeight="1" x14ac:dyDescent="0.3">
      <c r="A398" s="46"/>
      <c r="B398" s="55"/>
      <c r="C398" s="55"/>
      <c r="D398" s="55"/>
      <c r="E398" s="55"/>
      <c r="F398" s="46"/>
      <c r="G398" s="46"/>
      <c r="H398" s="46"/>
      <c r="I398" s="64"/>
      <c r="J398" s="46"/>
      <c r="K398" s="46"/>
      <c r="L398" s="46"/>
      <c r="M398" s="46"/>
      <c r="N398" s="46"/>
      <c r="O398" s="46"/>
      <c r="P398" s="46"/>
      <c r="Q398" s="46"/>
      <c r="R398" s="46"/>
    </row>
    <row r="399" spans="1:18" ht="13.5" customHeight="1" x14ac:dyDescent="0.3">
      <c r="A399" s="46"/>
      <c r="B399" s="55"/>
      <c r="C399" s="55"/>
      <c r="D399" s="55"/>
      <c r="E399" s="55"/>
      <c r="F399" s="46"/>
      <c r="G399" s="46"/>
      <c r="H399" s="46"/>
      <c r="I399" s="64"/>
      <c r="J399" s="46"/>
      <c r="K399" s="46"/>
      <c r="L399" s="46"/>
      <c r="M399" s="46"/>
      <c r="N399" s="46"/>
      <c r="O399" s="46"/>
      <c r="P399" s="46"/>
      <c r="Q399" s="46"/>
      <c r="R399" s="46"/>
    </row>
    <row r="400" spans="1:18" ht="13.5" customHeight="1" x14ac:dyDescent="0.3">
      <c r="A400" s="46"/>
      <c r="B400" s="55"/>
      <c r="C400" s="55"/>
      <c r="D400" s="55"/>
      <c r="E400" s="55"/>
      <c r="F400" s="46"/>
      <c r="G400" s="46"/>
      <c r="H400" s="46"/>
      <c r="I400" s="64"/>
      <c r="J400" s="46"/>
      <c r="K400" s="46"/>
      <c r="L400" s="46"/>
      <c r="M400" s="46"/>
      <c r="N400" s="46"/>
      <c r="O400" s="46"/>
      <c r="P400" s="46"/>
      <c r="Q400" s="46"/>
      <c r="R400" s="46"/>
    </row>
    <row r="401" spans="1:18" ht="13.5" customHeight="1" x14ac:dyDescent="0.3">
      <c r="A401" s="46"/>
      <c r="B401" s="55"/>
      <c r="C401" s="55"/>
      <c r="D401" s="55"/>
      <c r="E401" s="55"/>
      <c r="F401" s="46"/>
      <c r="G401" s="46"/>
      <c r="H401" s="46"/>
      <c r="I401" s="64"/>
      <c r="J401" s="46"/>
      <c r="K401" s="46"/>
      <c r="L401" s="46"/>
      <c r="M401" s="46"/>
      <c r="N401" s="46"/>
      <c r="O401" s="46"/>
      <c r="P401" s="46"/>
      <c r="Q401" s="46"/>
      <c r="R401" s="46"/>
    </row>
    <row r="402" spans="1:18" ht="13.5" customHeight="1" x14ac:dyDescent="0.3">
      <c r="A402" s="46"/>
      <c r="B402" s="55"/>
      <c r="C402" s="55"/>
      <c r="D402" s="55"/>
      <c r="E402" s="55"/>
      <c r="F402" s="46"/>
      <c r="G402" s="46"/>
      <c r="H402" s="46"/>
      <c r="I402" s="64"/>
      <c r="J402" s="46"/>
      <c r="K402" s="46"/>
      <c r="L402" s="46"/>
      <c r="M402" s="46"/>
      <c r="N402" s="46"/>
      <c r="O402" s="46"/>
      <c r="P402" s="46"/>
      <c r="Q402" s="46"/>
      <c r="R402" s="46"/>
    </row>
    <row r="403" spans="1:18" ht="13.5" customHeight="1" x14ac:dyDescent="0.3">
      <c r="A403" s="46"/>
      <c r="B403" s="55"/>
      <c r="C403" s="55"/>
      <c r="D403" s="55"/>
      <c r="E403" s="55"/>
      <c r="F403" s="46"/>
      <c r="G403" s="46"/>
      <c r="H403" s="46"/>
      <c r="I403" s="64"/>
      <c r="J403" s="46"/>
      <c r="K403" s="46"/>
      <c r="L403" s="46"/>
      <c r="M403" s="46"/>
      <c r="N403" s="46"/>
      <c r="O403" s="46"/>
      <c r="P403" s="46"/>
      <c r="Q403" s="46"/>
      <c r="R403" s="46"/>
    </row>
    <row r="404" spans="1:18" ht="13.5" customHeight="1" x14ac:dyDescent="0.3">
      <c r="A404" s="46"/>
      <c r="B404" s="55"/>
      <c r="C404" s="55"/>
      <c r="D404" s="55"/>
      <c r="E404" s="55"/>
      <c r="F404" s="46"/>
      <c r="G404" s="46"/>
      <c r="H404" s="46"/>
      <c r="I404" s="64"/>
      <c r="J404" s="46"/>
      <c r="K404" s="46"/>
      <c r="L404" s="46"/>
      <c r="M404" s="46"/>
      <c r="N404" s="46"/>
      <c r="O404" s="46"/>
      <c r="P404" s="46"/>
      <c r="Q404" s="46"/>
      <c r="R404" s="46"/>
    </row>
    <row r="405" spans="1:18" ht="13.5" customHeight="1" x14ac:dyDescent="0.3">
      <c r="A405" s="46"/>
      <c r="B405" s="55"/>
      <c r="C405" s="55"/>
      <c r="D405" s="55"/>
      <c r="E405" s="55"/>
      <c r="F405" s="46"/>
      <c r="G405" s="46"/>
      <c r="H405" s="46"/>
      <c r="I405" s="64"/>
      <c r="J405" s="46"/>
      <c r="K405" s="46"/>
      <c r="L405" s="46"/>
      <c r="M405" s="46"/>
      <c r="N405" s="46"/>
      <c r="O405" s="46"/>
      <c r="P405" s="46"/>
      <c r="Q405" s="46"/>
      <c r="R405" s="46"/>
    </row>
    <row r="406" spans="1:18" ht="13.5" customHeight="1" x14ac:dyDescent="0.3">
      <c r="A406" s="46"/>
      <c r="B406" s="55"/>
      <c r="C406" s="55"/>
      <c r="D406" s="55"/>
      <c r="E406" s="55"/>
      <c r="F406" s="46"/>
      <c r="G406" s="46"/>
      <c r="H406" s="46"/>
      <c r="I406" s="64"/>
      <c r="J406" s="46"/>
      <c r="K406" s="46"/>
      <c r="L406" s="46"/>
      <c r="M406" s="46"/>
      <c r="N406" s="46"/>
      <c r="O406" s="46"/>
      <c r="P406" s="46"/>
      <c r="Q406" s="46"/>
      <c r="R406" s="46"/>
    </row>
    <row r="407" spans="1:18" ht="13.5" customHeight="1" x14ac:dyDescent="0.3">
      <c r="A407" s="46"/>
      <c r="B407" s="55"/>
      <c r="C407" s="55"/>
      <c r="D407" s="55"/>
      <c r="E407" s="55"/>
      <c r="F407" s="46"/>
      <c r="G407" s="46"/>
      <c r="H407" s="46"/>
      <c r="I407" s="64"/>
      <c r="J407" s="46"/>
      <c r="K407" s="46"/>
      <c r="L407" s="46"/>
      <c r="M407" s="46"/>
      <c r="N407" s="46"/>
      <c r="O407" s="46"/>
      <c r="P407" s="46"/>
      <c r="Q407" s="46"/>
      <c r="R407" s="46"/>
    </row>
    <row r="408" spans="1:18" ht="13.5" customHeight="1" x14ac:dyDescent="0.3">
      <c r="A408" s="46"/>
      <c r="B408" s="55"/>
      <c r="C408" s="55"/>
      <c r="D408" s="55"/>
      <c r="E408" s="55"/>
      <c r="F408" s="46"/>
      <c r="G408" s="46"/>
      <c r="H408" s="46"/>
      <c r="I408" s="64"/>
      <c r="J408" s="46"/>
      <c r="K408" s="46"/>
      <c r="L408" s="46"/>
      <c r="M408" s="46"/>
      <c r="N408" s="46"/>
      <c r="O408" s="46"/>
      <c r="P408" s="46"/>
      <c r="Q408" s="46"/>
      <c r="R408" s="46"/>
    </row>
    <row r="409" spans="1:18" ht="13.5" customHeight="1" x14ac:dyDescent="0.3">
      <c r="A409" s="46"/>
      <c r="B409" s="55"/>
      <c r="C409" s="55"/>
      <c r="D409" s="55"/>
      <c r="E409" s="55"/>
      <c r="F409" s="46"/>
      <c r="G409" s="46"/>
      <c r="H409" s="46"/>
      <c r="I409" s="64"/>
      <c r="J409" s="46"/>
      <c r="K409" s="46"/>
      <c r="L409" s="46"/>
      <c r="M409" s="46"/>
      <c r="N409" s="46"/>
      <c r="O409" s="46"/>
      <c r="P409" s="46"/>
      <c r="Q409" s="46"/>
      <c r="R409" s="46"/>
    </row>
    <row r="410" spans="1:18" ht="13.5" customHeight="1" x14ac:dyDescent="0.3">
      <c r="A410" s="46"/>
      <c r="B410" s="55"/>
      <c r="C410" s="55"/>
      <c r="D410" s="55"/>
      <c r="E410" s="55"/>
      <c r="F410" s="46"/>
      <c r="G410" s="46"/>
      <c r="H410" s="46"/>
      <c r="I410" s="64"/>
      <c r="J410" s="46"/>
      <c r="K410" s="46"/>
      <c r="L410" s="46"/>
      <c r="M410" s="46"/>
      <c r="N410" s="46"/>
      <c r="O410" s="46"/>
      <c r="P410" s="46"/>
      <c r="Q410" s="46"/>
      <c r="R410" s="46"/>
    </row>
    <row r="411" spans="1:18" ht="13.5" customHeight="1" x14ac:dyDescent="0.3">
      <c r="A411" s="46"/>
      <c r="B411" s="55"/>
      <c r="C411" s="55"/>
      <c r="D411" s="55"/>
      <c r="E411" s="55"/>
      <c r="F411" s="46"/>
      <c r="G411" s="46"/>
      <c r="H411" s="46"/>
      <c r="I411" s="64"/>
      <c r="J411" s="46"/>
      <c r="K411" s="46"/>
      <c r="L411" s="46"/>
      <c r="M411" s="46"/>
      <c r="N411" s="46"/>
      <c r="O411" s="46"/>
      <c r="P411" s="46"/>
      <c r="Q411" s="46"/>
      <c r="R411" s="46"/>
    </row>
    <row r="412" spans="1:18" ht="13.5" customHeight="1" x14ac:dyDescent="0.3">
      <c r="A412" s="46"/>
      <c r="B412" s="55"/>
      <c r="C412" s="55"/>
      <c r="D412" s="55"/>
      <c r="E412" s="55"/>
      <c r="F412" s="46"/>
      <c r="G412" s="46"/>
      <c r="H412" s="46"/>
      <c r="I412" s="64"/>
      <c r="J412" s="46"/>
      <c r="K412" s="46"/>
      <c r="L412" s="46"/>
      <c r="M412" s="46"/>
      <c r="N412" s="46"/>
      <c r="O412" s="46"/>
      <c r="P412" s="46"/>
      <c r="Q412" s="46"/>
      <c r="R412" s="46"/>
    </row>
    <row r="413" spans="1:18" ht="13.5" customHeight="1" x14ac:dyDescent="0.3">
      <c r="A413" s="46"/>
      <c r="B413" s="55"/>
      <c r="C413" s="55"/>
      <c r="D413" s="55"/>
      <c r="E413" s="55"/>
      <c r="F413" s="46"/>
      <c r="G413" s="46"/>
      <c r="H413" s="46"/>
      <c r="I413" s="64"/>
      <c r="J413" s="46"/>
      <c r="K413" s="46"/>
      <c r="L413" s="46"/>
      <c r="M413" s="46"/>
      <c r="N413" s="46"/>
      <c r="O413" s="46"/>
      <c r="P413" s="46"/>
      <c r="Q413" s="46"/>
      <c r="R413" s="46"/>
    </row>
    <row r="414" spans="1:18" ht="13.5" customHeight="1" x14ac:dyDescent="0.3">
      <c r="A414" s="46"/>
      <c r="B414" s="55"/>
      <c r="C414" s="55"/>
      <c r="D414" s="55"/>
      <c r="E414" s="55"/>
      <c r="F414" s="46"/>
      <c r="G414" s="46"/>
      <c r="H414" s="46"/>
      <c r="I414" s="64"/>
      <c r="J414" s="46"/>
      <c r="K414" s="46"/>
      <c r="L414" s="46"/>
      <c r="M414" s="46"/>
      <c r="N414" s="46"/>
      <c r="O414" s="46"/>
      <c r="P414" s="46"/>
      <c r="Q414" s="46"/>
      <c r="R414" s="46"/>
    </row>
    <row r="415" spans="1:18" ht="13.5" customHeight="1" x14ac:dyDescent="0.3">
      <c r="A415" s="46"/>
      <c r="B415" s="55"/>
      <c r="C415" s="55"/>
      <c r="D415" s="55"/>
      <c r="E415" s="55"/>
      <c r="F415" s="46"/>
      <c r="G415" s="46"/>
      <c r="H415" s="46"/>
      <c r="I415" s="64"/>
      <c r="J415" s="46"/>
      <c r="K415" s="46"/>
      <c r="L415" s="46"/>
      <c r="M415" s="46"/>
      <c r="N415" s="46"/>
      <c r="O415" s="46"/>
      <c r="P415" s="46"/>
      <c r="Q415" s="46"/>
      <c r="R415" s="46"/>
    </row>
    <row r="416" spans="1:18" ht="13.5" customHeight="1" x14ac:dyDescent="0.3">
      <c r="A416" s="46"/>
      <c r="B416" s="55"/>
      <c r="C416" s="55"/>
      <c r="D416" s="55"/>
      <c r="E416" s="55"/>
      <c r="F416" s="46"/>
      <c r="G416" s="46"/>
      <c r="H416" s="46"/>
      <c r="I416" s="64"/>
      <c r="J416" s="46"/>
      <c r="K416" s="46"/>
      <c r="L416" s="46"/>
      <c r="M416" s="46"/>
      <c r="N416" s="46"/>
      <c r="O416" s="46"/>
      <c r="P416" s="46"/>
      <c r="Q416" s="46"/>
      <c r="R416" s="46"/>
    </row>
    <row r="417" spans="1:18" ht="13.5" customHeight="1" x14ac:dyDescent="0.3">
      <c r="A417" s="46"/>
      <c r="B417" s="55"/>
      <c r="C417" s="55"/>
      <c r="D417" s="55"/>
      <c r="E417" s="55"/>
      <c r="F417" s="46"/>
      <c r="G417" s="46"/>
      <c r="H417" s="46"/>
      <c r="I417" s="64"/>
      <c r="J417" s="46"/>
      <c r="K417" s="46"/>
      <c r="L417" s="46"/>
      <c r="M417" s="46"/>
      <c r="N417" s="46"/>
      <c r="O417" s="46"/>
      <c r="P417" s="46"/>
      <c r="Q417" s="46"/>
      <c r="R417" s="46"/>
    </row>
    <row r="418" spans="1:18" ht="13.5" customHeight="1" x14ac:dyDescent="0.3">
      <c r="A418" s="46"/>
      <c r="B418" s="55"/>
      <c r="C418" s="55"/>
      <c r="D418" s="55"/>
      <c r="E418" s="55"/>
      <c r="F418" s="46"/>
      <c r="G418" s="46"/>
      <c r="H418" s="46"/>
      <c r="I418" s="64"/>
      <c r="J418" s="46"/>
      <c r="K418" s="46"/>
      <c r="L418" s="46"/>
      <c r="M418" s="46"/>
      <c r="N418" s="46"/>
      <c r="O418" s="46"/>
      <c r="P418" s="46"/>
      <c r="Q418" s="46"/>
      <c r="R418" s="46"/>
    </row>
    <row r="419" spans="1:18" ht="13.5" customHeight="1" x14ac:dyDescent="0.3">
      <c r="A419" s="46"/>
      <c r="B419" s="55"/>
      <c r="C419" s="55"/>
      <c r="D419" s="55"/>
      <c r="E419" s="55"/>
      <c r="F419" s="46"/>
      <c r="G419" s="46"/>
      <c r="H419" s="46"/>
      <c r="I419" s="64"/>
      <c r="J419" s="46"/>
      <c r="K419" s="46"/>
      <c r="L419" s="46"/>
      <c r="M419" s="46"/>
      <c r="N419" s="46"/>
      <c r="O419" s="46"/>
      <c r="P419" s="46"/>
      <c r="Q419" s="46"/>
      <c r="R419" s="46"/>
    </row>
    <row r="420" spans="1:18" ht="13.5" customHeight="1" x14ac:dyDescent="0.3">
      <c r="A420" s="46"/>
      <c r="B420" s="55"/>
      <c r="C420" s="55"/>
      <c r="D420" s="55"/>
      <c r="E420" s="55"/>
      <c r="F420" s="46"/>
      <c r="G420" s="46"/>
      <c r="H420" s="46"/>
      <c r="I420" s="64"/>
      <c r="J420" s="46"/>
      <c r="K420" s="46"/>
      <c r="L420" s="46"/>
      <c r="M420" s="46"/>
      <c r="N420" s="46"/>
      <c r="O420" s="46"/>
      <c r="P420" s="46"/>
      <c r="Q420" s="46"/>
      <c r="R420" s="46"/>
    </row>
    <row r="421" spans="1:18" ht="13.5" customHeight="1" x14ac:dyDescent="0.3">
      <c r="A421" s="46"/>
      <c r="B421" s="55"/>
      <c r="C421" s="55"/>
      <c r="D421" s="55"/>
      <c r="E421" s="55"/>
      <c r="F421" s="46"/>
      <c r="G421" s="46"/>
      <c r="H421" s="46"/>
      <c r="I421" s="64"/>
      <c r="J421" s="46"/>
      <c r="K421" s="46"/>
      <c r="L421" s="46"/>
      <c r="M421" s="46"/>
      <c r="N421" s="46"/>
      <c r="O421" s="46"/>
      <c r="P421" s="46"/>
      <c r="Q421" s="46"/>
      <c r="R421" s="46"/>
    </row>
    <row r="422" spans="1:18" ht="13.5" customHeight="1" x14ac:dyDescent="0.3">
      <c r="A422" s="46"/>
      <c r="B422" s="55"/>
      <c r="C422" s="55"/>
      <c r="D422" s="55"/>
      <c r="E422" s="55"/>
      <c r="F422" s="46"/>
      <c r="G422" s="46"/>
      <c r="H422" s="46"/>
      <c r="I422" s="64"/>
      <c r="J422" s="46"/>
      <c r="K422" s="46"/>
      <c r="L422" s="46"/>
      <c r="M422" s="46"/>
      <c r="N422" s="46"/>
      <c r="O422" s="46"/>
      <c r="P422" s="46"/>
      <c r="Q422" s="46"/>
      <c r="R422" s="46"/>
    </row>
    <row r="423" spans="1:18" ht="13.5" customHeight="1" x14ac:dyDescent="0.3">
      <c r="A423" s="46"/>
      <c r="B423" s="55"/>
      <c r="C423" s="55"/>
      <c r="D423" s="55"/>
      <c r="E423" s="55"/>
      <c r="F423" s="46"/>
      <c r="G423" s="46"/>
      <c r="H423" s="46"/>
      <c r="I423" s="64"/>
      <c r="J423" s="46"/>
      <c r="K423" s="46"/>
      <c r="L423" s="46"/>
      <c r="M423" s="46"/>
      <c r="N423" s="46"/>
      <c r="O423" s="46"/>
      <c r="P423" s="46"/>
      <c r="Q423" s="46"/>
      <c r="R423" s="46"/>
    </row>
    <row r="424" spans="1:18" ht="13.5" customHeight="1" x14ac:dyDescent="0.3">
      <c r="A424" s="46"/>
      <c r="B424" s="55"/>
      <c r="C424" s="55"/>
      <c r="D424" s="55"/>
      <c r="E424" s="55"/>
      <c r="F424" s="46"/>
      <c r="G424" s="46"/>
      <c r="H424" s="46"/>
      <c r="I424" s="64"/>
      <c r="J424" s="46"/>
      <c r="K424" s="46"/>
      <c r="L424" s="46"/>
      <c r="M424" s="46"/>
      <c r="N424" s="46"/>
      <c r="O424" s="46"/>
      <c r="P424" s="46"/>
      <c r="Q424" s="46"/>
      <c r="R424" s="46"/>
    </row>
    <row r="425" spans="1:18" ht="13.5" customHeight="1" x14ac:dyDescent="0.3">
      <c r="A425" s="46"/>
      <c r="B425" s="55"/>
      <c r="C425" s="55"/>
      <c r="D425" s="55"/>
      <c r="E425" s="55"/>
      <c r="F425" s="46"/>
      <c r="G425" s="46"/>
      <c r="H425" s="46"/>
      <c r="I425" s="64"/>
      <c r="J425" s="46"/>
      <c r="K425" s="46"/>
      <c r="L425" s="46"/>
      <c r="M425" s="46"/>
      <c r="N425" s="46"/>
      <c r="O425" s="46"/>
      <c r="P425" s="46"/>
      <c r="Q425" s="46"/>
      <c r="R425" s="46"/>
    </row>
    <row r="426" spans="1:18" ht="13.5" customHeight="1" x14ac:dyDescent="0.3">
      <c r="A426" s="46"/>
      <c r="B426" s="55"/>
      <c r="C426" s="55"/>
      <c r="D426" s="55"/>
      <c r="E426" s="55"/>
      <c r="F426" s="46"/>
      <c r="G426" s="46"/>
      <c r="H426" s="46"/>
      <c r="I426" s="64"/>
      <c r="J426" s="46"/>
      <c r="K426" s="46"/>
      <c r="L426" s="46"/>
      <c r="M426" s="46"/>
      <c r="N426" s="46"/>
      <c r="O426" s="46"/>
      <c r="P426" s="46"/>
      <c r="Q426" s="46"/>
      <c r="R426" s="46"/>
    </row>
    <row r="427" spans="1:18" ht="13.5" customHeight="1" x14ac:dyDescent="0.3">
      <c r="A427" s="46"/>
      <c r="B427" s="55"/>
      <c r="C427" s="55"/>
      <c r="D427" s="55"/>
      <c r="E427" s="55"/>
      <c r="F427" s="46"/>
      <c r="G427" s="46"/>
      <c r="H427" s="46"/>
      <c r="I427" s="64"/>
      <c r="J427" s="46"/>
      <c r="K427" s="46"/>
      <c r="L427" s="46"/>
      <c r="M427" s="46"/>
      <c r="N427" s="46"/>
      <c r="O427" s="46"/>
      <c r="P427" s="46"/>
      <c r="Q427" s="46"/>
      <c r="R427" s="46"/>
    </row>
    <row r="428" spans="1:18" ht="13.5" customHeight="1" x14ac:dyDescent="0.3">
      <c r="A428" s="46"/>
      <c r="B428" s="55"/>
      <c r="C428" s="55"/>
      <c r="D428" s="55"/>
      <c r="E428" s="55"/>
      <c r="F428" s="46"/>
      <c r="G428" s="46"/>
      <c r="H428" s="46"/>
      <c r="I428" s="64"/>
      <c r="J428" s="46"/>
      <c r="K428" s="46"/>
      <c r="L428" s="46"/>
      <c r="M428" s="46"/>
      <c r="N428" s="46"/>
      <c r="O428" s="46"/>
      <c r="P428" s="46"/>
      <c r="Q428" s="46"/>
      <c r="R428" s="46"/>
    </row>
    <row r="429" spans="1:18" ht="13.5" customHeight="1" x14ac:dyDescent="0.3">
      <c r="A429" s="46"/>
      <c r="B429" s="55"/>
      <c r="C429" s="55"/>
      <c r="D429" s="55"/>
      <c r="E429" s="55"/>
      <c r="F429" s="46"/>
      <c r="G429" s="46"/>
      <c r="H429" s="46"/>
      <c r="I429" s="64"/>
      <c r="J429" s="46"/>
      <c r="K429" s="46"/>
      <c r="L429" s="46"/>
      <c r="M429" s="46"/>
      <c r="N429" s="46"/>
      <c r="O429" s="46"/>
      <c r="P429" s="46"/>
      <c r="Q429" s="46"/>
      <c r="R429" s="46"/>
    </row>
    <row r="430" spans="1:18" ht="13.5" customHeight="1" x14ac:dyDescent="0.3">
      <c r="A430" s="46"/>
      <c r="B430" s="55"/>
      <c r="C430" s="55"/>
      <c r="D430" s="55"/>
      <c r="E430" s="55"/>
      <c r="F430" s="46"/>
      <c r="G430" s="46"/>
      <c r="H430" s="46"/>
      <c r="I430" s="64"/>
      <c r="J430" s="46"/>
      <c r="K430" s="46"/>
      <c r="L430" s="46"/>
      <c r="M430" s="46"/>
      <c r="N430" s="46"/>
      <c r="O430" s="46"/>
      <c r="P430" s="46"/>
      <c r="Q430" s="46"/>
      <c r="R430" s="46"/>
    </row>
    <row r="431" spans="1:18" ht="13.5" customHeight="1" x14ac:dyDescent="0.3">
      <c r="A431" s="46"/>
      <c r="B431" s="55"/>
      <c r="C431" s="55"/>
      <c r="D431" s="55"/>
      <c r="E431" s="55"/>
      <c r="F431" s="46"/>
      <c r="G431" s="46"/>
      <c r="H431" s="46"/>
      <c r="I431" s="64"/>
      <c r="J431" s="46"/>
      <c r="K431" s="46"/>
      <c r="L431" s="46"/>
      <c r="M431" s="46"/>
      <c r="N431" s="46"/>
      <c r="O431" s="46"/>
      <c r="P431" s="46"/>
      <c r="Q431" s="46"/>
      <c r="R431" s="46"/>
    </row>
    <row r="432" spans="1:18" ht="13.5" customHeight="1" x14ac:dyDescent="0.3">
      <c r="A432" s="46"/>
      <c r="B432" s="55"/>
      <c r="C432" s="55"/>
      <c r="D432" s="55"/>
      <c r="E432" s="55"/>
      <c r="F432" s="46"/>
      <c r="G432" s="46"/>
      <c r="H432" s="46"/>
      <c r="I432" s="64"/>
      <c r="J432" s="46"/>
      <c r="K432" s="46"/>
      <c r="L432" s="46"/>
      <c r="M432" s="46"/>
      <c r="N432" s="46"/>
      <c r="O432" s="46"/>
      <c r="P432" s="46"/>
      <c r="Q432" s="46"/>
      <c r="R432" s="46"/>
    </row>
    <row r="433" spans="1:18" ht="13.5" customHeight="1" x14ac:dyDescent="0.3">
      <c r="A433" s="46"/>
      <c r="B433" s="55"/>
      <c r="C433" s="55"/>
      <c r="D433" s="55"/>
      <c r="E433" s="55"/>
      <c r="F433" s="46"/>
      <c r="G433" s="46"/>
      <c r="H433" s="46"/>
      <c r="I433" s="64"/>
      <c r="J433" s="46"/>
      <c r="K433" s="46"/>
      <c r="L433" s="46"/>
      <c r="M433" s="46"/>
      <c r="N433" s="46"/>
      <c r="O433" s="46"/>
      <c r="P433" s="46"/>
      <c r="Q433" s="46"/>
      <c r="R433" s="46"/>
    </row>
    <row r="434" spans="1:18" ht="13.5" customHeight="1" x14ac:dyDescent="0.3">
      <c r="A434" s="46"/>
      <c r="B434" s="55"/>
      <c r="C434" s="55"/>
      <c r="D434" s="55"/>
      <c r="E434" s="55"/>
      <c r="F434" s="46"/>
      <c r="G434" s="46"/>
      <c r="H434" s="46"/>
      <c r="I434" s="64"/>
      <c r="J434" s="46"/>
      <c r="K434" s="46"/>
      <c r="L434" s="46"/>
      <c r="M434" s="46"/>
      <c r="N434" s="46"/>
      <c r="O434" s="46"/>
      <c r="P434" s="46"/>
      <c r="Q434" s="46"/>
      <c r="R434" s="46"/>
    </row>
    <row r="435" spans="1:18" ht="13.5" customHeight="1" x14ac:dyDescent="0.3">
      <c r="A435" s="46"/>
      <c r="B435" s="55"/>
      <c r="C435" s="55"/>
      <c r="D435" s="55"/>
      <c r="E435" s="55"/>
      <c r="F435" s="46"/>
      <c r="G435" s="46"/>
      <c r="H435" s="46"/>
      <c r="I435" s="64"/>
      <c r="J435" s="46"/>
      <c r="K435" s="46"/>
      <c r="L435" s="46"/>
      <c r="M435" s="46"/>
      <c r="N435" s="46"/>
      <c r="O435" s="46"/>
      <c r="P435" s="46"/>
      <c r="Q435" s="46"/>
      <c r="R435" s="46"/>
    </row>
    <row r="436" spans="1:18" ht="13.5" customHeight="1" x14ac:dyDescent="0.3">
      <c r="A436" s="46"/>
      <c r="B436" s="55"/>
      <c r="C436" s="55"/>
      <c r="D436" s="55"/>
      <c r="E436" s="55"/>
      <c r="F436" s="46"/>
      <c r="G436" s="46"/>
      <c r="H436" s="46"/>
      <c r="I436" s="64"/>
      <c r="J436" s="46"/>
      <c r="K436" s="46"/>
      <c r="L436" s="46"/>
      <c r="M436" s="46"/>
      <c r="N436" s="46"/>
      <c r="O436" s="46"/>
      <c r="P436" s="46"/>
      <c r="Q436" s="46"/>
      <c r="R436" s="46"/>
    </row>
    <row r="437" spans="1:18" ht="13.5" customHeight="1" x14ac:dyDescent="0.3">
      <c r="A437" s="46"/>
      <c r="B437" s="55"/>
      <c r="C437" s="55"/>
      <c r="D437" s="55"/>
      <c r="E437" s="55"/>
      <c r="F437" s="46"/>
      <c r="G437" s="46"/>
      <c r="H437" s="46"/>
      <c r="I437" s="64"/>
      <c r="J437" s="46"/>
      <c r="K437" s="46"/>
      <c r="L437" s="46"/>
      <c r="M437" s="46"/>
      <c r="N437" s="46"/>
      <c r="O437" s="46"/>
      <c r="P437" s="46"/>
      <c r="Q437" s="46"/>
      <c r="R437" s="46"/>
    </row>
    <row r="438" spans="1:18" ht="13.5" customHeight="1" x14ac:dyDescent="0.3">
      <c r="A438" s="46"/>
      <c r="B438" s="55"/>
      <c r="C438" s="55"/>
      <c r="D438" s="55"/>
      <c r="E438" s="55"/>
      <c r="F438" s="46"/>
      <c r="G438" s="46"/>
      <c r="H438" s="46"/>
      <c r="I438" s="64"/>
      <c r="J438" s="46"/>
      <c r="K438" s="46"/>
      <c r="L438" s="46"/>
      <c r="M438" s="46"/>
      <c r="N438" s="46"/>
      <c r="O438" s="46"/>
      <c r="P438" s="46"/>
      <c r="Q438" s="46"/>
      <c r="R438" s="46"/>
    </row>
    <row r="439" spans="1:18" ht="13.5" customHeight="1" x14ac:dyDescent="0.3">
      <c r="A439" s="46"/>
      <c r="B439" s="55"/>
      <c r="C439" s="55"/>
      <c r="D439" s="55"/>
      <c r="E439" s="55"/>
      <c r="F439" s="46"/>
      <c r="G439" s="46"/>
      <c r="H439" s="46"/>
      <c r="I439" s="64"/>
      <c r="J439" s="46"/>
      <c r="K439" s="46"/>
      <c r="L439" s="46"/>
      <c r="M439" s="46"/>
      <c r="N439" s="46"/>
      <c r="O439" s="46"/>
      <c r="P439" s="46"/>
      <c r="Q439" s="46"/>
      <c r="R439" s="46"/>
    </row>
    <row r="440" spans="1:18" ht="13.5" customHeight="1" x14ac:dyDescent="0.3">
      <c r="A440" s="46"/>
      <c r="B440" s="55"/>
      <c r="C440" s="55"/>
      <c r="D440" s="55"/>
      <c r="E440" s="55"/>
      <c r="F440" s="46"/>
      <c r="G440" s="46"/>
      <c r="H440" s="46"/>
      <c r="I440" s="64"/>
      <c r="J440" s="46"/>
      <c r="K440" s="46"/>
      <c r="L440" s="46"/>
      <c r="M440" s="46"/>
      <c r="N440" s="46"/>
      <c r="O440" s="46"/>
      <c r="P440" s="46"/>
      <c r="Q440" s="46"/>
      <c r="R440" s="46"/>
    </row>
    <row r="441" spans="1:18" ht="13.5" customHeight="1" x14ac:dyDescent="0.3">
      <c r="A441" s="46"/>
      <c r="B441" s="55"/>
      <c r="C441" s="55"/>
      <c r="D441" s="55"/>
      <c r="E441" s="55"/>
      <c r="F441" s="46"/>
      <c r="G441" s="46"/>
      <c r="H441" s="46"/>
      <c r="I441" s="64"/>
      <c r="J441" s="46"/>
      <c r="K441" s="46"/>
      <c r="L441" s="46"/>
      <c r="M441" s="46"/>
      <c r="N441" s="46"/>
      <c r="O441" s="46"/>
      <c r="P441" s="46"/>
      <c r="Q441" s="46"/>
      <c r="R441" s="46"/>
    </row>
    <row r="442" spans="1:18" ht="13.5" customHeight="1" x14ac:dyDescent="0.3">
      <c r="A442" s="46"/>
      <c r="B442" s="55"/>
      <c r="C442" s="55"/>
      <c r="D442" s="55"/>
      <c r="E442" s="55"/>
      <c r="F442" s="46"/>
      <c r="G442" s="46"/>
      <c r="H442" s="46"/>
      <c r="I442" s="64"/>
      <c r="J442" s="46"/>
      <c r="K442" s="46"/>
      <c r="L442" s="46"/>
      <c r="M442" s="46"/>
      <c r="N442" s="46"/>
      <c r="O442" s="46"/>
      <c r="P442" s="46"/>
      <c r="Q442" s="46"/>
      <c r="R442" s="46"/>
    </row>
    <row r="443" spans="1:18" ht="13.5" customHeight="1" x14ac:dyDescent="0.3">
      <c r="A443" s="46"/>
      <c r="B443" s="55"/>
      <c r="C443" s="55"/>
      <c r="D443" s="55"/>
      <c r="E443" s="55"/>
      <c r="F443" s="46"/>
      <c r="G443" s="46"/>
      <c r="H443" s="46"/>
      <c r="I443" s="64"/>
      <c r="J443" s="46"/>
      <c r="K443" s="46"/>
      <c r="L443" s="46"/>
      <c r="M443" s="46"/>
      <c r="N443" s="46"/>
      <c r="O443" s="46"/>
      <c r="P443" s="46"/>
      <c r="Q443" s="46"/>
      <c r="R443" s="46"/>
    </row>
    <row r="444" spans="1:18" ht="13.5" customHeight="1" x14ac:dyDescent="0.3">
      <c r="A444" s="46"/>
      <c r="B444" s="55"/>
      <c r="C444" s="55"/>
      <c r="D444" s="55"/>
      <c r="E444" s="55"/>
      <c r="F444" s="46"/>
      <c r="G444" s="46"/>
      <c r="H444" s="46"/>
      <c r="I444" s="64"/>
      <c r="J444" s="46"/>
      <c r="K444" s="46"/>
      <c r="L444" s="46"/>
      <c r="M444" s="46"/>
      <c r="N444" s="46"/>
      <c r="O444" s="46"/>
      <c r="P444" s="46"/>
      <c r="Q444" s="46"/>
      <c r="R444" s="46"/>
    </row>
    <row r="445" spans="1:18" ht="13.5" customHeight="1" x14ac:dyDescent="0.3">
      <c r="A445" s="46"/>
      <c r="B445" s="55"/>
      <c r="C445" s="55"/>
      <c r="D445" s="55"/>
      <c r="E445" s="55"/>
      <c r="F445" s="46"/>
      <c r="G445" s="46"/>
      <c r="H445" s="46"/>
      <c r="I445" s="64"/>
      <c r="J445" s="46"/>
      <c r="K445" s="46"/>
      <c r="L445" s="46"/>
      <c r="M445" s="46"/>
      <c r="N445" s="46"/>
      <c r="O445" s="46"/>
      <c r="P445" s="46"/>
      <c r="Q445" s="46"/>
      <c r="R445" s="46"/>
    </row>
    <row r="446" spans="1:18" ht="13.5" customHeight="1" x14ac:dyDescent="0.3">
      <c r="A446" s="46"/>
      <c r="B446" s="55"/>
      <c r="C446" s="55"/>
      <c r="D446" s="55"/>
      <c r="E446" s="55"/>
      <c r="F446" s="46"/>
      <c r="G446" s="46"/>
      <c r="H446" s="46"/>
      <c r="I446" s="64"/>
      <c r="J446" s="46"/>
      <c r="K446" s="46"/>
      <c r="L446" s="46"/>
      <c r="M446" s="46"/>
      <c r="N446" s="46"/>
      <c r="O446" s="46"/>
      <c r="P446" s="46"/>
      <c r="Q446" s="46"/>
      <c r="R446" s="46"/>
    </row>
    <row r="447" spans="1:18" ht="13.5" customHeight="1" x14ac:dyDescent="0.3">
      <c r="A447" s="46"/>
      <c r="B447" s="55"/>
      <c r="C447" s="55"/>
      <c r="D447" s="55"/>
      <c r="E447" s="55"/>
      <c r="F447" s="46"/>
      <c r="G447" s="46"/>
      <c r="H447" s="46"/>
      <c r="I447" s="64"/>
      <c r="J447" s="46"/>
      <c r="K447" s="46"/>
      <c r="L447" s="46"/>
      <c r="M447" s="46"/>
      <c r="N447" s="46"/>
      <c r="O447" s="46"/>
      <c r="P447" s="46"/>
      <c r="Q447" s="46"/>
      <c r="R447" s="46"/>
    </row>
    <row r="448" spans="1:18" ht="13.5" customHeight="1" x14ac:dyDescent="0.3">
      <c r="A448" s="46"/>
      <c r="B448" s="55"/>
      <c r="C448" s="55"/>
      <c r="D448" s="55"/>
      <c r="E448" s="55"/>
      <c r="F448" s="46"/>
      <c r="G448" s="46"/>
      <c r="H448" s="46"/>
      <c r="I448" s="64"/>
      <c r="J448" s="46"/>
      <c r="K448" s="46"/>
      <c r="L448" s="46"/>
      <c r="M448" s="46"/>
      <c r="N448" s="46"/>
      <c r="O448" s="46"/>
      <c r="P448" s="46"/>
      <c r="Q448" s="46"/>
      <c r="R448" s="46"/>
    </row>
    <row r="449" spans="1:18" ht="13.5" customHeight="1" x14ac:dyDescent="0.3">
      <c r="A449" s="46"/>
      <c r="B449" s="55"/>
      <c r="C449" s="55"/>
      <c r="D449" s="55"/>
      <c r="E449" s="55"/>
      <c r="F449" s="46"/>
      <c r="G449" s="46"/>
      <c r="H449" s="46"/>
      <c r="I449" s="64"/>
      <c r="J449" s="46"/>
      <c r="K449" s="46"/>
      <c r="L449" s="46"/>
      <c r="M449" s="46"/>
      <c r="N449" s="46"/>
      <c r="O449" s="46"/>
      <c r="P449" s="46"/>
      <c r="Q449" s="46"/>
      <c r="R449" s="46"/>
    </row>
    <row r="450" spans="1:18" ht="13.5" customHeight="1" x14ac:dyDescent="0.3">
      <c r="A450" s="46"/>
      <c r="B450" s="55"/>
      <c r="C450" s="55"/>
      <c r="D450" s="55"/>
      <c r="E450" s="55"/>
      <c r="F450" s="46"/>
      <c r="G450" s="46"/>
      <c r="H450" s="46"/>
      <c r="I450" s="64"/>
      <c r="J450" s="46"/>
      <c r="K450" s="46"/>
      <c r="L450" s="46"/>
      <c r="M450" s="46"/>
      <c r="N450" s="46"/>
      <c r="O450" s="46"/>
      <c r="P450" s="46"/>
      <c r="Q450" s="46"/>
      <c r="R450" s="46"/>
    </row>
    <row r="451" spans="1:18" ht="13.5" customHeight="1" x14ac:dyDescent="0.3">
      <c r="A451" s="46"/>
      <c r="B451" s="55"/>
      <c r="C451" s="55"/>
      <c r="D451" s="55"/>
      <c r="E451" s="55"/>
      <c r="F451" s="46"/>
      <c r="G451" s="46"/>
      <c r="H451" s="46"/>
      <c r="I451" s="64"/>
      <c r="J451" s="46"/>
      <c r="K451" s="46"/>
      <c r="L451" s="46"/>
      <c r="M451" s="46"/>
      <c r="N451" s="46"/>
      <c r="O451" s="46"/>
      <c r="P451" s="46"/>
      <c r="Q451" s="46"/>
      <c r="R451" s="46"/>
    </row>
    <row r="452" spans="1:18" ht="13.5" customHeight="1" x14ac:dyDescent="0.3">
      <c r="A452" s="46"/>
      <c r="B452" s="55"/>
      <c r="C452" s="55"/>
      <c r="D452" s="55"/>
      <c r="E452" s="55"/>
      <c r="F452" s="46"/>
      <c r="G452" s="46"/>
      <c r="H452" s="46"/>
      <c r="I452" s="64"/>
      <c r="J452" s="46"/>
      <c r="K452" s="46"/>
      <c r="L452" s="46"/>
      <c r="M452" s="46"/>
      <c r="N452" s="46"/>
      <c r="O452" s="46"/>
      <c r="P452" s="46"/>
      <c r="Q452" s="46"/>
      <c r="R452" s="46"/>
    </row>
    <row r="453" spans="1:18" ht="13.5" customHeight="1" x14ac:dyDescent="0.3">
      <c r="A453" s="46"/>
      <c r="B453" s="55"/>
      <c r="C453" s="55"/>
      <c r="D453" s="55"/>
      <c r="E453" s="55"/>
      <c r="F453" s="46"/>
      <c r="G453" s="46"/>
      <c r="H453" s="46"/>
      <c r="I453" s="64"/>
      <c r="J453" s="46"/>
      <c r="K453" s="46"/>
      <c r="L453" s="46"/>
      <c r="M453" s="46"/>
      <c r="N453" s="46"/>
      <c r="O453" s="46"/>
      <c r="P453" s="46"/>
      <c r="Q453" s="46"/>
      <c r="R453" s="46"/>
    </row>
    <row r="454" spans="1:18" ht="13.5" customHeight="1" x14ac:dyDescent="0.3">
      <c r="A454" s="46"/>
      <c r="B454" s="55"/>
      <c r="C454" s="55"/>
      <c r="D454" s="55"/>
      <c r="E454" s="55"/>
      <c r="F454" s="46"/>
      <c r="G454" s="46"/>
      <c r="H454" s="46"/>
      <c r="I454" s="64"/>
      <c r="J454" s="46"/>
      <c r="K454" s="46"/>
      <c r="L454" s="46"/>
      <c r="M454" s="46"/>
      <c r="N454" s="46"/>
      <c r="O454" s="46"/>
      <c r="P454" s="46"/>
      <c r="Q454" s="46"/>
      <c r="R454" s="46"/>
    </row>
    <row r="455" spans="1:18" ht="13.5" customHeight="1" x14ac:dyDescent="0.3">
      <c r="A455" s="46"/>
      <c r="B455" s="55"/>
      <c r="C455" s="55"/>
      <c r="D455" s="55"/>
      <c r="E455" s="55"/>
      <c r="F455" s="46"/>
      <c r="G455" s="46"/>
      <c r="H455" s="46"/>
      <c r="I455" s="64"/>
      <c r="J455" s="46"/>
      <c r="K455" s="46"/>
      <c r="L455" s="46"/>
      <c r="M455" s="46"/>
      <c r="N455" s="46"/>
      <c r="O455" s="46"/>
      <c r="P455" s="46"/>
      <c r="Q455" s="46"/>
      <c r="R455" s="46"/>
    </row>
    <row r="456" spans="1:18" ht="13.5" customHeight="1" x14ac:dyDescent="0.3">
      <c r="A456" s="46"/>
      <c r="B456" s="55"/>
      <c r="C456" s="55"/>
      <c r="D456" s="55"/>
      <c r="E456" s="55"/>
      <c r="F456" s="46"/>
      <c r="G456" s="46"/>
      <c r="H456" s="46"/>
      <c r="I456" s="64"/>
      <c r="J456" s="46"/>
      <c r="K456" s="46"/>
      <c r="L456" s="46"/>
      <c r="M456" s="46"/>
      <c r="N456" s="46"/>
      <c r="O456" s="46"/>
      <c r="P456" s="46"/>
      <c r="Q456" s="46"/>
      <c r="R456" s="46"/>
    </row>
    <row r="457" spans="1:18" ht="13.5" customHeight="1" x14ac:dyDescent="0.3">
      <c r="A457" s="46"/>
      <c r="B457" s="55"/>
      <c r="C457" s="55"/>
      <c r="D457" s="55"/>
      <c r="E457" s="55"/>
      <c r="F457" s="46"/>
      <c r="G457" s="46"/>
      <c r="H457" s="46"/>
      <c r="I457" s="64"/>
      <c r="J457" s="46"/>
      <c r="K457" s="46"/>
      <c r="L457" s="46"/>
      <c r="M457" s="46"/>
      <c r="N457" s="46"/>
      <c r="O457" s="46"/>
      <c r="P457" s="46"/>
      <c r="Q457" s="46"/>
      <c r="R457" s="46"/>
    </row>
    <row r="458" spans="1:18" ht="13.5" customHeight="1" x14ac:dyDescent="0.3">
      <c r="A458" s="46"/>
      <c r="B458" s="55"/>
      <c r="C458" s="55"/>
      <c r="D458" s="55"/>
      <c r="E458" s="55"/>
      <c r="F458" s="46"/>
      <c r="G458" s="46"/>
      <c r="H458" s="46"/>
      <c r="I458" s="64"/>
      <c r="J458" s="46"/>
      <c r="K458" s="46"/>
      <c r="L458" s="46"/>
      <c r="M458" s="46"/>
      <c r="N458" s="46"/>
      <c r="O458" s="46"/>
      <c r="P458" s="46"/>
      <c r="Q458" s="46"/>
      <c r="R458" s="46"/>
    </row>
    <row r="459" spans="1:18" ht="13.5" customHeight="1" x14ac:dyDescent="0.3">
      <c r="A459" s="46"/>
      <c r="B459" s="55"/>
      <c r="C459" s="55"/>
      <c r="D459" s="55"/>
      <c r="E459" s="55"/>
      <c r="F459" s="46"/>
      <c r="G459" s="46"/>
      <c r="H459" s="46"/>
      <c r="I459" s="64"/>
      <c r="J459" s="46"/>
      <c r="K459" s="46"/>
      <c r="L459" s="46"/>
      <c r="M459" s="46"/>
      <c r="N459" s="46"/>
      <c r="O459" s="46"/>
      <c r="P459" s="46"/>
      <c r="Q459" s="46"/>
      <c r="R459" s="46"/>
    </row>
    <row r="460" spans="1:18" ht="13.5" customHeight="1" x14ac:dyDescent="0.3">
      <c r="A460" s="46"/>
      <c r="B460" s="55"/>
      <c r="C460" s="55"/>
      <c r="D460" s="55"/>
      <c r="E460" s="55"/>
      <c r="F460" s="46"/>
      <c r="G460" s="46"/>
      <c r="H460" s="46"/>
      <c r="I460" s="64"/>
      <c r="J460" s="46"/>
      <c r="K460" s="46"/>
      <c r="L460" s="46"/>
      <c r="M460" s="46"/>
      <c r="N460" s="46"/>
      <c r="O460" s="46"/>
      <c r="P460" s="46"/>
      <c r="Q460" s="46"/>
      <c r="R460" s="46"/>
    </row>
    <row r="461" spans="1:18" ht="13.5" customHeight="1" x14ac:dyDescent="0.3">
      <c r="A461" s="46"/>
      <c r="B461" s="55"/>
      <c r="C461" s="55"/>
      <c r="D461" s="55"/>
      <c r="E461" s="55"/>
      <c r="F461" s="46"/>
      <c r="G461" s="46"/>
      <c r="H461" s="46"/>
      <c r="I461" s="64"/>
      <c r="J461" s="46"/>
      <c r="K461" s="46"/>
      <c r="L461" s="46"/>
      <c r="M461" s="46"/>
      <c r="N461" s="46"/>
      <c r="O461" s="46"/>
      <c r="P461" s="46"/>
      <c r="Q461" s="46"/>
      <c r="R461" s="46"/>
    </row>
    <row r="462" spans="1:18" ht="13.5" customHeight="1" x14ac:dyDescent="0.3">
      <c r="A462" s="46"/>
      <c r="B462" s="55"/>
      <c r="C462" s="55"/>
      <c r="D462" s="55"/>
      <c r="E462" s="55"/>
      <c r="F462" s="46"/>
      <c r="G462" s="46"/>
      <c r="H462" s="46"/>
      <c r="I462" s="64"/>
      <c r="J462" s="46"/>
      <c r="K462" s="46"/>
      <c r="L462" s="46"/>
      <c r="M462" s="46"/>
      <c r="N462" s="46"/>
      <c r="O462" s="46"/>
      <c r="P462" s="46"/>
      <c r="Q462" s="46"/>
      <c r="R462" s="46"/>
    </row>
    <row r="463" spans="1:18" ht="13.5" customHeight="1" x14ac:dyDescent="0.3">
      <c r="A463" s="46"/>
      <c r="B463" s="55"/>
      <c r="C463" s="55"/>
      <c r="D463" s="55"/>
      <c r="E463" s="55"/>
      <c r="F463" s="46"/>
      <c r="G463" s="46"/>
      <c r="H463" s="46"/>
      <c r="I463" s="64"/>
      <c r="J463" s="46"/>
      <c r="K463" s="46"/>
      <c r="L463" s="46"/>
      <c r="M463" s="46"/>
      <c r="N463" s="46"/>
      <c r="O463" s="46"/>
      <c r="P463" s="46"/>
      <c r="Q463" s="46"/>
      <c r="R463" s="46"/>
    </row>
    <row r="464" spans="1:18" ht="13.5" customHeight="1" x14ac:dyDescent="0.3">
      <c r="A464" s="46"/>
      <c r="B464" s="55"/>
      <c r="C464" s="55"/>
      <c r="D464" s="55"/>
      <c r="E464" s="55"/>
      <c r="F464" s="46"/>
      <c r="G464" s="46"/>
      <c r="H464" s="46"/>
      <c r="I464" s="64"/>
      <c r="J464" s="46"/>
      <c r="K464" s="46"/>
      <c r="L464" s="46"/>
      <c r="M464" s="46"/>
      <c r="N464" s="46"/>
      <c r="O464" s="46"/>
      <c r="P464" s="46"/>
      <c r="Q464" s="46"/>
      <c r="R464" s="46"/>
    </row>
    <row r="465" spans="1:18" ht="13.5" customHeight="1" x14ac:dyDescent="0.3">
      <c r="A465" s="46"/>
      <c r="B465" s="55"/>
      <c r="C465" s="55"/>
      <c r="D465" s="55"/>
      <c r="E465" s="55"/>
      <c r="F465" s="46"/>
      <c r="G465" s="46"/>
      <c r="H465" s="46"/>
      <c r="I465" s="64"/>
      <c r="J465" s="46"/>
      <c r="K465" s="46"/>
      <c r="L465" s="46"/>
      <c r="M465" s="46"/>
      <c r="N465" s="46"/>
      <c r="O465" s="46"/>
      <c r="P465" s="46"/>
      <c r="Q465" s="46"/>
      <c r="R465" s="46"/>
    </row>
    <row r="466" spans="1:18" ht="13.5" customHeight="1" x14ac:dyDescent="0.3">
      <c r="A466" s="46"/>
      <c r="B466" s="55"/>
      <c r="C466" s="55"/>
      <c r="D466" s="55"/>
      <c r="E466" s="55"/>
      <c r="F466" s="46"/>
      <c r="G466" s="46"/>
      <c r="H466" s="46"/>
      <c r="I466" s="64"/>
      <c r="J466" s="46"/>
      <c r="K466" s="46"/>
      <c r="L466" s="46"/>
      <c r="M466" s="46"/>
      <c r="N466" s="46"/>
      <c r="O466" s="46"/>
      <c r="P466" s="46"/>
      <c r="Q466" s="46"/>
      <c r="R466" s="46"/>
    </row>
    <row r="467" spans="1:18" ht="13.5" customHeight="1" x14ac:dyDescent="0.3">
      <c r="A467" s="46"/>
      <c r="B467" s="55"/>
      <c r="C467" s="55"/>
      <c r="D467" s="55"/>
      <c r="E467" s="55"/>
      <c r="F467" s="46"/>
      <c r="G467" s="46"/>
      <c r="H467" s="46"/>
      <c r="I467" s="64"/>
      <c r="J467" s="46"/>
      <c r="K467" s="46"/>
      <c r="L467" s="46"/>
      <c r="M467" s="46"/>
      <c r="N467" s="46"/>
      <c r="O467" s="46"/>
      <c r="P467" s="46"/>
      <c r="Q467" s="46"/>
      <c r="R467" s="46"/>
    </row>
    <row r="468" spans="1:18" ht="13.5" customHeight="1" x14ac:dyDescent="0.3">
      <c r="A468" s="46"/>
      <c r="B468" s="55"/>
      <c r="C468" s="55"/>
      <c r="D468" s="55"/>
      <c r="E468" s="55"/>
      <c r="F468" s="46"/>
      <c r="G468" s="46"/>
      <c r="H468" s="46"/>
      <c r="I468" s="64"/>
      <c r="J468" s="46"/>
      <c r="K468" s="46"/>
      <c r="L468" s="46"/>
      <c r="M468" s="46"/>
      <c r="N468" s="46"/>
      <c r="O468" s="46"/>
      <c r="P468" s="46"/>
      <c r="Q468" s="46"/>
      <c r="R468" s="46"/>
    </row>
    <row r="469" spans="1:18" ht="13.5" customHeight="1" x14ac:dyDescent="0.3">
      <c r="A469" s="46"/>
      <c r="B469" s="55"/>
      <c r="C469" s="55"/>
      <c r="D469" s="55"/>
      <c r="E469" s="55"/>
      <c r="F469" s="46"/>
      <c r="G469" s="46"/>
      <c r="H469" s="46"/>
      <c r="I469" s="64"/>
      <c r="J469" s="46"/>
      <c r="K469" s="46"/>
      <c r="L469" s="46"/>
      <c r="M469" s="46"/>
      <c r="N469" s="46"/>
      <c r="O469" s="46"/>
      <c r="P469" s="46"/>
      <c r="Q469" s="46"/>
      <c r="R469" s="46"/>
    </row>
    <row r="470" spans="1:18" ht="13.5" customHeight="1" x14ac:dyDescent="0.3">
      <c r="A470" s="46"/>
      <c r="B470" s="55"/>
      <c r="C470" s="55"/>
      <c r="D470" s="55"/>
      <c r="E470" s="55"/>
      <c r="F470" s="46"/>
      <c r="G470" s="46"/>
      <c r="H470" s="46"/>
      <c r="I470" s="64"/>
      <c r="J470" s="46"/>
      <c r="K470" s="46"/>
      <c r="L470" s="46"/>
      <c r="M470" s="46"/>
      <c r="N470" s="46"/>
      <c r="O470" s="46"/>
      <c r="P470" s="46"/>
      <c r="Q470" s="46"/>
      <c r="R470" s="46"/>
    </row>
    <row r="471" spans="1:18" ht="13.5" customHeight="1" x14ac:dyDescent="0.3">
      <c r="A471" s="46"/>
      <c r="B471" s="55"/>
      <c r="C471" s="55"/>
      <c r="D471" s="55"/>
      <c r="E471" s="55"/>
      <c r="F471" s="46"/>
      <c r="G471" s="46"/>
      <c r="H471" s="46"/>
      <c r="I471" s="64"/>
      <c r="J471" s="46"/>
      <c r="K471" s="46"/>
      <c r="L471" s="46"/>
      <c r="M471" s="46"/>
      <c r="N471" s="46"/>
      <c r="O471" s="46"/>
      <c r="P471" s="46"/>
      <c r="Q471" s="46"/>
      <c r="R471" s="46"/>
    </row>
    <row r="472" spans="1:18" ht="13.5" customHeight="1" x14ac:dyDescent="0.3">
      <c r="A472" s="46"/>
      <c r="B472" s="55"/>
      <c r="C472" s="55"/>
      <c r="D472" s="55"/>
      <c r="E472" s="55"/>
      <c r="F472" s="46"/>
      <c r="G472" s="46"/>
      <c r="H472" s="46"/>
      <c r="I472" s="64"/>
      <c r="J472" s="46"/>
      <c r="K472" s="46"/>
      <c r="L472" s="46"/>
      <c r="M472" s="46"/>
      <c r="N472" s="46"/>
      <c r="O472" s="46"/>
      <c r="P472" s="46"/>
      <c r="Q472" s="46"/>
      <c r="R472" s="46"/>
    </row>
    <row r="473" spans="1:18" ht="13.5" customHeight="1" x14ac:dyDescent="0.3">
      <c r="A473" s="46"/>
      <c r="B473" s="55"/>
      <c r="C473" s="55"/>
      <c r="D473" s="55"/>
      <c r="E473" s="55"/>
      <c r="F473" s="46"/>
      <c r="G473" s="46"/>
      <c r="H473" s="46"/>
      <c r="I473" s="64"/>
      <c r="J473" s="46"/>
      <c r="K473" s="46"/>
      <c r="L473" s="46"/>
      <c r="M473" s="46"/>
      <c r="N473" s="46"/>
      <c r="O473" s="46"/>
      <c r="P473" s="46"/>
      <c r="Q473" s="46"/>
      <c r="R473" s="46"/>
    </row>
    <row r="474" spans="1:18" ht="13.5" customHeight="1" x14ac:dyDescent="0.3">
      <c r="A474" s="46"/>
      <c r="B474" s="55"/>
      <c r="C474" s="55"/>
      <c r="D474" s="55"/>
      <c r="E474" s="55"/>
      <c r="F474" s="46"/>
      <c r="G474" s="46"/>
      <c r="H474" s="46"/>
      <c r="I474" s="64"/>
      <c r="J474" s="46"/>
      <c r="K474" s="46"/>
      <c r="L474" s="46"/>
      <c r="M474" s="46"/>
      <c r="N474" s="46"/>
      <c r="O474" s="46"/>
      <c r="P474" s="46"/>
      <c r="Q474" s="46"/>
      <c r="R474" s="46"/>
    </row>
    <row r="475" spans="1:18" ht="13.5" customHeight="1" x14ac:dyDescent="0.3">
      <c r="A475" s="46"/>
      <c r="B475" s="55"/>
      <c r="C475" s="55"/>
      <c r="D475" s="55"/>
      <c r="E475" s="55"/>
      <c r="F475" s="46"/>
      <c r="G475" s="46"/>
      <c r="H475" s="46"/>
      <c r="I475" s="64"/>
      <c r="J475" s="46"/>
      <c r="K475" s="46"/>
      <c r="L475" s="46"/>
      <c r="M475" s="46"/>
      <c r="N475" s="46"/>
      <c r="O475" s="46"/>
      <c r="P475" s="46"/>
      <c r="Q475" s="46"/>
      <c r="R475" s="46"/>
    </row>
    <row r="476" spans="1:18" ht="13.5" customHeight="1" x14ac:dyDescent="0.3">
      <c r="A476" s="46"/>
      <c r="B476" s="55"/>
      <c r="C476" s="55"/>
      <c r="D476" s="55"/>
      <c r="E476" s="55"/>
      <c r="F476" s="46"/>
      <c r="G476" s="46"/>
      <c r="H476" s="46"/>
      <c r="I476" s="64"/>
      <c r="J476" s="46"/>
      <c r="K476" s="46"/>
      <c r="L476" s="46"/>
      <c r="M476" s="46"/>
      <c r="N476" s="46"/>
      <c r="O476" s="46"/>
      <c r="P476" s="46"/>
      <c r="Q476" s="46"/>
      <c r="R476" s="46"/>
    </row>
    <row r="477" spans="1:18" ht="13.5" customHeight="1" x14ac:dyDescent="0.3">
      <c r="A477" s="46"/>
      <c r="B477" s="55"/>
      <c r="C477" s="55"/>
      <c r="D477" s="55"/>
      <c r="E477" s="55"/>
      <c r="F477" s="46"/>
      <c r="G477" s="46"/>
      <c r="H477" s="46"/>
      <c r="I477" s="64"/>
      <c r="J477" s="46"/>
      <c r="K477" s="46"/>
      <c r="L477" s="46"/>
      <c r="M477" s="46"/>
      <c r="N477" s="46"/>
      <c r="O477" s="46"/>
      <c r="P477" s="46"/>
      <c r="Q477" s="46"/>
      <c r="R477" s="46"/>
    </row>
    <row r="478" spans="1:18" ht="13.5" customHeight="1" x14ac:dyDescent="0.3">
      <c r="A478" s="46"/>
      <c r="B478" s="55"/>
      <c r="C478" s="55"/>
      <c r="D478" s="55"/>
      <c r="E478" s="55"/>
      <c r="F478" s="46"/>
      <c r="G478" s="46"/>
      <c r="H478" s="46"/>
      <c r="I478" s="64"/>
      <c r="J478" s="46"/>
      <c r="K478" s="46"/>
      <c r="L478" s="46"/>
      <c r="M478" s="46"/>
      <c r="N478" s="46"/>
      <c r="O478" s="46"/>
      <c r="P478" s="46"/>
      <c r="Q478" s="46"/>
      <c r="R478" s="46"/>
    </row>
    <row r="479" spans="1:18" ht="13.5" customHeight="1" x14ac:dyDescent="0.3">
      <c r="A479" s="46"/>
      <c r="B479" s="55"/>
      <c r="C479" s="55"/>
      <c r="D479" s="55"/>
      <c r="E479" s="55"/>
      <c r="F479" s="46"/>
      <c r="G479" s="46"/>
      <c r="H479" s="46"/>
      <c r="I479" s="64"/>
      <c r="J479" s="46"/>
      <c r="K479" s="46"/>
      <c r="L479" s="46"/>
      <c r="M479" s="46"/>
      <c r="N479" s="46"/>
      <c r="O479" s="46"/>
      <c r="P479" s="46"/>
      <c r="Q479" s="46"/>
      <c r="R479" s="46"/>
    </row>
    <row r="480" spans="1:18" ht="13.5" customHeight="1" x14ac:dyDescent="0.3">
      <c r="A480" s="46"/>
      <c r="B480" s="55"/>
      <c r="C480" s="55"/>
      <c r="D480" s="55"/>
      <c r="E480" s="55"/>
      <c r="F480" s="46"/>
      <c r="G480" s="46"/>
      <c r="H480" s="46"/>
      <c r="I480" s="64"/>
      <c r="J480" s="46"/>
      <c r="K480" s="46"/>
      <c r="L480" s="46"/>
      <c r="M480" s="46"/>
      <c r="N480" s="46"/>
      <c r="O480" s="46"/>
      <c r="P480" s="46"/>
      <c r="Q480" s="46"/>
      <c r="R480" s="46"/>
    </row>
    <row r="481" spans="1:18" ht="13.5" customHeight="1" x14ac:dyDescent="0.3">
      <c r="A481" s="46"/>
      <c r="B481" s="55"/>
      <c r="C481" s="55"/>
      <c r="D481" s="55"/>
      <c r="E481" s="55"/>
      <c r="F481" s="46"/>
      <c r="G481" s="46"/>
      <c r="H481" s="46"/>
      <c r="I481" s="64"/>
      <c r="J481" s="46"/>
      <c r="K481" s="46"/>
      <c r="L481" s="46"/>
      <c r="M481" s="46"/>
      <c r="N481" s="46"/>
      <c r="O481" s="46"/>
      <c r="P481" s="46"/>
      <c r="Q481" s="46"/>
      <c r="R481" s="46"/>
    </row>
    <row r="482" spans="1:18" ht="13.5" customHeight="1" x14ac:dyDescent="0.3">
      <c r="A482" s="46"/>
      <c r="B482" s="55"/>
      <c r="C482" s="55"/>
      <c r="D482" s="55"/>
      <c r="E482" s="55"/>
      <c r="F482" s="46"/>
      <c r="G482" s="46"/>
      <c r="H482" s="46"/>
      <c r="I482" s="64"/>
      <c r="J482" s="46"/>
      <c r="K482" s="46"/>
      <c r="L482" s="46"/>
      <c r="M482" s="46"/>
      <c r="N482" s="46"/>
      <c r="O482" s="46"/>
      <c r="P482" s="46"/>
      <c r="Q482" s="46"/>
      <c r="R482" s="46"/>
    </row>
    <row r="483" spans="1:18" ht="13.5" customHeight="1" x14ac:dyDescent="0.3">
      <c r="A483" s="46"/>
      <c r="B483" s="55"/>
      <c r="C483" s="55"/>
      <c r="D483" s="55"/>
      <c r="E483" s="55"/>
      <c r="F483" s="46"/>
      <c r="G483" s="46"/>
      <c r="H483" s="46"/>
      <c r="I483" s="64"/>
      <c r="J483" s="46"/>
      <c r="K483" s="46"/>
      <c r="L483" s="46"/>
      <c r="M483" s="46"/>
      <c r="N483" s="46"/>
      <c r="O483" s="46"/>
      <c r="P483" s="46"/>
      <c r="Q483" s="46"/>
      <c r="R483" s="46"/>
    </row>
    <row r="484" spans="1:18" ht="13.5" customHeight="1" x14ac:dyDescent="0.3">
      <c r="A484" s="46"/>
      <c r="B484" s="55"/>
      <c r="C484" s="55"/>
      <c r="D484" s="55"/>
      <c r="E484" s="55"/>
      <c r="F484" s="46"/>
      <c r="G484" s="46"/>
      <c r="H484" s="46"/>
      <c r="I484" s="64"/>
      <c r="J484" s="46"/>
      <c r="K484" s="46"/>
      <c r="L484" s="46"/>
      <c r="M484" s="46"/>
      <c r="N484" s="46"/>
      <c r="O484" s="46"/>
      <c r="P484" s="46"/>
      <c r="Q484" s="46"/>
      <c r="R484" s="46"/>
    </row>
    <row r="485" spans="1:18" ht="13.5" customHeight="1" x14ac:dyDescent="0.3">
      <c r="A485" s="46"/>
      <c r="B485" s="55"/>
      <c r="C485" s="55"/>
      <c r="D485" s="55"/>
      <c r="E485" s="55"/>
      <c r="F485" s="46"/>
      <c r="G485" s="46"/>
      <c r="H485" s="46"/>
      <c r="I485" s="64"/>
      <c r="J485" s="46"/>
      <c r="K485" s="46"/>
      <c r="L485" s="46"/>
      <c r="M485" s="46"/>
      <c r="N485" s="46"/>
      <c r="O485" s="46"/>
      <c r="P485" s="46"/>
      <c r="Q485" s="46"/>
      <c r="R485" s="46"/>
    </row>
    <row r="486" spans="1:18" ht="13.5" customHeight="1" x14ac:dyDescent="0.3">
      <c r="A486" s="46"/>
      <c r="B486" s="55"/>
      <c r="C486" s="55"/>
      <c r="D486" s="55"/>
      <c r="E486" s="55"/>
      <c r="F486" s="46"/>
      <c r="G486" s="46"/>
      <c r="H486" s="46"/>
      <c r="I486" s="64"/>
      <c r="J486" s="46"/>
      <c r="K486" s="46"/>
      <c r="L486" s="46"/>
      <c r="M486" s="46"/>
      <c r="N486" s="46"/>
      <c r="O486" s="46"/>
      <c r="P486" s="46"/>
      <c r="Q486" s="46"/>
      <c r="R486" s="46"/>
    </row>
    <row r="487" spans="1:18" ht="13.5" customHeight="1" x14ac:dyDescent="0.3">
      <c r="A487" s="46"/>
      <c r="B487" s="55"/>
      <c r="C487" s="55"/>
      <c r="D487" s="55"/>
      <c r="E487" s="55"/>
      <c r="F487" s="46"/>
      <c r="G487" s="46"/>
      <c r="H487" s="46"/>
      <c r="I487" s="64"/>
      <c r="J487" s="46"/>
      <c r="K487" s="46"/>
      <c r="L487" s="46"/>
      <c r="M487" s="46"/>
      <c r="N487" s="46"/>
      <c r="O487" s="46"/>
      <c r="P487" s="46"/>
      <c r="Q487" s="46"/>
      <c r="R487" s="46"/>
    </row>
    <row r="488" spans="1:18" ht="13.5" customHeight="1" x14ac:dyDescent="0.3">
      <c r="A488" s="46"/>
      <c r="B488" s="55"/>
      <c r="C488" s="55"/>
      <c r="D488" s="55"/>
      <c r="E488" s="55"/>
      <c r="F488" s="46"/>
      <c r="G488" s="46"/>
      <c r="H488" s="46"/>
      <c r="I488" s="64"/>
      <c r="J488" s="46"/>
      <c r="K488" s="46"/>
      <c r="L488" s="46"/>
      <c r="M488" s="46"/>
      <c r="N488" s="46"/>
      <c r="O488" s="46"/>
      <c r="P488" s="46"/>
      <c r="Q488" s="46"/>
      <c r="R488" s="46"/>
    </row>
    <row r="489" spans="1:18" ht="13.5" customHeight="1" x14ac:dyDescent="0.3">
      <c r="A489" s="46"/>
      <c r="B489" s="55"/>
      <c r="C489" s="55"/>
      <c r="D489" s="55"/>
      <c r="E489" s="55"/>
      <c r="F489" s="46"/>
      <c r="G489" s="46"/>
      <c r="H489" s="46"/>
      <c r="I489" s="64"/>
      <c r="J489" s="46"/>
      <c r="K489" s="46"/>
      <c r="L489" s="46"/>
      <c r="M489" s="46"/>
      <c r="N489" s="46"/>
      <c r="O489" s="46"/>
      <c r="P489" s="46"/>
      <c r="Q489" s="46"/>
      <c r="R489" s="46"/>
    </row>
    <row r="490" spans="1:18" ht="13.5" customHeight="1" x14ac:dyDescent="0.3">
      <c r="A490" s="46"/>
      <c r="B490" s="55"/>
      <c r="C490" s="55"/>
      <c r="D490" s="55"/>
      <c r="E490" s="55"/>
      <c r="F490" s="46"/>
      <c r="G490" s="46"/>
      <c r="H490" s="46"/>
      <c r="I490" s="64"/>
      <c r="J490" s="46"/>
      <c r="K490" s="46"/>
      <c r="L490" s="46"/>
      <c r="M490" s="46"/>
      <c r="N490" s="46"/>
      <c r="O490" s="46"/>
      <c r="P490" s="46"/>
      <c r="Q490" s="46"/>
      <c r="R490" s="46"/>
    </row>
    <row r="491" spans="1:18" ht="13.5" customHeight="1" x14ac:dyDescent="0.3">
      <c r="A491" s="46"/>
      <c r="B491" s="55"/>
      <c r="C491" s="55"/>
      <c r="D491" s="55"/>
      <c r="E491" s="55"/>
      <c r="F491" s="46"/>
      <c r="G491" s="46"/>
      <c r="H491" s="46"/>
      <c r="I491" s="64"/>
      <c r="J491" s="46"/>
      <c r="K491" s="46"/>
      <c r="L491" s="46"/>
      <c r="M491" s="46"/>
      <c r="N491" s="46"/>
      <c r="O491" s="46"/>
      <c r="P491" s="46"/>
      <c r="Q491" s="46"/>
      <c r="R491" s="46"/>
    </row>
    <row r="492" spans="1:18" ht="13.5" customHeight="1" x14ac:dyDescent="0.3">
      <c r="A492" s="46"/>
      <c r="B492" s="55"/>
      <c r="C492" s="55"/>
      <c r="D492" s="55"/>
      <c r="E492" s="55"/>
      <c r="F492" s="46"/>
      <c r="G492" s="46"/>
      <c r="H492" s="46"/>
      <c r="I492" s="64"/>
      <c r="J492" s="46"/>
      <c r="K492" s="46"/>
      <c r="L492" s="46"/>
      <c r="M492" s="46"/>
      <c r="N492" s="46"/>
      <c r="O492" s="46"/>
      <c r="P492" s="46"/>
      <c r="Q492" s="46"/>
      <c r="R492" s="46"/>
    </row>
    <row r="493" spans="1:18" ht="13.5" customHeight="1" x14ac:dyDescent="0.3">
      <c r="A493" s="46"/>
      <c r="B493" s="55"/>
      <c r="C493" s="55"/>
      <c r="D493" s="55"/>
      <c r="E493" s="55"/>
      <c r="F493" s="46"/>
      <c r="G493" s="46"/>
      <c r="H493" s="46"/>
      <c r="I493" s="64"/>
      <c r="J493" s="46"/>
      <c r="K493" s="46"/>
      <c r="L493" s="46"/>
      <c r="M493" s="46"/>
      <c r="N493" s="46"/>
      <c r="O493" s="46"/>
      <c r="P493" s="46"/>
      <c r="Q493" s="46"/>
      <c r="R493" s="46"/>
    </row>
    <row r="494" spans="1:18" ht="13.5" customHeight="1" x14ac:dyDescent="0.3">
      <c r="A494" s="46"/>
      <c r="B494" s="55"/>
      <c r="C494" s="55"/>
      <c r="D494" s="55"/>
      <c r="E494" s="55"/>
      <c r="F494" s="46"/>
      <c r="G494" s="46"/>
      <c r="H494" s="46"/>
      <c r="I494" s="64"/>
      <c r="J494" s="46"/>
      <c r="K494" s="46"/>
      <c r="L494" s="46"/>
      <c r="M494" s="46"/>
      <c r="N494" s="46"/>
      <c r="O494" s="46"/>
      <c r="P494" s="46"/>
      <c r="Q494" s="46"/>
      <c r="R494" s="46"/>
    </row>
    <row r="495" spans="1:18" ht="13.5" customHeight="1" x14ac:dyDescent="0.3">
      <c r="A495" s="46"/>
      <c r="B495" s="55"/>
      <c r="C495" s="55"/>
      <c r="D495" s="55"/>
      <c r="E495" s="55"/>
      <c r="F495" s="46"/>
      <c r="G495" s="46"/>
      <c r="H495" s="46"/>
      <c r="I495" s="64"/>
      <c r="J495" s="46"/>
      <c r="K495" s="46"/>
      <c r="L495" s="46"/>
      <c r="M495" s="46"/>
      <c r="N495" s="46"/>
      <c r="O495" s="46"/>
      <c r="P495" s="46"/>
      <c r="Q495" s="46"/>
      <c r="R495" s="46"/>
    </row>
    <row r="496" spans="1:18" ht="13.5" customHeight="1" x14ac:dyDescent="0.3">
      <c r="A496" s="46"/>
      <c r="B496" s="55"/>
      <c r="C496" s="55"/>
      <c r="D496" s="55"/>
      <c r="E496" s="55"/>
      <c r="F496" s="46"/>
      <c r="G496" s="46"/>
      <c r="H496" s="46"/>
      <c r="I496" s="64"/>
      <c r="J496" s="46"/>
      <c r="K496" s="46"/>
      <c r="L496" s="46"/>
      <c r="M496" s="46"/>
      <c r="N496" s="46"/>
      <c r="O496" s="46"/>
      <c r="P496" s="46"/>
      <c r="Q496" s="46"/>
      <c r="R496" s="46"/>
    </row>
    <row r="497" spans="1:18" ht="13.5" customHeight="1" x14ac:dyDescent="0.3">
      <c r="A497" s="46"/>
      <c r="B497" s="55"/>
      <c r="C497" s="55"/>
      <c r="D497" s="55"/>
      <c r="E497" s="55"/>
      <c r="F497" s="46"/>
      <c r="G497" s="46"/>
      <c r="H497" s="46"/>
      <c r="I497" s="64"/>
      <c r="J497" s="46"/>
      <c r="K497" s="46"/>
      <c r="L497" s="46"/>
      <c r="M497" s="46"/>
      <c r="N497" s="46"/>
      <c r="O497" s="46"/>
      <c r="P497" s="46"/>
      <c r="Q497" s="46"/>
      <c r="R497" s="46"/>
    </row>
    <row r="498" spans="1:18" ht="13.5" customHeight="1" x14ac:dyDescent="0.3">
      <c r="A498" s="46"/>
      <c r="B498" s="55"/>
      <c r="C498" s="55"/>
      <c r="D498" s="55"/>
      <c r="E498" s="55"/>
      <c r="F498" s="46"/>
      <c r="G498" s="46"/>
      <c r="H498" s="46"/>
      <c r="I498" s="64"/>
      <c r="J498" s="46"/>
      <c r="K498" s="46"/>
      <c r="L498" s="46"/>
      <c r="M498" s="46"/>
      <c r="N498" s="46"/>
      <c r="O498" s="46"/>
      <c r="P498" s="46"/>
      <c r="Q498" s="46"/>
      <c r="R498" s="46"/>
    </row>
    <row r="499" spans="1:18" ht="13.5" customHeight="1" x14ac:dyDescent="0.3">
      <c r="A499" s="46"/>
      <c r="B499" s="55"/>
      <c r="C499" s="55"/>
      <c r="D499" s="55"/>
      <c r="E499" s="55"/>
      <c r="F499" s="46"/>
      <c r="G499" s="46"/>
      <c r="H499" s="46"/>
      <c r="I499" s="64"/>
      <c r="J499" s="46"/>
      <c r="K499" s="46"/>
      <c r="L499" s="46"/>
      <c r="M499" s="46"/>
      <c r="N499" s="46"/>
      <c r="O499" s="46"/>
      <c r="P499" s="46"/>
      <c r="Q499" s="46"/>
      <c r="R499" s="46"/>
    </row>
    <row r="500" spans="1:18" ht="13.5" customHeight="1" x14ac:dyDescent="0.3">
      <c r="A500" s="46"/>
      <c r="B500" s="55"/>
      <c r="C500" s="55"/>
      <c r="D500" s="55"/>
      <c r="E500" s="55"/>
      <c r="F500" s="46"/>
      <c r="G500" s="46"/>
      <c r="H500" s="46"/>
      <c r="I500" s="64"/>
      <c r="J500" s="46"/>
      <c r="K500" s="46"/>
      <c r="L500" s="46"/>
      <c r="M500" s="46"/>
      <c r="N500" s="46"/>
      <c r="O500" s="46"/>
      <c r="P500" s="46"/>
      <c r="Q500" s="46"/>
      <c r="R500" s="46"/>
    </row>
    <row r="501" spans="1:18" ht="13.5" customHeight="1" x14ac:dyDescent="0.3">
      <c r="A501" s="46"/>
      <c r="B501" s="55"/>
      <c r="C501" s="55"/>
      <c r="D501" s="55"/>
      <c r="E501" s="55"/>
      <c r="F501" s="46"/>
      <c r="G501" s="46"/>
      <c r="H501" s="46"/>
      <c r="I501" s="64"/>
      <c r="J501" s="46"/>
      <c r="K501" s="46"/>
      <c r="L501" s="46"/>
      <c r="M501" s="46"/>
      <c r="N501" s="46"/>
      <c r="O501" s="46"/>
      <c r="P501" s="46"/>
      <c r="Q501" s="46"/>
      <c r="R501" s="46"/>
    </row>
    <row r="502" spans="1:18" ht="13.5" customHeight="1" x14ac:dyDescent="0.3">
      <c r="A502" s="46"/>
      <c r="B502" s="55"/>
      <c r="C502" s="55"/>
      <c r="D502" s="55"/>
      <c r="E502" s="55"/>
      <c r="F502" s="46"/>
      <c r="G502" s="46"/>
      <c r="H502" s="46"/>
      <c r="I502" s="64"/>
      <c r="J502" s="46"/>
      <c r="K502" s="46"/>
      <c r="L502" s="46"/>
      <c r="M502" s="46"/>
      <c r="N502" s="46"/>
      <c r="O502" s="46"/>
      <c r="P502" s="46"/>
      <c r="Q502" s="46"/>
      <c r="R502" s="46"/>
    </row>
    <row r="503" spans="1:18" ht="13.5" customHeight="1" x14ac:dyDescent="0.3">
      <c r="A503" s="46"/>
      <c r="B503" s="55"/>
      <c r="C503" s="55"/>
      <c r="D503" s="55"/>
      <c r="E503" s="55"/>
      <c r="F503" s="46"/>
      <c r="G503" s="46"/>
      <c r="H503" s="46"/>
      <c r="I503" s="64"/>
      <c r="J503" s="46"/>
      <c r="K503" s="46"/>
      <c r="L503" s="46"/>
      <c r="M503" s="46"/>
      <c r="N503" s="46"/>
      <c r="O503" s="46"/>
      <c r="P503" s="46"/>
      <c r="Q503" s="46"/>
      <c r="R503" s="46"/>
    </row>
    <row r="504" spans="1:18" ht="13.5" customHeight="1" x14ac:dyDescent="0.3">
      <c r="A504" s="46"/>
      <c r="B504" s="55"/>
      <c r="C504" s="55"/>
      <c r="D504" s="55"/>
      <c r="E504" s="55"/>
      <c r="F504" s="46"/>
      <c r="G504" s="46"/>
      <c r="H504" s="46"/>
      <c r="I504" s="64"/>
      <c r="J504" s="46"/>
      <c r="K504" s="46"/>
      <c r="L504" s="46"/>
      <c r="M504" s="46"/>
      <c r="N504" s="46"/>
      <c r="O504" s="46"/>
      <c r="P504" s="46"/>
      <c r="Q504" s="46"/>
      <c r="R504" s="46"/>
    </row>
    <row r="505" spans="1:18" ht="13.5" customHeight="1" x14ac:dyDescent="0.3">
      <c r="A505" s="46"/>
      <c r="B505" s="55"/>
      <c r="C505" s="55"/>
      <c r="D505" s="55"/>
      <c r="E505" s="55"/>
      <c r="F505" s="46"/>
      <c r="G505" s="46"/>
      <c r="H505" s="46"/>
      <c r="I505" s="64"/>
      <c r="J505" s="46"/>
      <c r="K505" s="46"/>
      <c r="L505" s="46"/>
      <c r="M505" s="46"/>
      <c r="N505" s="46"/>
      <c r="O505" s="46"/>
      <c r="P505" s="46"/>
      <c r="Q505" s="46"/>
      <c r="R505" s="46"/>
    </row>
    <row r="506" spans="1:18" ht="13.5" customHeight="1" x14ac:dyDescent="0.3">
      <c r="A506" s="46"/>
      <c r="B506" s="55"/>
      <c r="C506" s="55"/>
      <c r="D506" s="55"/>
      <c r="E506" s="55"/>
      <c r="F506" s="46"/>
      <c r="G506" s="46"/>
      <c r="H506" s="46"/>
      <c r="I506" s="64"/>
      <c r="J506" s="46"/>
      <c r="K506" s="46"/>
      <c r="L506" s="46"/>
      <c r="M506" s="46"/>
      <c r="N506" s="46"/>
      <c r="O506" s="46"/>
      <c r="P506" s="46"/>
      <c r="Q506" s="46"/>
      <c r="R506" s="46"/>
    </row>
    <row r="507" spans="1:18" ht="13.5" customHeight="1" x14ac:dyDescent="0.3">
      <c r="A507" s="46"/>
      <c r="B507" s="55"/>
      <c r="C507" s="55"/>
      <c r="D507" s="55"/>
      <c r="E507" s="55"/>
      <c r="F507" s="46"/>
      <c r="G507" s="46"/>
      <c r="H507" s="46"/>
      <c r="I507" s="64"/>
      <c r="J507" s="46"/>
      <c r="K507" s="46"/>
      <c r="L507" s="46"/>
      <c r="M507" s="46"/>
      <c r="N507" s="46"/>
      <c r="O507" s="46"/>
      <c r="P507" s="46"/>
      <c r="Q507" s="46"/>
      <c r="R507" s="46"/>
    </row>
    <row r="508" spans="1:18" ht="13.5" customHeight="1" x14ac:dyDescent="0.3">
      <c r="A508" s="46"/>
      <c r="B508" s="55"/>
      <c r="C508" s="55"/>
      <c r="D508" s="55"/>
      <c r="E508" s="55"/>
      <c r="F508" s="46"/>
      <c r="G508" s="46"/>
      <c r="H508" s="46"/>
      <c r="I508" s="64"/>
      <c r="J508" s="46"/>
      <c r="K508" s="46"/>
      <c r="L508" s="46"/>
      <c r="M508" s="46"/>
      <c r="N508" s="46"/>
      <c r="O508" s="46"/>
      <c r="P508" s="46"/>
      <c r="Q508" s="46"/>
      <c r="R508" s="46"/>
    </row>
    <row r="509" spans="1:18" ht="13.5" customHeight="1" x14ac:dyDescent="0.3">
      <c r="A509" s="46"/>
      <c r="B509" s="55"/>
      <c r="C509" s="55"/>
      <c r="D509" s="55"/>
      <c r="E509" s="55"/>
      <c r="F509" s="46"/>
      <c r="G509" s="46"/>
      <c r="H509" s="46"/>
      <c r="I509" s="64"/>
      <c r="J509" s="46"/>
      <c r="K509" s="46"/>
      <c r="L509" s="46"/>
      <c r="M509" s="46"/>
      <c r="N509" s="46"/>
      <c r="O509" s="46"/>
      <c r="P509" s="46"/>
      <c r="Q509" s="46"/>
      <c r="R509" s="46"/>
    </row>
    <row r="510" spans="1:18" ht="13.5" customHeight="1" x14ac:dyDescent="0.3">
      <c r="A510" s="46"/>
      <c r="B510" s="55"/>
      <c r="C510" s="55"/>
      <c r="D510" s="55"/>
      <c r="E510" s="55"/>
      <c r="F510" s="46"/>
      <c r="G510" s="46"/>
      <c r="H510" s="46"/>
      <c r="I510" s="64"/>
      <c r="J510" s="46"/>
      <c r="K510" s="46"/>
      <c r="L510" s="46"/>
      <c r="M510" s="46"/>
      <c r="N510" s="46"/>
      <c r="O510" s="46"/>
      <c r="P510" s="46"/>
      <c r="Q510" s="46"/>
      <c r="R510" s="46"/>
    </row>
    <row r="511" spans="1:18" ht="13.5" customHeight="1" x14ac:dyDescent="0.3">
      <c r="A511" s="46"/>
      <c r="B511" s="55"/>
      <c r="C511" s="55"/>
      <c r="D511" s="55"/>
      <c r="E511" s="55"/>
      <c r="F511" s="46"/>
      <c r="G511" s="46"/>
      <c r="H511" s="46"/>
      <c r="I511" s="64"/>
      <c r="J511" s="46"/>
      <c r="K511" s="46"/>
      <c r="L511" s="46"/>
      <c r="M511" s="46"/>
      <c r="N511" s="46"/>
      <c r="O511" s="46"/>
      <c r="P511" s="46"/>
      <c r="Q511" s="46"/>
      <c r="R511" s="46"/>
    </row>
    <row r="512" spans="1:18" ht="13.5" customHeight="1" x14ac:dyDescent="0.3">
      <c r="A512" s="46"/>
      <c r="B512" s="55"/>
      <c r="C512" s="55"/>
      <c r="D512" s="55"/>
      <c r="E512" s="55"/>
      <c r="F512" s="46"/>
      <c r="G512" s="46"/>
      <c r="H512" s="46"/>
      <c r="I512" s="64"/>
      <c r="J512" s="46"/>
      <c r="K512" s="46"/>
      <c r="L512" s="46"/>
      <c r="M512" s="46"/>
      <c r="N512" s="46"/>
      <c r="O512" s="46"/>
      <c r="P512" s="46"/>
      <c r="Q512" s="46"/>
      <c r="R512" s="46"/>
    </row>
    <row r="513" spans="1:18" ht="13.5" customHeight="1" x14ac:dyDescent="0.3">
      <c r="A513" s="46"/>
      <c r="B513" s="55"/>
      <c r="C513" s="55"/>
      <c r="D513" s="55"/>
      <c r="E513" s="55"/>
      <c r="F513" s="46"/>
      <c r="G513" s="46"/>
      <c r="H513" s="46"/>
      <c r="I513" s="64"/>
      <c r="J513" s="46"/>
      <c r="K513" s="46"/>
      <c r="L513" s="46"/>
      <c r="M513" s="46"/>
      <c r="N513" s="46"/>
      <c r="O513" s="46"/>
      <c r="P513" s="46"/>
      <c r="Q513" s="46"/>
      <c r="R513" s="46"/>
    </row>
    <row r="514" spans="1:18" ht="13.5" customHeight="1" x14ac:dyDescent="0.3">
      <c r="A514" s="46"/>
      <c r="B514" s="55"/>
      <c r="C514" s="55"/>
      <c r="D514" s="55"/>
      <c r="E514" s="55"/>
      <c r="F514" s="46"/>
      <c r="G514" s="46"/>
      <c r="H514" s="46"/>
      <c r="I514" s="64"/>
      <c r="J514" s="46"/>
      <c r="K514" s="46"/>
      <c r="L514" s="46"/>
      <c r="M514" s="46"/>
      <c r="N514" s="46"/>
      <c r="O514" s="46"/>
      <c r="P514" s="46"/>
      <c r="Q514" s="46"/>
      <c r="R514" s="46"/>
    </row>
    <row r="515" spans="1:18" ht="13.5" customHeight="1" x14ac:dyDescent="0.3">
      <c r="A515" s="46"/>
      <c r="B515" s="55"/>
      <c r="C515" s="55"/>
      <c r="D515" s="55"/>
      <c r="E515" s="55"/>
      <c r="F515" s="46"/>
      <c r="G515" s="46"/>
      <c r="H515" s="46"/>
      <c r="I515" s="64"/>
      <c r="J515" s="46"/>
      <c r="K515" s="46"/>
      <c r="L515" s="46"/>
      <c r="M515" s="46"/>
      <c r="N515" s="46"/>
      <c r="O515" s="46"/>
      <c r="P515" s="46"/>
      <c r="Q515" s="46"/>
      <c r="R515" s="46"/>
    </row>
    <row r="516" spans="1:18" ht="13.5" customHeight="1" x14ac:dyDescent="0.3">
      <c r="A516" s="46"/>
      <c r="B516" s="55"/>
      <c r="C516" s="55"/>
      <c r="D516" s="55"/>
      <c r="E516" s="55"/>
      <c r="F516" s="46"/>
      <c r="G516" s="46"/>
      <c r="H516" s="46"/>
      <c r="I516" s="64"/>
      <c r="J516" s="46"/>
      <c r="K516" s="46"/>
      <c r="L516" s="46"/>
      <c r="M516" s="46"/>
      <c r="N516" s="46"/>
      <c r="O516" s="46"/>
      <c r="P516" s="46"/>
      <c r="Q516" s="46"/>
      <c r="R516" s="46"/>
    </row>
    <row r="517" spans="1:18" ht="13.5" customHeight="1" x14ac:dyDescent="0.3">
      <c r="A517" s="46"/>
      <c r="B517" s="55"/>
      <c r="C517" s="55"/>
      <c r="D517" s="55"/>
      <c r="E517" s="55"/>
      <c r="F517" s="46"/>
      <c r="G517" s="46"/>
      <c r="H517" s="46"/>
      <c r="I517" s="64"/>
      <c r="J517" s="46"/>
      <c r="K517" s="46"/>
      <c r="L517" s="46"/>
      <c r="M517" s="46"/>
      <c r="N517" s="46"/>
      <c r="O517" s="46"/>
      <c r="P517" s="46"/>
      <c r="Q517" s="46"/>
      <c r="R517" s="46"/>
    </row>
    <row r="518" spans="1:18" ht="13.5" customHeight="1" x14ac:dyDescent="0.3">
      <c r="A518" s="46"/>
      <c r="B518" s="55"/>
      <c r="C518" s="55"/>
      <c r="D518" s="55"/>
      <c r="E518" s="55"/>
      <c r="F518" s="46"/>
      <c r="G518" s="46"/>
      <c r="H518" s="46"/>
      <c r="I518" s="64"/>
      <c r="J518" s="46"/>
      <c r="K518" s="46"/>
      <c r="L518" s="46"/>
      <c r="M518" s="46"/>
      <c r="N518" s="46"/>
      <c r="O518" s="46"/>
      <c r="P518" s="46"/>
      <c r="Q518" s="46"/>
      <c r="R518" s="46"/>
    </row>
    <row r="519" spans="1:18" ht="13.5" customHeight="1" x14ac:dyDescent="0.3">
      <c r="A519" s="46"/>
      <c r="B519" s="55"/>
      <c r="C519" s="55"/>
      <c r="D519" s="55"/>
      <c r="E519" s="55"/>
      <c r="F519" s="46"/>
      <c r="G519" s="46"/>
      <c r="H519" s="46"/>
      <c r="I519" s="64"/>
      <c r="J519" s="46"/>
      <c r="K519" s="46"/>
      <c r="L519" s="46"/>
      <c r="M519" s="46"/>
      <c r="N519" s="46"/>
      <c r="O519" s="46"/>
      <c r="P519" s="46"/>
      <c r="Q519" s="46"/>
      <c r="R519" s="46"/>
    </row>
    <row r="520" spans="1:18" ht="13.5" customHeight="1" x14ac:dyDescent="0.3">
      <c r="A520" s="46"/>
      <c r="B520" s="55"/>
      <c r="C520" s="55"/>
      <c r="D520" s="55"/>
      <c r="E520" s="55"/>
      <c r="F520" s="46"/>
      <c r="G520" s="46"/>
      <c r="H520" s="46"/>
      <c r="I520" s="64"/>
      <c r="J520" s="46"/>
      <c r="K520" s="46"/>
      <c r="L520" s="46"/>
      <c r="M520" s="46"/>
      <c r="N520" s="46"/>
      <c r="O520" s="46"/>
      <c r="P520" s="46"/>
      <c r="Q520" s="46"/>
      <c r="R520" s="46"/>
    </row>
    <row r="521" spans="1:18" ht="13.5" customHeight="1" x14ac:dyDescent="0.3">
      <c r="A521" s="46"/>
      <c r="B521" s="55"/>
      <c r="C521" s="55"/>
      <c r="D521" s="55"/>
      <c r="E521" s="55"/>
      <c r="F521" s="46"/>
      <c r="G521" s="46"/>
      <c r="H521" s="46"/>
      <c r="I521" s="64"/>
      <c r="J521" s="46"/>
      <c r="K521" s="46"/>
      <c r="L521" s="46"/>
      <c r="M521" s="46"/>
      <c r="N521" s="46"/>
      <c r="O521" s="46"/>
      <c r="P521" s="46"/>
      <c r="Q521" s="46"/>
      <c r="R521" s="46"/>
    </row>
    <row r="522" spans="1:18" ht="13.5" customHeight="1" x14ac:dyDescent="0.3">
      <c r="A522" s="46"/>
      <c r="B522" s="55"/>
      <c r="C522" s="55"/>
      <c r="D522" s="55"/>
      <c r="E522" s="55"/>
      <c r="F522" s="46"/>
      <c r="G522" s="46"/>
      <c r="H522" s="46"/>
      <c r="I522" s="64"/>
      <c r="J522" s="46"/>
      <c r="K522" s="46"/>
      <c r="L522" s="46"/>
      <c r="M522" s="46"/>
      <c r="N522" s="46"/>
      <c r="O522" s="46"/>
      <c r="P522" s="46"/>
      <c r="Q522" s="46"/>
      <c r="R522" s="46"/>
    </row>
    <row r="523" spans="1:18" ht="13.5" customHeight="1" x14ac:dyDescent="0.3">
      <c r="A523" s="46"/>
      <c r="B523" s="55"/>
      <c r="C523" s="55"/>
      <c r="D523" s="55"/>
      <c r="E523" s="55"/>
      <c r="F523" s="46"/>
      <c r="G523" s="46"/>
      <c r="H523" s="46"/>
      <c r="I523" s="64"/>
      <c r="J523" s="46"/>
      <c r="K523" s="46"/>
      <c r="L523" s="46"/>
      <c r="M523" s="46"/>
      <c r="N523" s="46"/>
      <c r="O523" s="46"/>
      <c r="P523" s="46"/>
      <c r="Q523" s="46"/>
      <c r="R523" s="46"/>
    </row>
    <row r="524" spans="1:18" ht="13.5" customHeight="1" x14ac:dyDescent="0.3">
      <c r="A524" s="46"/>
      <c r="B524" s="55"/>
      <c r="C524" s="55"/>
      <c r="D524" s="55"/>
      <c r="E524" s="55"/>
      <c r="F524" s="46"/>
      <c r="G524" s="46"/>
      <c r="H524" s="46"/>
      <c r="I524" s="64"/>
      <c r="J524" s="46"/>
      <c r="K524" s="46"/>
      <c r="L524" s="46"/>
      <c r="M524" s="46"/>
      <c r="N524" s="46"/>
      <c r="O524" s="46"/>
      <c r="P524" s="46"/>
      <c r="Q524" s="46"/>
      <c r="R524" s="46"/>
    </row>
    <row r="525" spans="1:18" ht="13.5" customHeight="1" x14ac:dyDescent="0.3">
      <c r="A525" s="46"/>
      <c r="B525" s="55"/>
      <c r="C525" s="55"/>
      <c r="D525" s="55"/>
      <c r="E525" s="55"/>
      <c r="F525" s="46"/>
      <c r="G525" s="46"/>
      <c r="H525" s="46"/>
      <c r="I525" s="64"/>
      <c r="J525" s="46"/>
      <c r="K525" s="46"/>
      <c r="L525" s="46"/>
      <c r="M525" s="46"/>
      <c r="N525" s="46"/>
      <c r="O525" s="46"/>
      <c r="P525" s="46"/>
      <c r="Q525" s="46"/>
      <c r="R525" s="46"/>
    </row>
    <row r="526" spans="1:18" ht="13.5" customHeight="1" x14ac:dyDescent="0.3">
      <c r="A526" s="46"/>
      <c r="B526" s="55"/>
      <c r="C526" s="55"/>
      <c r="D526" s="55"/>
      <c r="E526" s="55"/>
      <c r="F526" s="46"/>
      <c r="G526" s="46"/>
      <c r="H526" s="46"/>
      <c r="I526" s="64"/>
      <c r="J526" s="46"/>
      <c r="K526" s="46"/>
      <c r="L526" s="46"/>
      <c r="M526" s="46"/>
      <c r="N526" s="46"/>
      <c r="O526" s="46"/>
      <c r="P526" s="46"/>
      <c r="Q526" s="46"/>
      <c r="R526" s="46"/>
    </row>
    <row r="527" spans="1:18" ht="13.5" customHeight="1" x14ac:dyDescent="0.3">
      <c r="A527" s="46"/>
      <c r="B527" s="55"/>
      <c r="C527" s="55"/>
      <c r="D527" s="55"/>
      <c r="E527" s="55"/>
      <c r="F527" s="46"/>
      <c r="G527" s="46"/>
      <c r="H527" s="46"/>
      <c r="I527" s="64"/>
      <c r="J527" s="46"/>
      <c r="K527" s="46"/>
      <c r="L527" s="46"/>
      <c r="M527" s="46"/>
      <c r="N527" s="46"/>
      <c r="O527" s="46"/>
      <c r="P527" s="46"/>
      <c r="Q527" s="46"/>
      <c r="R527" s="46"/>
    </row>
    <row r="528" spans="1:18" ht="13.5" customHeight="1" x14ac:dyDescent="0.3">
      <c r="A528" s="46"/>
      <c r="B528" s="55"/>
      <c r="C528" s="55"/>
      <c r="D528" s="55"/>
      <c r="E528" s="55"/>
      <c r="F528" s="46"/>
      <c r="G528" s="46"/>
      <c r="H528" s="46"/>
      <c r="I528" s="64"/>
      <c r="J528" s="46"/>
      <c r="K528" s="46"/>
      <c r="L528" s="46"/>
      <c r="M528" s="46"/>
      <c r="N528" s="46"/>
      <c r="O528" s="46"/>
      <c r="P528" s="46"/>
      <c r="Q528" s="46"/>
      <c r="R528" s="46"/>
    </row>
    <row r="529" spans="1:18" ht="13.5" customHeight="1" x14ac:dyDescent="0.3">
      <c r="A529" s="46"/>
      <c r="B529" s="55"/>
      <c r="C529" s="55"/>
      <c r="D529" s="55"/>
      <c r="E529" s="55"/>
      <c r="F529" s="46"/>
      <c r="G529" s="46"/>
      <c r="H529" s="46"/>
      <c r="I529" s="64"/>
      <c r="J529" s="46"/>
      <c r="K529" s="46"/>
      <c r="L529" s="46"/>
      <c r="M529" s="46"/>
      <c r="N529" s="46"/>
      <c r="O529" s="46"/>
      <c r="P529" s="46"/>
      <c r="Q529" s="46"/>
      <c r="R529" s="46"/>
    </row>
    <row r="530" spans="1:18" ht="13.5" customHeight="1" x14ac:dyDescent="0.3">
      <c r="A530" s="46"/>
      <c r="B530" s="55"/>
      <c r="C530" s="55"/>
      <c r="D530" s="55"/>
      <c r="E530" s="55"/>
      <c r="F530" s="46"/>
      <c r="G530" s="46"/>
      <c r="H530" s="46"/>
      <c r="I530" s="64"/>
      <c r="J530" s="46"/>
      <c r="K530" s="46"/>
      <c r="L530" s="46"/>
      <c r="M530" s="46"/>
      <c r="N530" s="46"/>
      <c r="O530" s="46"/>
      <c r="P530" s="46"/>
      <c r="Q530" s="46"/>
      <c r="R530" s="46"/>
    </row>
    <row r="531" spans="1:18" ht="13.5" customHeight="1" x14ac:dyDescent="0.3">
      <c r="A531" s="46"/>
      <c r="B531" s="55"/>
      <c r="C531" s="55"/>
      <c r="D531" s="55"/>
      <c r="E531" s="55"/>
      <c r="F531" s="46"/>
      <c r="G531" s="46"/>
      <c r="H531" s="46"/>
      <c r="I531" s="64"/>
      <c r="J531" s="46"/>
      <c r="K531" s="46"/>
      <c r="L531" s="46"/>
      <c r="M531" s="46"/>
      <c r="N531" s="46"/>
      <c r="O531" s="46"/>
      <c r="P531" s="46"/>
      <c r="Q531" s="46"/>
      <c r="R531" s="46"/>
    </row>
    <row r="532" spans="1:18" ht="13.5" customHeight="1" x14ac:dyDescent="0.3">
      <c r="A532" s="46"/>
      <c r="B532" s="55"/>
      <c r="C532" s="55"/>
      <c r="D532" s="55"/>
      <c r="E532" s="55"/>
      <c r="F532" s="46"/>
      <c r="G532" s="46"/>
      <c r="H532" s="46"/>
      <c r="I532" s="64"/>
      <c r="J532" s="46"/>
      <c r="K532" s="46"/>
      <c r="L532" s="46"/>
      <c r="M532" s="46"/>
      <c r="N532" s="46"/>
      <c r="O532" s="46"/>
      <c r="P532" s="46"/>
      <c r="Q532" s="46"/>
      <c r="R532" s="46"/>
    </row>
    <row r="533" spans="1:18" ht="13.5" customHeight="1" x14ac:dyDescent="0.3">
      <c r="A533" s="46"/>
      <c r="B533" s="55"/>
      <c r="C533" s="55"/>
      <c r="D533" s="55"/>
      <c r="E533" s="55"/>
      <c r="F533" s="46"/>
      <c r="G533" s="46"/>
      <c r="H533" s="46"/>
      <c r="I533" s="64"/>
      <c r="J533" s="46"/>
      <c r="K533" s="46"/>
      <c r="L533" s="46"/>
      <c r="M533" s="46"/>
      <c r="N533" s="46"/>
      <c r="O533" s="46"/>
      <c r="P533" s="46"/>
      <c r="Q533" s="46"/>
      <c r="R533" s="46"/>
    </row>
    <row r="534" spans="1:18" ht="13.5" customHeight="1" x14ac:dyDescent="0.3">
      <c r="A534" s="46"/>
      <c r="B534" s="55"/>
      <c r="C534" s="55"/>
      <c r="D534" s="55"/>
      <c r="E534" s="55"/>
      <c r="F534" s="46"/>
      <c r="G534" s="46"/>
      <c r="H534" s="46"/>
      <c r="I534" s="64"/>
      <c r="J534" s="46"/>
      <c r="K534" s="46"/>
      <c r="L534" s="46"/>
      <c r="M534" s="46"/>
      <c r="N534" s="46"/>
      <c r="O534" s="46"/>
      <c r="P534" s="46"/>
      <c r="Q534" s="46"/>
      <c r="R534" s="46"/>
    </row>
    <row r="535" spans="1:18" ht="13.5" customHeight="1" x14ac:dyDescent="0.3">
      <c r="A535" s="46"/>
      <c r="B535" s="55"/>
      <c r="C535" s="55"/>
      <c r="D535" s="55"/>
      <c r="E535" s="55"/>
      <c r="F535" s="46"/>
      <c r="G535" s="46"/>
      <c r="H535" s="46"/>
      <c r="I535" s="64"/>
      <c r="J535" s="46"/>
      <c r="K535" s="46"/>
      <c r="L535" s="46"/>
      <c r="M535" s="46"/>
      <c r="N535" s="46"/>
      <c r="O535" s="46"/>
      <c r="P535" s="46"/>
      <c r="Q535" s="46"/>
      <c r="R535" s="46"/>
    </row>
    <row r="536" spans="1:18" ht="13.5" customHeight="1" x14ac:dyDescent="0.3">
      <c r="A536" s="46"/>
      <c r="B536" s="55"/>
      <c r="C536" s="55"/>
      <c r="D536" s="55"/>
      <c r="E536" s="55"/>
      <c r="F536" s="46"/>
      <c r="G536" s="46"/>
      <c r="H536" s="46"/>
      <c r="I536" s="64"/>
      <c r="J536" s="46"/>
      <c r="K536" s="46"/>
      <c r="L536" s="46"/>
      <c r="M536" s="46"/>
      <c r="N536" s="46"/>
      <c r="O536" s="46"/>
      <c r="P536" s="46"/>
      <c r="Q536" s="46"/>
      <c r="R536" s="46"/>
    </row>
    <row r="537" spans="1:18" ht="13.5" customHeight="1" x14ac:dyDescent="0.3">
      <c r="A537" s="46"/>
      <c r="B537" s="55"/>
      <c r="C537" s="55"/>
      <c r="D537" s="55"/>
      <c r="E537" s="55"/>
      <c r="F537" s="46"/>
      <c r="G537" s="46"/>
      <c r="H537" s="46"/>
      <c r="I537" s="64"/>
      <c r="J537" s="46"/>
      <c r="K537" s="46"/>
      <c r="L537" s="46"/>
      <c r="M537" s="46"/>
      <c r="N537" s="46"/>
      <c r="O537" s="46"/>
      <c r="P537" s="46"/>
      <c r="Q537" s="46"/>
      <c r="R537" s="46"/>
    </row>
    <row r="538" spans="1:18" ht="13.5" customHeight="1" x14ac:dyDescent="0.3">
      <c r="A538" s="46"/>
      <c r="B538" s="55"/>
      <c r="C538" s="55"/>
      <c r="D538" s="55"/>
      <c r="E538" s="55"/>
      <c r="F538" s="46"/>
      <c r="G538" s="46"/>
      <c r="H538" s="46"/>
      <c r="I538" s="64"/>
      <c r="J538" s="46"/>
      <c r="K538" s="46"/>
      <c r="L538" s="46"/>
      <c r="M538" s="46"/>
      <c r="N538" s="46"/>
      <c r="O538" s="46"/>
      <c r="P538" s="46"/>
      <c r="Q538" s="46"/>
      <c r="R538" s="46"/>
    </row>
    <row r="539" spans="1:18" ht="13.5" customHeight="1" x14ac:dyDescent="0.3">
      <c r="A539" s="46"/>
      <c r="B539" s="55"/>
      <c r="C539" s="55"/>
      <c r="D539" s="55"/>
      <c r="E539" s="55"/>
      <c r="F539" s="46"/>
      <c r="G539" s="46"/>
      <c r="H539" s="46"/>
      <c r="I539" s="64"/>
      <c r="J539" s="46"/>
      <c r="K539" s="46"/>
      <c r="L539" s="46"/>
      <c r="M539" s="46"/>
      <c r="N539" s="46"/>
      <c r="O539" s="46"/>
      <c r="P539" s="46"/>
      <c r="Q539" s="46"/>
      <c r="R539" s="46"/>
    </row>
    <row r="540" spans="1:18" ht="13.5" customHeight="1" x14ac:dyDescent="0.3">
      <c r="A540" s="46"/>
      <c r="B540" s="55"/>
      <c r="C540" s="55"/>
      <c r="D540" s="55"/>
      <c r="E540" s="55"/>
      <c r="F540" s="46"/>
      <c r="G540" s="46"/>
      <c r="H540" s="46"/>
      <c r="I540" s="64"/>
      <c r="J540" s="46"/>
      <c r="K540" s="46"/>
      <c r="L540" s="46"/>
      <c r="M540" s="46"/>
      <c r="N540" s="46"/>
      <c r="O540" s="46"/>
      <c r="P540" s="46"/>
      <c r="Q540" s="46"/>
      <c r="R540" s="46"/>
    </row>
    <row r="541" spans="1:18" ht="13.5" customHeight="1" x14ac:dyDescent="0.3">
      <c r="A541" s="46"/>
      <c r="B541" s="55"/>
      <c r="C541" s="55"/>
      <c r="D541" s="55"/>
      <c r="E541" s="55"/>
      <c r="F541" s="46"/>
      <c r="G541" s="46"/>
      <c r="H541" s="46"/>
      <c r="I541" s="64"/>
      <c r="J541" s="46"/>
      <c r="K541" s="46"/>
      <c r="L541" s="46"/>
      <c r="M541" s="46"/>
      <c r="N541" s="46"/>
      <c r="O541" s="46"/>
      <c r="P541" s="46"/>
      <c r="Q541" s="46"/>
      <c r="R541" s="46"/>
    </row>
    <row r="542" spans="1:18" ht="13.5" customHeight="1" x14ac:dyDescent="0.3">
      <c r="A542" s="46"/>
      <c r="B542" s="55"/>
      <c r="C542" s="55"/>
      <c r="D542" s="55"/>
      <c r="E542" s="55"/>
      <c r="F542" s="46"/>
      <c r="G542" s="46"/>
      <c r="H542" s="46"/>
      <c r="I542" s="64"/>
      <c r="J542" s="46"/>
      <c r="K542" s="46"/>
      <c r="L542" s="46"/>
      <c r="M542" s="46"/>
      <c r="N542" s="46"/>
      <c r="O542" s="46"/>
      <c r="P542" s="46"/>
      <c r="Q542" s="46"/>
      <c r="R542" s="46"/>
    </row>
    <row r="543" spans="1:18" ht="13.5" customHeight="1" x14ac:dyDescent="0.3">
      <c r="A543" s="46"/>
      <c r="B543" s="55"/>
      <c r="C543" s="55"/>
      <c r="D543" s="55"/>
      <c r="E543" s="55"/>
      <c r="F543" s="46"/>
      <c r="G543" s="46"/>
      <c r="H543" s="46"/>
      <c r="I543" s="64"/>
      <c r="J543" s="46"/>
      <c r="K543" s="46"/>
      <c r="L543" s="46"/>
      <c r="M543" s="46"/>
      <c r="N543" s="46"/>
      <c r="O543" s="46"/>
      <c r="P543" s="46"/>
      <c r="Q543" s="46"/>
      <c r="R543" s="46"/>
    </row>
    <row r="544" spans="1:18" ht="13.5" customHeight="1" x14ac:dyDescent="0.3">
      <c r="A544" s="46"/>
      <c r="B544" s="55"/>
      <c r="C544" s="55"/>
      <c r="D544" s="55"/>
      <c r="E544" s="55"/>
      <c r="F544" s="46"/>
      <c r="G544" s="46"/>
      <c r="H544" s="46"/>
      <c r="I544" s="64"/>
      <c r="J544" s="46"/>
      <c r="K544" s="46"/>
      <c r="L544" s="46"/>
      <c r="M544" s="46"/>
      <c r="N544" s="46"/>
      <c r="O544" s="46"/>
      <c r="P544" s="46"/>
      <c r="Q544" s="46"/>
      <c r="R544" s="46"/>
    </row>
    <row r="545" spans="1:18" ht="13.5" customHeight="1" x14ac:dyDescent="0.3">
      <c r="A545" s="46"/>
      <c r="B545" s="55"/>
      <c r="C545" s="55"/>
      <c r="D545" s="55"/>
      <c r="E545" s="55"/>
      <c r="F545" s="46"/>
      <c r="G545" s="46"/>
      <c r="H545" s="46"/>
      <c r="I545" s="64"/>
      <c r="J545" s="46"/>
      <c r="K545" s="46"/>
      <c r="L545" s="46"/>
      <c r="M545" s="46"/>
      <c r="N545" s="46"/>
      <c r="O545" s="46"/>
      <c r="P545" s="46"/>
      <c r="Q545" s="46"/>
      <c r="R545" s="46"/>
    </row>
    <row r="546" spans="1:18" ht="13.5" customHeight="1" x14ac:dyDescent="0.3">
      <c r="A546" s="46"/>
      <c r="B546" s="55"/>
      <c r="C546" s="55"/>
      <c r="D546" s="55"/>
      <c r="E546" s="55"/>
      <c r="F546" s="46"/>
      <c r="G546" s="46"/>
      <c r="H546" s="46"/>
      <c r="I546" s="64"/>
      <c r="J546" s="46"/>
      <c r="K546" s="46"/>
      <c r="L546" s="46"/>
      <c r="M546" s="46"/>
      <c r="N546" s="46"/>
      <c r="O546" s="46"/>
      <c r="P546" s="46"/>
      <c r="Q546" s="46"/>
      <c r="R546" s="46"/>
    </row>
    <row r="547" spans="1:18" ht="13.5" customHeight="1" x14ac:dyDescent="0.3">
      <c r="A547" s="46"/>
      <c r="B547" s="55"/>
      <c r="C547" s="55"/>
      <c r="D547" s="55"/>
      <c r="E547" s="55"/>
      <c r="F547" s="46"/>
      <c r="G547" s="46"/>
      <c r="H547" s="46"/>
      <c r="I547" s="64"/>
      <c r="J547" s="46"/>
      <c r="K547" s="46"/>
      <c r="L547" s="46"/>
      <c r="M547" s="46"/>
      <c r="N547" s="46"/>
      <c r="O547" s="46"/>
      <c r="P547" s="46"/>
      <c r="Q547" s="46"/>
      <c r="R547" s="46"/>
    </row>
    <row r="548" spans="1:18" ht="13.5" customHeight="1" x14ac:dyDescent="0.3">
      <c r="A548" s="46"/>
      <c r="B548" s="55"/>
      <c r="C548" s="55"/>
      <c r="D548" s="55"/>
      <c r="E548" s="55"/>
      <c r="F548" s="46"/>
      <c r="G548" s="46"/>
      <c r="H548" s="46"/>
      <c r="I548" s="64"/>
      <c r="J548" s="46"/>
      <c r="K548" s="46"/>
      <c r="L548" s="46"/>
      <c r="M548" s="46"/>
      <c r="N548" s="46"/>
      <c r="O548" s="46"/>
      <c r="P548" s="46"/>
      <c r="Q548" s="46"/>
      <c r="R548" s="46"/>
    </row>
    <row r="549" spans="1:18" ht="13.5" customHeight="1" x14ac:dyDescent="0.3">
      <c r="A549" s="46"/>
      <c r="B549" s="55"/>
      <c r="C549" s="55"/>
      <c r="D549" s="55"/>
      <c r="E549" s="55"/>
      <c r="F549" s="46"/>
      <c r="G549" s="46"/>
      <c r="H549" s="46"/>
      <c r="I549" s="64"/>
      <c r="J549" s="46"/>
      <c r="K549" s="46"/>
      <c r="L549" s="46"/>
      <c r="M549" s="46"/>
      <c r="N549" s="46"/>
      <c r="O549" s="46"/>
      <c r="P549" s="46"/>
      <c r="Q549" s="46"/>
      <c r="R549" s="46"/>
    </row>
    <row r="550" spans="1:18" ht="13.5" customHeight="1" x14ac:dyDescent="0.3">
      <c r="A550" s="46"/>
      <c r="B550" s="55"/>
      <c r="C550" s="55"/>
      <c r="D550" s="55"/>
      <c r="E550" s="55"/>
      <c r="F550" s="46"/>
      <c r="G550" s="46"/>
      <c r="H550" s="46"/>
      <c r="I550" s="64"/>
      <c r="J550" s="46"/>
      <c r="K550" s="46"/>
      <c r="L550" s="46"/>
      <c r="M550" s="46"/>
      <c r="N550" s="46"/>
      <c r="O550" s="46"/>
      <c r="P550" s="46"/>
      <c r="Q550" s="46"/>
      <c r="R550" s="46"/>
    </row>
    <row r="551" spans="1:18" ht="13.5" customHeight="1" x14ac:dyDescent="0.3">
      <c r="A551" s="46"/>
      <c r="B551" s="55"/>
      <c r="C551" s="55"/>
      <c r="D551" s="55"/>
      <c r="E551" s="55"/>
      <c r="F551" s="46"/>
      <c r="G551" s="46"/>
      <c r="H551" s="46"/>
      <c r="I551" s="64"/>
      <c r="J551" s="46"/>
      <c r="K551" s="46"/>
      <c r="L551" s="46"/>
      <c r="M551" s="46"/>
      <c r="N551" s="46"/>
      <c r="O551" s="46"/>
      <c r="P551" s="46"/>
      <c r="Q551" s="46"/>
      <c r="R551" s="46"/>
    </row>
    <row r="552" spans="1:18" ht="13.5" customHeight="1" x14ac:dyDescent="0.3">
      <c r="A552" s="46"/>
      <c r="B552" s="55"/>
      <c r="C552" s="55"/>
      <c r="D552" s="55"/>
      <c r="E552" s="55"/>
      <c r="F552" s="46"/>
      <c r="G552" s="46"/>
      <c r="H552" s="46"/>
      <c r="I552" s="64"/>
      <c r="J552" s="46"/>
      <c r="K552" s="46"/>
      <c r="L552" s="46"/>
      <c r="M552" s="46"/>
      <c r="N552" s="46"/>
      <c r="O552" s="46"/>
      <c r="P552" s="46"/>
      <c r="Q552" s="46"/>
      <c r="R552" s="46"/>
    </row>
    <row r="553" spans="1:18" ht="13.5" customHeight="1" x14ac:dyDescent="0.3">
      <c r="A553" s="46"/>
      <c r="B553" s="55"/>
      <c r="C553" s="55"/>
      <c r="D553" s="55"/>
      <c r="E553" s="55"/>
      <c r="F553" s="46"/>
      <c r="G553" s="46"/>
      <c r="H553" s="46"/>
      <c r="I553" s="64"/>
      <c r="J553" s="46"/>
      <c r="K553" s="46"/>
      <c r="L553" s="46"/>
      <c r="M553" s="46"/>
      <c r="N553" s="46"/>
      <c r="O553" s="46"/>
      <c r="P553" s="46"/>
      <c r="Q553" s="46"/>
      <c r="R553" s="46"/>
    </row>
    <row r="554" spans="1:18" ht="13.5" customHeight="1" x14ac:dyDescent="0.3">
      <c r="A554" s="46"/>
      <c r="B554" s="55"/>
      <c r="C554" s="55"/>
      <c r="D554" s="55"/>
      <c r="E554" s="55"/>
      <c r="F554" s="46"/>
      <c r="G554" s="46"/>
      <c r="H554" s="46"/>
      <c r="I554" s="64"/>
      <c r="J554" s="46"/>
      <c r="K554" s="46"/>
      <c r="L554" s="46"/>
      <c r="M554" s="46"/>
      <c r="N554" s="46"/>
      <c r="O554" s="46"/>
      <c r="P554" s="46"/>
      <c r="Q554" s="46"/>
      <c r="R554" s="46"/>
    </row>
    <row r="555" spans="1:18" ht="13.5" customHeight="1" x14ac:dyDescent="0.3">
      <c r="A555" s="46"/>
      <c r="B555" s="55"/>
      <c r="C555" s="55"/>
      <c r="D555" s="55"/>
      <c r="E555" s="55"/>
      <c r="F555" s="46"/>
      <c r="G555" s="46"/>
      <c r="H555" s="46"/>
      <c r="I555" s="64"/>
      <c r="J555" s="46"/>
      <c r="K555" s="46"/>
      <c r="L555" s="46"/>
      <c r="M555" s="46"/>
      <c r="N555" s="46"/>
      <c r="O555" s="46"/>
      <c r="P555" s="46"/>
      <c r="Q555" s="46"/>
      <c r="R555" s="46"/>
    </row>
    <row r="556" spans="1:18" ht="13.5" customHeight="1" x14ac:dyDescent="0.3">
      <c r="A556" s="46"/>
      <c r="B556" s="55"/>
      <c r="C556" s="55"/>
      <c r="D556" s="55"/>
      <c r="E556" s="55"/>
      <c r="F556" s="46"/>
      <c r="G556" s="46"/>
      <c r="H556" s="46"/>
      <c r="I556" s="64"/>
      <c r="J556" s="46"/>
      <c r="K556" s="46"/>
      <c r="L556" s="46"/>
      <c r="M556" s="46"/>
      <c r="N556" s="46"/>
      <c r="O556" s="46"/>
      <c r="P556" s="46"/>
      <c r="Q556" s="46"/>
      <c r="R556" s="46"/>
    </row>
    <row r="557" spans="1:18" ht="13.5" customHeight="1" x14ac:dyDescent="0.3">
      <c r="A557" s="46"/>
      <c r="B557" s="55"/>
      <c r="C557" s="55"/>
      <c r="D557" s="55"/>
      <c r="E557" s="55"/>
      <c r="F557" s="46"/>
      <c r="G557" s="46"/>
      <c r="H557" s="46"/>
      <c r="I557" s="64"/>
      <c r="J557" s="46"/>
      <c r="K557" s="46"/>
      <c r="L557" s="46"/>
      <c r="M557" s="46"/>
      <c r="N557" s="46"/>
      <c r="O557" s="46"/>
      <c r="P557" s="46"/>
      <c r="Q557" s="46"/>
      <c r="R557" s="46"/>
    </row>
    <row r="558" spans="1:18" ht="13.5" customHeight="1" x14ac:dyDescent="0.3">
      <c r="A558" s="46"/>
      <c r="B558" s="55"/>
      <c r="C558" s="55"/>
      <c r="D558" s="55"/>
      <c r="E558" s="55"/>
      <c r="F558" s="46"/>
      <c r="G558" s="46"/>
      <c r="H558" s="46"/>
      <c r="I558" s="64"/>
      <c r="J558" s="46"/>
      <c r="K558" s="46"/>
      <c r="L558" s="46"/>
      <c r="M558" s="46"/>
      <c r="N558" s="46"/>
      <c r="O558" s="46"/>
      <c r="P558" s="46"/>
      <c r="Q558" s="46"/>
      <c r="R558" s="46"/>
    </row>
    <row r="559" spans="1:18" ht="13.5" customHeight="1" x14ac:dyDescent="0.3">
      <c r="A559" s="46"/>
      <c r="B559" s="55"/>
      <c r="C559" s="55"/>
      <c r="D559" s="55"/>
      <c r="E559" s="55"/>
      <c r="F559" s="46"/>
      <c r="G559" s="46"/>
      <c r="H559" s="46"/>
      <c r="I559" s="64"/>
      <c r="J559" s="46"/>
      <c r="K559" s="46"/>
      <c r="L559" s="46"/>
      <c r="M559" s="46"/>
      <c r="N559" s="46"/>
      <c r="O559" s="46"/>
      <c r="P559" s="46"/>
      <c r="Q559" s="46"/>
      <c r="R559" s="46"/>
    </row>
    <row r="560" spans="1:18" ht="13.5" customHeight="1" x14ac:dyDescent="0.3">
      <c r="A560" s="46"/>
      <c r="B560" s="55"/>
      <c r="C560" s="55"/>
      <c r="D560" s="55"/>
      <c r="E560" s="55"/>
      <c r="F560" s="46"/>
      <c r="G560" s="46"/>
      <c r="H560" s="46"/>
      <c r="I560" s="64"/>
      <c r="J560" s="46"/>
      <c r="K560" s="46"/>
      <c r="L560" s="46"/>
      <c r="M560" s="46"/>
      <c r="N560" s="46"/>
      <c r="O560" s="46"/>
      <c r="P560" s="46"/>
      <c r="Q560" s="46"/>
      <c r="R560" s="46"/>
    </row>
    <row r="561" spans="1:18" ht="13.5" customHeight="1" x14ac:dyDescent="0.3">
      <c r="A561" s="46"/>
      <c r="B561" s="55"/>
      <c r="C561" s="55"/>
      <c r="D561" s="55"/>
      <c r="E561" s="55"/>
      <c r="F561" s="46"/>
      <c r="G561" s="46"/>
      <c r="H561" s="46"/>
      <c r="I561" s="64"/>
      <c r="J561" s="46"/>
      <c r="K561" s="46"/>
      <c r="L561" s="46"/>
      <c r="M561" s="46"/>
      <c r="N561" s="46"/>
      <c r="O561" s="46"/>
      <c r="P561" s="46"/>
      <c r="Q561" s="46"/>
      <c r="R561" s="46"/>
    </row>
    <row r="562" spans="1:18" ht="13.5" customHeight="1" x14ac:dyDescent="0.3">
      <c r="A562" s="46"/>
      <c r="B562" s="55"/>
      <c r="C562" s="55"/>
      <c r="D562" s="55"/>
      <c r="E562" s="55"/>
      <c r="F562" s="46"/>
      <c r="G562" s="46"/>
      <c r="H562" s="46"/>
      <c r="I562" s="64"/>
      <c r="J562" s="46"/>
      <c r="K562" s="46"/>
      <c r="L562" s="46"/>
      <c r="M562" s="46"/>
      <c r="N562" s="46"/>
      <c r="O562" s="46"/>
      <c r="P562" s="46"/>
      <c r="Q562" s="46"/>
      <c r="R562" s="46"/>
    </row>
    <row r="563" spans="1:18" ht="13.5" customHeight="1" x14ac:dyDescent="0.3">
      <c r="A563" s="46"/>
      <c r="B563" s="55"/>
      <c r="C563" s="55"/>
      <c r="D563" s="55"/>
      <c r="E563" s="55"/>
      <c r="F563" s="46"/>
      <c r="G563" s="46"/>
      <c r="H563" s="46"/>
      <c r="I563" s="64"/>
      <c r="J563" s="46"/>
      <c r="K563" s="46"/>
      <c r="L563" s="46"/>
      <c r="M563" s="46"/>
      <c r="N563" s="46"/>
      <c r="O563" s="46"/>
      <c r="P563" s="46"/>
      <c r="Q563" s="46"/>
      <c r="R563" s="46"/>
    </row>
    <row r="564" spans="1:18" ht="13.5" customHeight="1" x14ac:dyDescent="0.3">
      <c r="A564" s="46"/>
      <c r="B564" s="55"/>
      <c r="C564" s="55"/>
      <c r="D564" s="55"/>
      <c r="E564" s="55"/>
      <c r="F564" s="46"/>
      <c r="G564" s="46"/>
      <c r="H564" s="46"/>
      <c r="I564" s="64"/>
      <c r="J564" s="46"/>
      <c r="K564" s="46"/>
      <c r="L564" s="46"/>
      <c r="M564" s="46"/>
      <c r="N564" s="46"/>
      <c r="O564" s="46"/>
      <c r="P564" s="46"/>
      <c r="Q564" s="46"/>
      <c r="R564" s="46"/>
    </row>
    <row r="565" spans="1:18" ht="13.5" customHeight="1" x14ac:dyDescent="0.3">
      <c r="A565" s="46"/>
      <c r="B565" s="55"/>
      <c r="C565" s="55"/>
      <c r="D565" s="55"/>
      <c r="E565" s="55"/>
      <c r="F565" s="46"/>
      <c r="G565" s="46"/>
      <c r="H565" s="46"/>
      <c r="I565" s="64"/>
      <c r="J565" s="46"/>
      <c r="K565" s="46"/>
      <c r="L565" s="46"/>
      <c r="M565" s="46"/>
      <c r="N565" s="46"/>
      <c r="O565" s="46"/>
      <c r="P565" s="46"/>
      <c r="Q565" s="46"/>
      <c r="R565" s="46"/>
    </row>
    <row r="566" spans="1:18" ht="13.5" customHeight="1" x14ac:dyDescent="0.3">
      <c r="A566" s="46"/>
      <c r="B566" s="55"/>
      <c r="C566" s="55"/>
      <c r="D566" s="55"/>
      <c r="E566" s="55"/>
      <c r="F566" s="46"/>
      <c r="G566" s="46"/>
      <c r="H566" s="46"/>
      <c r="I566" s="64"/>
      <c r="J566" s="46"/>
      <c r="K566" s="46"/>
      <c r="L566" s="46"/>
      <c r="M566" s="46"/>
      <c r="N566" s="46"/>
      <c r="O566" s="46"/>
      <c r="P566" s="46"/>
      <c r="Q566" s="46"/>
      <c r="R566" s="46"/>
    </row>
    <row r="567" spans="1:18" ht="13.5" customHeight="1" x14ac:dyDescent="0.3">
      <c r="A567" s="46"/>
      <c r="B567" s="55"/>
      <c r="C567" s="55"/>
      <c r="D567" s="55"/>
      <c r="E567" s="55"/>
      <c r="F567" s="46"/>
      <c r="G567" s="46"/>
      <c r="H567" s="46"/>
      <c r="I567" s="64"/>
      <c r="J567" s="46"/>
      <c r="K567" s="46"/>
      <c r="L567" s="46"/>
      <c r="M567" s="46"/>
      <c r="N567" s="46"/>
      <c r="O567" s="46"/>
      <c r="P567" s="46"/>
      <c r="Q567" s="46"/>
      <c r="R567" s="46"/>
    </row>
    <row r="568" spans="1:18" ht="13.5" customHeight="1" x14ac:dyDescent="0.3">
      <c r="A568" s="46"/>
      <c r="B568" s="55"/>
      <c r="C568" s="55"/>
      <c r="D568" s="55"/>
      <c r="E568" s="55"/>
      <c r="F568" s="46"/>
      <c r="G568" s="46"/>
      <c r="H568" s="46"/>
      <c r="I568" s="64"/>
      <c r="J568" s="46"/>
      <c r="K568" s="46"/>
      <c r="L568" s="46"/>
      <c r="M568" s="46"/>
      <c r="N568" s="46"/>
      <c r="O568" s="46"/>
      <c r="P568" s="46"/>
      <c r="Q568" s="46"/>
      <c r="R568" s="46"/>
    </row>
    <row r="569" spans="1:18" ht="13.5" customHeight="1" x14ac:dyDescent="0.3">
      <c r="A569" s="46"/>
      <c r="B569" s="55"/>
      <c r="C569" s="55"/>
      <c r="D569" s="55"/>
      <c r="E569" s="55"/>
      <c r="F569" s="46"/>
      <c r="G569" s="46"/>
      <c r="H569" s="46"/>
      <c r="I569" s="64"/>
      <c r="J569" s="46"/>
      <c r="K569" s="46"/>
      <c r="L569" s="46"/>
      <c r="M569" s="46"/>
      <c r="N569" s="46"/>
      <c r="O569" s="46"/>
      <c r="P569" s="46"/>
      <c r="Q569" s="46"/>
      <c r="R569" s="46"/>
    </row>
    <row r="570" spans="1:18" ht="13.5" customHeight="1" x14ac:dyDescent="0.3">
      <c r="A570" s="46"/>
      <c r="B570" s="55"/>
      <c r="C570" s="55"/>
      <c r="D570" s="55"/>
      <c r="E570" s="55"/>
      <c r="F570" s="46"/>
      <c r="G570" s="46"/>
      <c r="H570" s="46"/>
      <c r="I570" s="64"/>
      <c r="J570" s="46"/>
      <c r="K570" s="46"/>
      <c r="L570" s="46"/>
      <c r="M570" s="46"/>
      <c r="N570" s="46"/>
      <c r="O570" s="46"/>
      <c r="P570" s="46"/>
      <c r="Q570" s="46"/>
      <c r="R570" s="46"/>
    </row>
    <row r="571" spans="1:18" ht="13.5" customHeight="1" x14ac:dyDescent="0.3">
      <c r="A571" s="46"/>
      <c r="B571" s="55"/>
      <c r="C571" s="55"/>
      <c r="D571" s="55"/>
      <c r="E571" s="55"/>
      <c r="F571" s="46"/>
      <c r="G571" s="46"/>
      <c r="H571" s="46"/>
      <c r="I571" s="64"/>
      <c r="J571" s="46"/>
      <c r="K571" s="46"/>
      <c r="L571" s="46"/>
      <c r="M571" s="46"/>
      <c r="N571" s="46"/>
      <c r="O571" s="46"/>
      <c r="P571" s="46"/>
      <c r="Q571" s="46"/>
      <c r="R571" s="46"/>
    </row>
    <row r="572" spans="1:18" ht="13.5" customHeight="1" x14ac:dyDescent="0.3">
      <c r="A572" s="46"/>
      <c r="B572" s="55"/>
      <c r="C572" s="55"/>
      <c r="D572" s="55"/>
      <c r="E572" s="55"/>
      <c r="F572" s="46"/>
      <c r="G572" s="46"/>
      <c r="H572" s="46"/>
      <c r="I572" s="64"/>
      <c r="J572" s="46"/>
      <c r="K572" s="46"/>
      <c r="L572" s="46"/>
      <c r="M572" s="46"/>
      <c r="N572" s="46"/>
      <c r="O572" s="46"/>
      <c r="P572" s="46"/>
      <c r="Q572" s="46"/>
      <c r="R572" s="46"/>
    </row>
    <row r="573" spans="1:18" ht="13.5" customHeight="1" x14ac:dyDescent="0.3">
      <c r="A573" s="46"/>
      <c r="B573" s="55"/>
      <c r="C573" s="55"/>
      <c r="D573" s="55"/>
      <c r="E573" s="55"/>
      <c r="F573" s="46"/>
      <c r="G573" s="46"/>
      <c r="H573" s="46"/>
      <c r="I573" s="64"/>
      <c r="J573" s="46"/>
      <c r="K573" s="46"/>
      <c r="L573" s="46"/>
      <c r="M573" s="46"/>
      <c r="N573" s="46"/>
      <c r="O573" s="46"/>
      <c r="P573" s="46"/>
      <c r="Q573" s="46"/>
      <c r="R573" s="46"/>
    </row>
    <row r="574" spans="1:18" ht="13.5" customHeight="1" x14ac:dyDescent="0.3">
      <c r="A574" s="46"/>
      <c r="B574" s="55"/>
      <c r="C574" s="55"/>
      <c r="D574" s="55"/>
      <c r="E574" s="55"/>
      <c r="F574" s="46"/>
      <c r="G574" s="46"/>
      <c r="H574" s="46"/>
      <c r="I574" s="64"/>
      <c r="J574" s="46"/>
      <c r="K574" s="46"/>
      <c r="L574" s="46"/>
      <c r="M574" s="46"/>
      <c r="N574" s="46"/>
      <c r="O574" s="46"/>
      <c r="P574" s="46"/>
      <c r="Q574" s="46"/>
      <c r="R574" s="46"/>
    </row>
    <row r="575" spans="1:18" ht="13.5" customHeight="1" x14ac:dyDescent="0.3">
      <c r="A575" s="46"/>
      <c r="B575" s="55"/>
      <c r="C575" s="55"/>
      <c r="D575" s="55"/>
      <c r="E575" s="55"/>
      <c r="F575" s="46"/>
      <c r="G575" s="46"/>
      <c r="H575" s="46"/>
      <c r="I575" s="64"/>
      <c r="J575" s="46"/>
      <c r="K575" s="46"/>
      <c r="L575" s="46"/>
      <c r="M575" s="46"/>
      <c r="N575" s="46"/>
      <c r="O575" s="46"/>
      <c r="P575" s="46"/>
      <c r="Q575" s="46"/>
      <c r="R575" s="46"/>
    </row>
    <row r="576" spans="1:18" ht="13.5" customHeight="1" x14ac:dyDescent="0.3">
      <c r="A576" s="46"/>
      <c r="B576" s="55"/>
      <c r="C576" s="55"/>
      <c r="D576" s="55"/>
      <c r="E576" s="55"/>
      <c r="F576" s="46"/>
      <c r="G576" s="46"/>
      <c r="H576" s="46"/>
      <c r="I576" s="64"/>
      <c r="J576" s="46"/>
      <c r="K576" s="46"/>
      <c r="L576" s="46"/>
      <c r="M576" s="46"/>
      <c r="N576" s="46"/>
      <c r="O576" s="46"/>
      <c r="P576" s="46"/>
      <c r="Q576" s="46"/>
      <c r="R576" s="46"/>
    </row>
    <row r="577" spans="1:18" ht="13.5" customHeight="1" x14ac:dyDescent="0.3">
      <c r="A577" s="46"/>
      <c r="B577" s="55"/>
      <c r="C577" s="55"/>
      <c r="D577" s="55"/>
      <c r="E577" s="55"/>
      <c r="F577" s="46"/>
      <c r="G577" s="46"/>
      <c r="H577" s="46"/>
      <c r="I577" s="64"/>
      <c r="J577" s="46"/>
      <c r="K577" s="46"/>
      <c r="L577" s="46"/>
      <c r="M577" s="46"/>
      <c r="N577" s="46"/>
      <c r="O577" s="46"/>
      <c r="P577" s="46"/>
      <c r="Q577" s="46"/>
      <c r="R577" s="46"/>
    </row>
    <row r="578" spans="1:18" ht="13.5" customHeight="1" x14ac:dyDescent="0.3">
      <c r="A578" s="46"/>
      <c r="B578" s="55"/>
      <c r="C578" s="55"/>
      <c r="D578" s="55"/>
      <c r="E578" s="55"/>
      <c r="F578" s="46"/>
      <c r="G578" s="46"/>
      <c r="H578" s="46"/>
      <c r="I578" s="64"/>
      <c r="J578" s="46"/>
      <c r="K578" s="46"/>
      <c r="L578" s="46"/>
      <c r="M578" s="46"/>
      <c r="N578" s="46"/>
      <c r="O578" s="46"/>
      <c r="P578" s="46"/>
      <c r="Q578" s="46"/>
      <c r="R578" s="46"/>
    </row>
    <row r="579" spans="1:18" ht="13.5" customHeight="1" x14ac:dyDescent="0.3">
      <c r="A579" s="46"/>
      <c r="B579" s="55"/>
      <c r="C579" s="55"/>
      <c r="D579" s="55"/>
      <c r="E579" s="55"/>
      <c r="F579" s="46"/>
      <c r="G579" s="46"/>
      <c r="H579" s="46"/>
      <c r="I579" s="64"/>
      <c r="J579" s="46"/>
      <c r="K579" s="46"/>
      <c r="L579" s="46"/>
      <c r="M579" s="46"/>
      <c r="N579" s="46"/>
      <c r="O579" s="46"/>
      <c r="P579" s="46"/>
      <c r="Q579" s="46"/>
      <c r="R579" s="46"/>
    </row>
    <row r="580" spans="1:18" ht="13.5" customHeight="1" x14ac:dyDescent="0.3">
      <c r="A580" s="46"/>
      <c r="B580" s="55"/>
      <c r="C580" s="55"/>
      <c r="D580" s="55"/>
      <c r="E580" s="55"/>
      <c r="F580" s="46"/>
      <c r="G580" s="46"/>
      <c r="H580" s="46"/>
      <c r="I580" s="64"/>
      <c r="J580" s="46"/>
      <c r="K580" s="46"/>
      <c r="L580" s="46"/>
      <c r="M580" s="46"/>
      <c r="N580" s="46"/>
      <c r="O580" s="46"/>
      <c r="P580" s="46"/>
      <c r="Q580" s="46"/>
      <c r="R580" s="46"/>
    </row>
    <row r="581" spans="1:18" ht="13.5" customHeight="1" x14ac:dyDescent="0.3">
      <c r="A581" s="46"/>
      <c r="B581" s="55"/>
      <c r="C581" s="55"/>
      <c r="D581" s="55"/>
      <c r="E581" s="55"/>
      <c r="F581" s="46"/>
      <c r="G581" s="46"/>
      <c r="H581" s="46"/>
      <c r="I581" s="64"/>
      <c r="J581" s="46"/>
      <c r="K581" s="46"/>
      <c r="L581" s="46"/>
      <c r="M581" s="46"/>
      <c r="N581" s="46"/>
      <c r="O581" s="46"/>
      <c r="P581" s="46"/>
      <c r="Q581" s="46"/>
      <c r="R581" s="46"/>
    </row>
    <row r="582" spans="1:18" ht="13.5" customHeight="1" x14ac:dyDescent="0.3">
      <c r="A582" s="46"/>
      <c r="B582" s="55"/>
      <c r="C582" s="55"/>
      <c r="D582" s="55"/>
      <c r="E582" s="55"/>
      <c r="F582" s="46"/>
      <c r="G582" s="46"/>
      <c r="H582" s="46"/>
      <c r="I582" s="64"/>
      <c r="J582" s="46"/>
      <c r="K582" s="46"/>
      <c r="L582" s="46"/>
      <c r="M582" s="46"/>
      <c r="N582" s="46"/>
      <c r="O582" s="46"/>
      <c r="P582" s="46"/>
      <c r="Q582" s="46"/>
      <c r="R582" s="46"/>
    </row>
    <row r="583" spans="1:18" ht="13.5" customHeight="1" x14ac:dyDescent="0.3">
      <c r="A583" s="46"/>
      <c r="B583" s="55"/>
      <c r="C583" s="55"/>
      <c r="D583" s="55"/>
      <c r="E583" s="55"/>
      <c r="F583" s="46"/>
      <c r="G583" s="46"/>
      <c r="H583" s="46"/>
      <c r="I583" s="64"/>
      <c r="J583" s="46"/>
      <c r="K583" s="46"/>
      <c r="L583" s="46"/>
      <c r="M583" s="46"/>
      <c r="N583" s="46"/>
      <c r="O583" s="46"/>
      <c r="P583" s="46"/>
      <c r="Q583" s="46"/>
      <c r="R583" s="46"/>
    </row>
    <row r="584" spans="1:18" ht="13.5" customHeight="1" x14ac:dyDescent="0.3">
      <c r="A584" s="46"/>
      <c r="B584" s="55"/>
      <c r="C584" s="55"/>
      <c r="D584" s="55"/>
      <c r="E584" s="55"/>
      <c r="F584" s="46"/>
      <c r="G584" s="46"/>
      <c r="H584" s="46"/>
      <c r="I584" s="64"/>
      <c r="J584" s="46"/>
      <c r="K584" s="46"/>
      <c r="L584" s="46"/>
      <c r="M584" s="46"/>
      <c r="N584" s="46"/>
      <c r="O584" s="46"/>
      <c r="P584" s="46"/>
      <c r="Q584" s="46"/>
      <c r="R584" s="46"/>
    </row>
    <row r="585" spans="1:18" ht="13.5" customHeight="1" x14ac:dyDescent="0.3">
      <c r="A585" s="46"/>
      <c r="B585" s="55"/>
      <c r="C585" s="55"/>
      <c r="D585" s="55"/>
      <c r="E585" s="55"/>
      <c r="F585" s="46"/>
      <c r="G585" s="46"/>
      <c r="H585" s="46"/>
      <c r="I585" s="64"/>
      <c r="J585" s="46"/>
      <c r="K585" s="46"/>
      <c r="L585" s="46"/>
      <c r="M585" s="46"/>
      <c r="N585" s="46"/>
      <c r="O585" s="46"/>
      <c r="P585" s="46"/>
      <c r="Q585" s="46"/>
      <c r="R585" s="46"/>
    </row>
    <row r="586" spans="1:18" ht="13.5" customHeight="1" x14ac:dyDescent="0.3">
      <c r="A586" s="46"/>
      <c r="B586" s="55"/>
      <c r="C586" s="55"/>
      <c r="D586" s="55"/>
      <c r="E586" s="55"/>
      <c r="F586" s="46"/>
      <c r="G586" s="46"/>
      <c r="H586" s="46"/>
      <c r="I586" s="64"/>
      <c r="J586" s="46"/>
      <c r="K586" s="46"/>
      <c r="L586" s="46"/>
      <c r="M586" s="46"/>
      <c r="N586" s="46"/>
      <c r="O586" s="46"/>
      <c r="P586" s="46"/>
      <c r="Q586" s="46"/>
      <c r="R586" s="46"/>
    </row>
    <row r="587" spans="1:18" ht="13.5" customHeight="1" x14ac:dyDescent="0.3">
      <c r="A587" s="46"/>
      <c r="B587" s="55"/>
      <c r="C587" s="55"/>
      <c r="D587" s="55"/>
      <c r="E587" s="55"/>
      <c r="F587" s="46"/>
      <c r="G587" s="46"/>
      <c r="H587" s="46"/>
      <c r="I587" s="64"/>
      <c r="J587" s="46"/>
      <c r="K587" s="46"/>
      <c r="L587" s="46"/>
      <c r="M587" s="46"/>
      <c r="N587" s="46"/>
      <c r="O587" s="46"/>
      <c r="P587" s="46"/>
      <c r="Q587" s="46"/>
      <c r="R587" s="46"/>
    </row>
    <row r="588" spans="1:18" ht="13.5" customHeight="1" x14ac:dyDescent="0.3">
      <c r="A588" s="46"/>
      <c r="B588" s="55"/>
      <c r="C588" s="55"/>
      <c r="D588" s="55"/>
      <c r="E588" s="55"/>
      <c r="F588" s="46"/>
      <c r="G588" s="46"/>
      <c r="H588" s="46"/>
      <c r="I588" s="64"/>
      <c r="J588" s="46"/>
      <c r="K588" s="46"/>
      <c r="L588" s="46"/>
      <c r="M588" s="46"/>
      <c r="N588" s="46"/>
      <c r="O588" s="46"/>
      <c r="P588" s="46"/>
      <c r="Q588" s="46"/>
      <c r="R588" s="46"/>
    </row>
    <row r="589" spans="1:18" ht="13.5" customHeight="1" x14ac:dyDescent="0.3">
      <c r="A589" s="46"/>
      <c r="B589" s="55"/>
      <c r="C589" s="55"/>
      <c r="D589" s="55"/>
      <c r="E589" s="55"/>
      <c r="F589" s="46"/>
      <c r="G589" s="46"/>
      <c r="H589" s="46"/>
      <c r="I589" s="64"/>
      <c r="J589" s="46"/>
      <c r="K589" s="46"/>
      <c r="L589" s="46"/>
      <c r="M589" s="46"/>
      <c r="N589" s="46"/>
      <c r="O589" s="46"/>
      <c r="P589" s="46"/>
      <c r="Q589" s="46"/>
      <c r="R589" s="46"/>
    </row>
    <row r="590" spans="1:18" ht="13.5" customHeight="1" x14ac:dyDescent="0.3">
      <c r="A590" s="46"/>
      <c r="B590" s="55"/>
      <c r="C590" s="55"/>
      <c r="D590" s="55"/>
      <c r="E590" s="55"/>
      <c r="F590" s="46"/>
      <c r="G590" s="46"/>
      <c r="H590" s="46"/>
      <c r="I590" s="64"/>
      <c r="J590" s="46"/>
      <c r="K590" s="46"/>
      <c r="L590" s="46"/>
      <c r="M590" s="46"/>
      <c r="N590" s="46"/>
      <c r="O590" s="46"/>
      <c r="P590" s="46"/>
      <c r="Q590" s="46"/>
      <c r="R590" s="46"/>
    </row>
    <row r="591" spans="1:18" ht="13.5" customHeight="1" x14ac:dyDescent="0.3">
      <c r="A591" s="46"/>
      <c r="B591" s="55"/>
      <c r="C591" s="55"/>
      <c r="D591" s="55"/>
      <c r="E591" s="55"/>
      <c r="F591" s="46"/>
      <c r="G591" s="46"/>
      <c r="H591" s="46"/>
      <c r="I591" s="64"/>
      <c r="J591" s="46"/>
      <c r="K591" s="46"/>
      <c r="L591" s="46"/>
      <c r="M591" s="46"/>
      <c r="N591" s="46"/>
      <c r="O591" s="46"/>
      <c r="P591" s="46"/>
      <c r="Q591" s="46"/>
      <c r="R591" s="46"/>
    </row>
    <row r="592" spans="1:18" ht="13.5" customHeight="1" x14ac:dyDescent="0.3">
      <c r="A592" s="46"/>
      <c r="B592" s="55"/>
      <c r="C592" s="55"/>
      <c r="D592" s="55"/>
      <c r="E592" s="55"/>
      <c r="F592" s="46"/>
      <c r="G592" s="46"/>
      <c r="H592" s="46"/>
      <c r="I592" s="64"/>
      <c r="J592" s="46"/>
      <c r="K592" s="46"/>
      <c r="L592" s="46"/>
      <c r="M592" s="46"/>
      <c r="N592" s="46"/>
      <c r="O592" s="46"/>
      <c r="P592" s="46"/>
      <c r="Q592" s="46"/>
      <c r="R592" s="46"/>
    </row>
    <row r="593" spans="1:18" ht="13.5" customHeight="1" x14ac:dyDescent="0.3">
      <c r="A593" s="46"/>
      <c r="B593" s="55"/>
      <c r="C593" s="55"/>
      <c r="D593" s="55"/>
      <c r="E593" s="55"/>
      <c r="F593" s="46"/>
      <c r="G593" s="46"/>
      <c r="H593" s="46"/>
      <c r="I593" s="64"/>
      <c r="J593" s="46"/>
      <c r="K593" s="46"/>
      <c r="L593" s="46"/>
      <c r="M593" s="46"/>
      <c r="N593" s="46"/>
      <c r="O593" s="46"/>
      <c r="P593" s="46"/>
      <c r="Q593" s="46"/>
      <c r="R593" s="46"/>
    </row>
    <row r="594" spans="1:18" ht="13.5" customHeight="1" x14ac:dyDescent="0.3">
      <c r="A594" s="46"/>
      <c r="B594" s="55"/>
      <c r="C594" s="55"/>
      <c r="D594" s="55"/>
      <c r="E594" s="55"/>
      <c r="F594" s="46"/>
      <c r="G594" s="46"/>
      <c r="H594" s="46"/>
      <c r="I594" s="64"/>
      <c r="J594" s="46"/>
      <c r="K594" s="46"/>
      <c r="L594" s="46"/>
      <c r="M594" s="46"/>
      <c r="N594" s="46"/>
      <c r="O594" s="46"/>
      <c r="P594" s="46"/>
      <c r="Q594" s="46"/>
      <c r="R594" s="46"/>
    </row>
    <row r="595" spans="1:18" ht="13.5" customHeight="1" x14ac:dyDescent="0.3">
      <c r="A595" s="46"/>
      <c r="B595" s="55"/>
      <c r="C595" s="55"/>
      <c r="D595" s="55"/>
      <c r="E595" s="55"/>
      <c r="F595" s="46"/>
      <c r="G595" s="46"/>
      <c r="H595" s="46"/>
      <c r="I595" s="64"/>
      <c r="J595" s="46"/>
      <c r="K595" s="46"/>
      <c r="L595" s="46"/>
      <c r="M595" s="46"/>
      <c r="N595" s="46"/>
      <c r="O595" s="46"/>
      <c r="P595" s="46"/>
      <c r="Q595" s="46"/>
      <c r="R595" s="46"/>
    </row>
    <row r="596" spans="1:18" ht="13.5" customHeight="1" x14ac:dyDescent="0.3">
      <c r="A596" s="46"/>
      <c r="B596" s="55"/>
      <c r="C596" s="55"/>
      <c r="D596" s="55"/>
      <c r="E596" s="55"/>
      <c r="F596" s="46"/>
      <c r="G596" s="46"/>
      <c r="H596" s="46"/>
      <c r="I596" s="64"/>
      <c r="J596" s="46"/>
      <c r="K596" s="46"/>
      <c r="L596" s="46"/>
      <c r="M596" s="46"/>
      <c r="N596" s="46"/>
      <c r="O596" s="46"/>
      <c r="P596" s="46"/>
      <c r="Q596" s="46"/>
      <c r="R596" s="46"/>
    </row>
    <row r="597" spans="1:18" ht="13.5" customHeight="1" x14ac:dyDescent="0.3">
      <c r="A597" s="46"/>
      <c r="B597" s="55"/>
      <c r="C597" s="55"/>
      <c r="D597" s="55"/>
      <c r="E597" s="55"/>
      <c r="F597" s="46"/>
      <c r="G597" s="46"/>
      <c r="H597" s="46"/>
      <c r="I597" s="64"/>
      <c r="J597" s="46"/>
      <c r="K597" s="46"/>
      <c r="L597" s="46"/>
      <c r="M597" s="46"/>
      <c r="N597" s="46"/>
      <c r="O597" s="46"/>
      <c r="P597" s="46"/>
      <c r="Q597" s="46"/>
      <c r="R597" s="46"/>
    </row>
    <row r="598" spans="1:18" ht="13.5" customHeight="1" x14ac:dyDescent="0.3">
      <c r="A598" s="46"/>
      <c r="B598" s="55"/>
      <c r="C598" s="55"/>
      <c r="D598" s="55"/>
      <c r="E598" s="55"/>
      <c r="F598" s="46"/>
      <c r="G598" s="46"/>
      <c r="H598" s="46"/>
      <c r="I598" s="64"/>
      <c r="J598" s="46"/>
      <c r="K598" s="46"/>
      <c r="L598" s="46"/>
      <c r="M598" s="46"/>
      <c r="N598" s="46"/>
      <c r="O598" s="46"/>
      <c r="P598" s="46"/>
      <c r="Q598" s="46"/>
      <c r="R598" s="46"/>
    </row>
    <row r="599" spans="1:18" ht="13.5" customHeight="1" x14ac:dyDescent="0.3">
      <c r="A599" s="46"/>
      <c r="B599" s="55"/>
      <c r="C599" s="55"/>
      <c r="D599" s="55"/>
      <c r="E599" s="55"/>
      <c r="F599" s="46"/>
      <c r="G599" s="46"/>
      <c r="H599" s="46"/>
      <c r="I599" s="64"/>
      <c r="J599" s="46"/>
      <c r="K599" s="46"/>
      <c r="L599" s="46"/>
      <c r="M599" s="46"/>
      <c r="N599" s="46"/>
      <c r="O599" s="46"/>
      <c r="P599" s="46"/>
      <c r="Q599" s="46"/>
      <c r="R599" s="46"/>
    </row>
    <row r="600" spans="1:18" ht="13.5" customHeight="1" x14ac:dyDescent="0.3">
      <c r="A600" s="46"/>
      <c r="B600" s="55"/>
      <c r="C600" s="55"/>
      <c r="D600" s="55"/>
      <c r="E600" s="55"/>
      <c r="F600" s="46"/>
      <c r="G600" s="46"/>
      <c r="H600" s="46"/>
      <c r="I600" s="64"/>
      <c r="J600" s="46"/>
      <c r="K600" s="46"/>
      <c r="L600" s="46"/>
      <c r="M600" s="46"/>
      <c r="N600" s="46"/>
      <c r="O600" s="46"/>
      <c r="P600" s="46"/>
      <c r="Q600" s="46"/>
      <c r="R600" s="46"/>
    </row>
    <row r="601" spans="1:18" ht="13.5" customHeight="1" x14ac:dyDescent="0.3">
      <c r="A601" s="46"/>
      <c r="B601" s="55"/>
      <c r="C601" s="55"/>
      <c r="D601" s="55"/>
      <c r="E601" s="55"/>
      <c r="F601" s="46"/>
      <c r="G601" s="46"/>
      <c r="H601" s="46"/>
      <c r="I601" s="64"/>
      <c r="J601" s="46"/>
      <c r="K601" s="46"/>
      <c r="L601" s="46"/>
      <c r="M601" s="46"/>
      <c r="N601" s="46"/>
      <c r="O601" s="46"/>
      <c r="P601" s="46"/>
      <c r="Q601" s="46"/>
      <c r="R601" s="46"/>
    </row>
    <row r="602" spans="1:18" ht="13.5" customHeight="1" x14ac:dyDescent="0.3">
      <c r="A602" s="46"/>
      <c r="B602" s="55"/>
      <c r="C602" s="55"/>
      <c r="D602" s="55"/>
      <c r="E602" s="55"/>
      <c r="F602" s="46"/>
      <c r="G602" s="46"/>
      <c r="H602" s="46"/>
      <c r="I602" s="64"/>
      <c r="J602" s="46"/>
      <c r="K602" s="46"/>
      <c r="L602" s="46"/>
      <c r="M602" s="46"/>
      <c r="N602" s="46"/>
      <c r="O602" s="46"/>
      <c r="P602" s="46"/>
      <c r="Q602" s="46"/>
      <c r="R602" s="46"/>
    </row>
    <row r="603" spans="1:18" ht="13.5" customHeight="1" x14ac:dyDescent="0.3">
      <c r="A603" s="46"/>
      <c r="B603" s="55"/>
      <c r="C603" s="55"/>
      <c r="D603" s="55"/>
      <c r="E603" s="55"/>
      <c r="F603" s="46"/>
      <c r="G603" s="46"/>
      <c r="H603" s="46"/>
      <c r="I603" s="64"/>
      <c r="J603" s="46"/>
      <c r="K603" s="46"/>
      <c r="L603" s="46"/>
      <c r="M603" s="46"/>
      <c r="N603" s="46"/>
      <c r="O603" s="46"/>
      <c r="P603" s="46"/>
      <c r="Q603" s="46"/>
      <c r="R603" s="46"/>
    </row>
    <row r="604" spans="1:18" ht="13.5" customHeight="1" x14ac:dyDescent="0.3">
      <c r="A604" s="46"/>
      <c r="B604" s="55"/>
      <c r="C604" s="55"/>
      <c r="D604" s="55"/>
      <c r="E604" s="55"/>
      <c r="F604" s="46"/>
      <c r="G604" s="46"/>
      <c r="H604" s="46"/>
      <c r="I604" s="64"/>
      <c r="J604" s="46"/>
      <c r="K604" s="46"/>
      <c r="L604" s="46"/>
      <c r="M604" s="46"/>
      <c r="N604" s="46"/>
      <c r="O604" s="46"/>
      <c r="P604" s="46"/>
      <c r="Q604" s="46"/>
      <c r="R604" s="46"/>
    </row>
    <row r="605" spans="1:18" ht="13.5" customHeight="1" x14ac:dyDescent="0.3">
      <c r="A605" s="46"/>
      <c r="B605" s="55"/>
      <c r="C605" s="55"/>
      <c r="D605" s="55"/>
      <c r="E605" s="55"/>
      <c r="F605" s="46"/>
      <c r="G605" s="46"/>
      <c r="H605" s="46"/>
      <c r="I605" s="64"/>
      <c r="J605" s="46"/>
      <c r="K605" s="46"/>
      <c r="L605" s="46"/>
      <c r="M605" s="46"/>
      <c r="N605" s="46"/>
      <c r="O605" s="46"/>
      <c r="P605" s="46"/>
      <c r="Q605" s="46"/>
      <c r="R605" s="46"/>
    </row>
    <row r="606" spans="1:18" ht="13.5" customHeight="1" x14ac:dyDescent="0.3">
      <c r="A606" s="46"/>
      <c r="B606" s="55"/>
      <c r="C606" s="55"/>
      <c r="D606" s="55"/>
      <c r="E606" s="55"/>
      <c r="F606" s="46"/>
      <c r="G606" s="46"/>
      <c r="H606" s="46"/>
      <c r="I606" s="64"/>
      <c r="J606" s="46"/>
      <c r="K606" s="46"/>
      <c r="L606" s="46"/>
      <c r="M606" s="46"/>
      <c r="N606" s="46"/>
      <c r="O606" s="46"/>
      <c r="P606" s="46"/>
      <c r="Q606" s="46"/>
      <c r="R606" s="46"/>
    </row>
    <row r="607" spans="1:18" ht="13.5" customHeight="1" x14ac:dyDescent="0.3">
      <c r="A607" s="46"/>
      <c r="B607" s="55"/>
      <c r="C607" s="55"/>
      <c r="D607" s="55"/>
      <c r="E607" s="55"/>
      <c r="F607" s="46"/>
      <c r="G607" s="46"/>
      <c r="H607" s="46"/>
      <c r="I607" s="64"/>
      <c r="J607" s="46"/>
      <c r="K607" s="46"/>
      <c r="L607" s="46"/>
      <c r="M607" s="46"/>
      <c r="N607" s="46"/>
      <c r="O607" s="46"/>
      <c r="P607" s="46"/>
      <c r="Q607" s="46"/>
      <c r="R607" s="46"/>
    </row>
    <row r="608" spans="1:18" ht="13.5" customHeight="1" x14ac:dyDescent="0.3">
      <c r="A608" s="46"/>
      <c r="B608" s="55"/>
      <c r="C608" s="55"/>
      <c r="D608" s="55"/>
      <c r="E608" s="55"/>
      <c r="F608" s="46"/>
      <c r="G608" s="46"/>
      <c r="H608" s="46"/>
      <c r="I608" s="64"/>
      <c r="J608" s="46"/>
      <c r="K608" s="46"/>
      <c r="L608" s="46"/>
      <c r="M608" s="46"/>
      <c r="N608" s="46"/>
      <c r="O608" s="46"/>
      <c r="P608" s="46"/>
      <c r="Q608" s="46"/>
      <c r="R608" s="46"/>
    </row>
    <row r="609" spans="1:18" ht="13.5" customHeight="1" x14ac:dyDescent="0.3">
      <c r="A609" s="46"/>
      <c r="B609" s="55"/>
      <c r="C609" s="55"/>
      <c r="D609" s="55"/>
      <c r="E609" s="55"/>
      <c r="F609" s="46"/>
      <c r="G609" s="46"/>
      <c r="H609" s="46"/>
      <c r="I609" s="64"/>
      <c r="J609" s="46"/>
      <c r="K609" s="46"/>
      <c r="L609" s="46"/>
      <c r="M609" s="46"/>
      <c r="N609" s="46"/>
      <c r="O609" s="46"/>
      <c r="P609" s="46"/>
      <c r="Q609" s="46"/>
      <c r="R609" s="46"/>
    </row>
    <row r="610" spans="1:18" ht="13.5" customHeight="1" x14ac:dyDescent="0.3">
      <c r="A610" s="46"/>
      <c r="B610" s="55"/>
      <c r="C610" s="55"/>
      <c r="D610" s="55"/>
      <c r="E610" s="55"/>
      <c r="F610" s="46"/>
      <c r="G610" s="46"/>
      <c r="H610" s="46"/>
      <c r="I610" s="64"/>
      <c r="J610" s="46"/>
      <c r="K610" s="46"/>
      <c r="L610" s="46"/>
      <c r="M610" s="46"/>
      <c r="N610" s="46"/>
      <c r="O610" s="46"/>
      <c r="P610" s="46"/>
      <c r="Q610" s="46"/>
      <c r="R610" s="46"/>
    </row>
    <row r="611" spans="1:18" ht="13.5" customHeight="1" x14ac:dyDescent="0.3">
      <c r="A611" s="46"/>
      <c r="B611" s="55"/>
      <c r="C611" s="55"/>
      <c r="D611" s="55"/>
      <c r="E611" s="55"/>
      <c r="F611" s="46"/>
      <c r="G611" s="46"/>
      <c r="H611" s="46"/>
      <c r="I611" s="64"/>
      <c r="J611" s="46"/>
      <c r="K611" s="46"/>
      <c r="L611" s="46"/>
      <c r="M611" s="46"/>
      <c r="N611" s="46"/>
      <c r="O611" s="46"/>
      <c r="P611" s="46"/>
      <c r="Q611" s="46"/>
      <c r="R611" s="46"/>
    </row>
    <row r="612" spans="1:18" ht="13.5" customHeight="1" x14ac:dyDescent="0.3">
      <c r="A612" s="46"/>
      <c r="B612" s="55"/>
      <c r="C612" s="55"/>
      <c r="D612" s="55"/>
      <c r="E612" s="55"/>
      <c r="F612" s="46"/>
      <c r="G612" s="46"/>
      <c r="H612" s="46"/>
      <c r="I612" s="64"/>
      <c r="J612" s="46"/>
      <c r="K612" s="46"/>
      <c r="L612" s="46"/>
      <c r="M612" s="46"/>
      <c r="N612" s="46"/>
      <c r="O612" s="46"/>
      <c r="P612" s="46"/>
      <c r="Q612" s="46"/>
      <c r="R612" s="46"/>
    </row>
    <row r="613" spans="1:18" ht="13.5" customHeight="1" x14ac:dyDescent="0.3">
      <c r="A613" s="46"/>
      <c r="B613" s="55"/>
      <c r="C613" s="55"/>
      <c r="D613" s="55"/>
      <c r="E613" s="55"/>
      <c r="F613" s="46"/>
      <c r="G613" s="46"/>
      <c r="H613" s="46"/>
      <c r="I613" s="64"/>
      <c r="J613" s="46"/>
      <c r="K613" s="46"/>
      <c r="L613" s="46"/>
      <c r="M613" s="46"/>
      <c r="N613" s="46"/>
      <c r="O613" s="46"/>
      <c r="P613" s="46"/>
      <c r="Q613" s="46"/>
      <c r="R613" s="46"/>
    </row>
    <row r="614" spans="1:18" ht="13.5" customHeight="1" x14ac:dyDescent="0.3">
      <c r="A614" s="46"/>
      <c r="B614" s="55"/>
      <c r="C614" s="55"/>
      <c r="D614" s="55"/>
      <c r="E614" s="55"/>
      <c r="F614" s="46"/>
      <c r="G614" s="46"/>
      <c r="H614" s="46"/>
      <c r="I614" s="64"/>
      <c r="J614" s="46"/>
      <c r="K614" s="46"/>
      <c r="L614" s="46"/>
      <c r="M614" s="46"/>
      <c r="N614" s="46"/>
      <c r="O614" s="46"/>
      <c r="P614" s="46"/>
      <c r="Q614" s="46"/>
      <c r="R614" s="46"/>
    </row>
    <row r="615" spans="1:18" ht="13.5" customHeight="1" x14ac:dyDescent="0.3">
      <c r="A615" s="46"/>
      <c r="B615" s="55"/>
      <c r="C615" s="55"/>
      <c r="D615" s="55"/>
      <c r="E615" s="55"/>
      <c r="F615" s="46"/>
      <c r="G615" s="46"/>
      <c r="H615" s="46"/>
      <c r="I615" s="64"/>
      <c r="J615" s="46"/>
      <c r="K615" s="46"/>
      <c r="L615" s="46"/>
      <c r="M615" s="46"/>
      <c r="N615" s="46"/>
      <c r="O615" s="46"/>
      <c r="P615" s="46"/>
      <c r="Q615" s="46"/>
      <c r="R615" s="46"/>
    </row>
    <row r="616" spans="1:18" ht="13.5" customHeight="1" x14ac:dyDescent="0.3">
      <c r="A616" s="46"/>
      <c r="B616" s="55"/>
      <c r="C616" s="55"/>
      <c r="D616" s="55"/>
      <c r="E616" s="55"/>
      <c r="F616" s="46"/>
      <c r="G616" s="46"/>
      <c r="H616" s="46"/>
      <c r="I616" s="64"/>
      <c r="J616" s="46"/>
      <c r="K616" s="46"/>
      <c r="L616" s="46"/>
      <c r="M616" s="46"/>
      <c r="N616" s="46"/>
      <c r="O616" s="46"/>
      <c r="P616" s="46"/>
      <c r="Q616" s="46"/>
      <c r="R616" s="46"/>
    </row>
    <row r="617" spans="1:18" ht="13.5" customHeight="1" x14ac:dyDescent="0.3">
      <c r="A617" s="46"/>
      <c r="B617" s="55"/>
      <c r="C617" s="55"/>
      <c r="D617" s="55"/>
      <c r="E617" s="55"/>
      <c r="F617" s="46"/>
      <c r="G617" s="46"/>
      <c r="H617" s="46"/>
      <c r="I617" s="64"/>
      <c r="J617" s="46"/>
      <c r="K617" s="46"/>
      <c r="L617" s="46"/>
      <c r="M617" s="46"/>
      <c r="N617" s="46"/>
      <c r="O617" s="46"/>
      <c r="P617" s="46"/>
      <c r="Q617" s="46"/>
      <c r="R617" s="46"/>
    </row>
    <row r="618" spans="1:18" ht="13.5" customHeight="1" x14ac:dyDescent="0.3">
      <c r="A618" s="46"/>
      <c r="B618" s="55"/>
      <c r="C618" s="55"/>
      <c r="D618" s="55"/>
      <c r="E618" s="55"/>
      <c r="F618" s="46"/>
      <c r="G618" s="46"/>
      <c r="H618" s="46"/>
      <c r="I618" s="64"/>
      <c r="J618" s="46"/>
      <c r="K618" s="46"/>
      <c r="L618" s="46"/>
      <c r="M618" s="46"/>
      <c r="N618" s="46"/>
      <c r="O618" s="46"/>
      <c r="P618" s="46"/>
      <c r="Q618" s="46"/>
      <c r="R618" s="46"/>
    </row>
    <row r="619" spans="1:18" ht="13.5" customHeight="1" x14ac:dyDescent="0.3">
      <c r="A619" s="46"/>
      <c r="B619" s="55"/>
      <c r="C619" s="55"/>
      <c r="D619" s="55"/>
      <c r="E619" s="55"/>
      <c r="F619" s="46"/>
      <c r="G619" s="46"/>
      <c r="H619" s="46"/>
      <c r="I619" s="64"/>
      <c r="J619" s="46"/>
      <c r="K619" s="46"/>
      <c r="L619" s="46"/>
      <c r="M619" s="46"/>
      <c r="N619" s="46"/>
      <c r="O619" s="46"/>
      <c r="P619" s="46"/>
      <c r="Q619" s="46"/>
      <c r="R619" s="46"/>
    </row>
    <row r="620" spans="1:18" ht="13.5" customHeight="1" x14ac:dyDescent="0.3">
      <c r="A620" s="46"/>
      <c r="B620" s="55"/>
      <c r="C620" s="55"/>
      <c r="D620" s="55"/>
      <c r="E620" s="55"/>
      <c r="F620" s="46"/>
      <c r="G620" s="46"/>
      <c r="H620" s="46"/>
      <c r="I620" s="64"/>
      <c r="J620" s="46"/>
      <c r="K620" s="46"/>
      <c r="L620" s="46"/>
      <c r="M620" s="46"/>
      <c r="N620" s="46"/>
      <c r="O620" s="46"/>
      <c r="P620" s="46"/>
      <c r="Q620" s="46"/>
      <c r="R620" s="46"/>
    </row>
    <row r="621" spans="1:18" ht="13.5" customHeight="1" x14ac:dyDescent="0.3">
      <c r="A621" s="46"/>
      <c r="B621" s="55"/>
      <c r="C621" s="55"/>
      <c r="D621" s="55"/>
      <c r="E621" s="55"/>
      <c r="F621" s="46"/>
      <c r="G621" s="46"/>
      <c r="H621" s="46"/>
      <c r="I621" s="64"/>
      <c r="J621" s="46"/>
      <c r="K621" s="46"/>
      <c r="L621" s="46"/>
      <c r="M621" s="46"/>
      <c r="N621" s="46"/>
      <c r="O621" s="46"/>
      <c r="P621" s="46"/>
      <c r="Q621" s="46"/>
      <c r="R621" s="46"/>
    </row>
    <row r="622" spans="1:18" ht="13.5" customHeight="1" x14ac:dyDescent="0.3">
      <c r="A622" s="46"/>
      <c r="B622" s="55"/>
      <c r="C622" s="55"/>
      <c r="D622" s="55"/>
      <c r="E622" s="55"/>
      <c r="F622" s="46"/>
      <c r="G622" s="46"/>
      <c r="H622" s="46"/>
      <c r="I622" s="64"/>
      <c r="J622" s="46"/>
      <c r="K622" s="46"/>
      <c r="L622" s="46"/>
      <c r="M622" s="46"/>
      <c r="N622" s="46"/>
      <c r="O622" s="46"/>
      <c r="P622" s="46"/>
      <c r="Q622" s="46"/>
      <c r="R622" s="46"/>
    </row>
    <row r="623" spans="1:18" ht="13.5" customHeight="1" x14ac:dyDescent="0.3">
      <c r="A623" s="46"/>
      <c r="B623" s="55"/>
      <c r="C623" s="55"/>
      <c r="D623" s="55"/>
      <c r="E623" s="55"/>
      <c r="F623" s="46"/>
      <c r="G623" s="46"/>
      <c r="H623" s="46"/>
      <c r="I623" s="64"/>
      <c r="J623" s="46"/>
      <c r="K623" s="46"/>
      <c r="L623" s="46"/>
      <c r="M623" s="46"/>
      <c r="N623" s="46"/>
      <c r="O623" s="46"/>
      <c r="P623" s="46"/>
      <c r="Q623" s="46"/>
      <c r="R623" s="46"/>
    </row>
    <row r="624" spans="1:18" ht="13.5" customHeight="1" x14ac:dyDescent="0.3">
      <c r="A624" s="46"/>
      <c r="B624" s="55"/>
      <c r="C624" s="55"/>
      <c r="D624" s="55"/>
      <c r="E624" s="55"/>
      <c r="F624" s="46"/>
      <c r="G624" s="46"/>
      <c r="H624" s="46"/>
      <c r="I624" s="64"/>
      <c r="J624" s="46"/>
      <c r="K624" s="46"/>
      <c r="L624" s="46"/>
      <c r="M624" s="46"/>
      <c r="N624" s="46"/>
      <c r="O624" s="46"/>
      <c r="P624" s="46"/>
      <c r="Q624" s="46"/>
      <c r="R624" s="46"/>
    </row>
    <row r="625" spans="1:18" ht="13.5" customHeight="1" x14ac:dyDescent="0.3">
      <c r="A625" s="46"/>
      <c r="B625" s="55"/>
      <c r="C625" s="55"/>
      <c r="D625" s="55"/>
      <c r="E625" s="55"/>
      <c r="F625" s="46"/>
      <c r="G625" s="46"/>
      <c r="H625" s="46"/>
      <c r="I625" s="64"/>
      <c r="J625" s="46"/>
      <c r="K625" s="46"/>
      <c r="L625" s="46"/>
      <c r="M625" s="46"/>
      <c r="N625" s="46"/>
      <c r="O625" s="46"/>
      <c r="P625" s="46"/>
      <c r="Q625" s="46"/>
      <c r="R625" s="46"/>
    </row>
    <row r="626" spans="1:18" ht="13.5" customHeight="1" x14ac:dyDescent="0.3">
      <c r="A626" s="46"/>
      <c r="B626" s="55"/>
      <c r="C626" s="55"/>
      <c r="D626" s="55"/>
      <c r="E626" s="55"/>
      <c r="F626" s="46"/>
      <c r="G626" s="46"/>
      <c r="H626" s="46"/>
      <c r="I626" s="64"/>
      <c r="J626" s="46"/>
      <c r="K626" s="46"/>
      <c r="L626" s="46"/>
      <c r="M626" s="46"/>
      <c r="N626" s="46"/>
      <c r="O626" s="46"/>
      <c r="P626" s="46"/>
      <c r="Q626" s="46"/>
      <c r="R626" s="46"/>
    </row>
    <row r="627" spans="1:18" ht="13.5" customHeight="1" x14ac:dyDescent="0.3">
      <c r="A627" s="46"/>
      <c r="B627" s="55"/>
      <c r="C627" s="55"/>
      <c r="D627" s="55"/>
      <c r="E627" s="55"/>
      <c r="F627" s="46"/>
      <c r="G627" s="46"/>
      <c r="H627" s="46"/>
      <c r="I627" s="64"/>
      <c r="J627" s="46"/>
      <c r="K627" s="46"/>
      <c r="L627" s="46"/>
      <c r="M627" s="46"/>
      <c r="N627" s="46"/>
      <c r="O627" s="46"/>
      <c r="P627" s="46"/>
      <c r="Q627" s="46"/>
      <c r="R627" s="46"/>
    </row>
    <row r="628" spans="1:18" ht="13.5" customHeight="1" x14ac:dyDescent="0.3">
      <c r="A628" s="46"/>
      <c r="B628" s="55"/>
      <c r="C628" s="55"/>
      <c r="D628" s="55"/>
      <c r="E628" s="55"/>
      <c r="F628" s="46"/>
      <c r="G628" s="46"/>
      <c r="H628" s="46"/>
      <c r="I628" s="64"/>
      <c r="J628" s="46"/>
      <c r="K628" s="46"/>
      <c r="L628" s="46"/>
      <c r="M628" s="46"/>
      <c r="N628" s="46"/>
      <c r="O628" s="46"/>
      <c r="P628" s="46"/>
      <c r="Q628" s="46"/>
      <c r="R628" s="46"/>
    </row>
    <row r="629" spans="1:18" ht="13.5" customHeight="1" x14ac:dyDescent="0.3">
      <c r="A629" s="46"/>
      <c r="B629" s="55"/>
      <c r="C629" s="55"/>
      <c r="D629" s="55"/>
      <c r="E629" s="55"/>
      <c r="F629" s="46"/>
      <c r="G629" s="46"/>
      <c r="H629" s="46"/>
      <c r="I629" s="64"/>
      <c r="J629" s="46"/>
      <c r="K629" s="46"/>
      <c r="L629" s="46"/>
      <c r="M629" s="46"/>
      <c r="N629" s="46"/>
      <c r="O629" s="46"/>
      <c r="P629" s="46"/>
      <c r="Q629" s="46"/>
      <c r="R629" s="46"/>
    </row>
    <row r="630" spans="1:18" ht="13.5" customHeight="1" x14ac:dyDescent="0.3">
      <c r="A630" s="46"/>
      <c r="B630" s="55"/>
      <c r="C630" s="55"/>
      <c r="D630" s="55"/>
      <c r="E630" s="55"/>
      <c r="F630" s="46"/>
      <c r="G630" s="46"/>
      <c r="H630" s="46"/>
      <c r="I630" s="64"/>
      <c r="J630" s="46"/>
      <c r="K630" s="46"/>
      <c r="L630" s="46"/>
      <c r="M630" s="46"/>
      <c r="N630" s="46"/>
      <c r="O630" s="46"/>
      <c r="P630" s="46"/>
      <c r="Q630" s="46"/>
      <c r="R630" s="46"/>
    </row>
    <row r="631" spans="1:18" ht="13.5" customHeight="1" x14ac:dyDescent="0.3">
      <c r="A631" s="46"/>
      <c r="B631" s="55"/>
      <c r="C631" s="55"/>
      <c r="D631" s="55"/>
      <c r="E631" s="55"/>
      <c r="F631" s="46"/>
      <c r="G631" s="46"/>
      <c r="H631" s="46"/>
      <c r="I631" s="64"/>
      <c r="J631" s="46"/>
      <c r="K631" s="46"/>
      <c r="L631" s="46"/>
      <c r="M631" s="46"/>
      <c r="N631" s="46"/>
      <c r="O631" s="46"/>
      <c r="P631" s="46"/>
      <c r="Q631" s="46"/>
      <c r="R631" s="46"/>
    </row>
    <row r="632" spans="1:18" ht="13.5" customHeight="1" x14ac:dyDescent="0.3">
      <c r="A632" s="46"/>
      <c r="B632" s="55"/>
      <c r="C632" s="55"/>
      <c r="D632" s="55"/>
      <c r="E632" s="55"/>
      <c r="F632" s="46"/>
      <c r="G632" s="46"/>
      <c r="H632" s="46"/>
      <c r="I632" s="64"/>
      <c r="J632" s="46"/>
      <c r="K632" s="46"/>
      <c r="L632" s="46"/>
      <c r="M632" s="46"/>
      <c r="N632" s="46"/>
      <c r="O632" s="46"/>
      <c r="P632" s="46"/>
      <c r="Q632" s="46"/>
      <c r="R632" s="46"/>
    </row>
    <row r="633" spans="1:18" ht="13.5" customHeight="1" x14ac:dyDescent="0.3">
      <c r="A633" s="46"/>
      <c r="B633" s="55"/>
      <c r="C633" s="55"/>
      <c r="D633" s="55"/>
      <c r="E633" s="55"/>
      <c r="F633" s="46"/>
      <c r="G633" s="46"/>
      <c r="H633" s="46"/>
      <c r="I633" s="64"/>
      <c r="J633" s="46"/>
      <c r="K633" s="46"/>
      <c r="L633" s="46"/>
      <c r="M633" s="46"/>
      <c r="N633" s="46"/>
      <c r="O633" s="46"/>
      <c r="P633" s="46"/>
      <c r="Q633" s="46"/>
      <c r="R633" s="46"/>
    </row>
    <row r="634" spans="1:18" ht="13.5" customHeight="1" x14ac:dyDescent="0.3">
      <c r="A634" s="46"/>
      <c r="B634" s="55"/>
      <c r="C634" s="55"/>
      <c r="D634" s="55"/>
      <c r="E634" s="55"/>
      <c r="F634" s="46"/>
      <c r="G634" s="46"/>
      <c r="H634" s="46"/>
      <c r="I634" s="64"/>
      <c r="J634" s="46"/>
      <c r="K634" s="46"/>
      <c r="L634" s="46"/>
      <c r="M634" s="46"/>
      <c r="N634" s="46"/>
      <c r="O634" s="46"/>
      <c r="P634" s="46"/>
      <c r="Q634" s="46"/>
      <c r="R634" s="46"/>
    </row>
    <row r="635" spans="1:18" ht="13.5" customHeight="1" x14ac:dyDescent="0.3">
      <c r="A635" s="46"/>
      <c r="B635" s="55"/>
      <c r="C635" s="55"/>
      <c r="D635" s="55"/>
      <c r="E635" s="55"/>
      <c r="F635" s="46"/>
      <c r="G635" s="46"/>
      <c r="H635" s="46"/>
      <c r="I635" s="64"/>
      <c r="J635" s="46"/>
      <c r="K635" s="46"/>
      <c r="L635" s="46"/>
      <c r="M635" s="46"/>
      <c r="N635" s="46"/>
      <c r="O635" s="46"/>
      <c r="P635" s="46"/>
      <c r="Q635" s="46"/>
      <c r="R635" s="46"/>
    </row>
    <row r="636" spans="1:18" ht="13.5" customHeight="1" x14ac:dyDescent="0.3">
      <c r="A636" s="46"/>
      <c r="B636" s="55"/>
      <c r="C636" s="55"/>
      <c r="D636" s="55"/>
      <c r="E636" s="55"/>
      <c r="F636" s="46"/>
      <c r="G636" s="46"/>
      <c r="H636" s="46"/>
      <c r="I636" s="64"/>
      <c r="J636" s="46"/>
      <c r="K636" s="46"/>
      <c r="L636" s="46"/>
      <c r="M636" s="46"/>
      <c r="N636" s="46"/>
      <c r="O636" s="46"/>
      <c r="P636" s="46"/>
      <c r="Q636" s="46"/>
      <c r="R636" s="46"/>
    </row>
    <row r="637" spans="1:18" ht="13.5" customHeight="1" x14ac:dyDescent="0.3">
      <c r="A637" s="46"/>
      <c r="B637" s="55"/>
      <c r="C637" s="55"/>
      <c r="D637" s="55"/>
      <c r="E637" s="55"/>
      <c r="F637" s="46"/>
      <c r="G637" s="46"/>
      <c r="H637" s="46"/>
      <c r="I637" s="64"/>
      <c r="J637" s="46"/>
      <c r="K637" s="46"/>
      <c r="L637" s="46"/>
      <c r="M637" s="46"/>
      <c r="N637" s="46"/>
      <c r="O637" s="46"/>
      <c r="P637" s="46"/>
      <c r="Q637" s="46"/>
      <c r="R637" s="46"/>
    </row>
    <row r="638" spans="1:18" ht="13.5" customHeight="1" x14ac:dyDescent="0.3">
      <c r="A638" s="46"/>
      <c r="B638" s="55"/>
      <c r="C638" s="55"/>
      <c r="D638" s="55"/>
      <c r="E638" s="55"/>
      <c r="F638" s="46"/>
      <c r="G638" s="46"/>
      <c r="H638" s="46"/>
      <c r="I638" s="64"/>
      <c r="J638" s="46"/>
      <c r="K638" s="46"/>
      <c r="L638" s="46"/>
      <c r="M638" s="46"/>
      <c r="N638" s="46"/>
      <c r="O638" s="46"/>
      <c r="P638" s="46"/>
      <c r="Q638" s="46"/>
      <c r="R638" s="46"/>
    </row>
    <row r="639" spans="1:18" ht="13.5" customHeight="1" x14ac:dyDescent="0.3">
      <c r="A639" s="46"/>
      <c r="B639" s="55"/>
      <c r="C639" s="55"/>
      <c r="D639" s="55"/>
      <c r="E639" s="55"/>
      <c r="F639" s="46"/>
      <c r="G639" s="46"/>
      <c r="H639" s="46"/>
      <c r="I639" s="64"/>
      <c r="J639" s="46"/>
      <c r="K639" s="46"/>
      <c r="L639" s="46"/>
      <c r="M639" s="46"/>
      <c r="N639" s="46"/>
      <c r="O639" s="46"/>
      <c r="P639" s="46"/>
      <c r="Q639" s="46"/>
      <c r="R639" s="46"/>
    </row>
    <row r="640" spans="1:18" ht="13.5" customHeight="1" x14ac:dyDescent="0.3">
      <c r="A640" s="46"/>
      <c r="B640" s="55"/>
      <c r="C640" s="55"/>
      <c r="D640" s="55"/>
      <c r="E640" s="55"/>
      <c r="F640" s="46"/>
      <c r="G640" s="46"/>
      <c r="H640" s="46"/>
      <c r="I640" s="64"/>
      <c r="J640" s="46"/>
      <c r="K640" s="46"/>
      <c r="L640" s="46"/>
      <c r="M640" s="46"/>
      <c r="N640" s="46"/>
      <c r="O640" s="46"/>
      <c r="P640" s="46"/>
      <c r="Q640" s="46"/>
      <c r="R640" s="46"/>
    </row>
    <row r="641" spans="1:18" ht="13.5" customHeight="1" x14ac:dyDescent="0.3">
      <c r="A641" s="46"/>
      <c r="B641" s="55"/>
      <c r="C641" s="55"/>
      <c r="D641" s="55"/>
      <c r="E641" s="55"/>
      <c r="F641" s="46"/>
      <c r="G641" s="46"/>
      <c r="H641" s="46"/>
      <c r="I641" s="64"/>
      <c r="J641" s="46"/>
      <c r="K641" s="46"/>
      <c r="L641" s="46"/>
      <c r="M641" s="46"/>
      <c r="N641" s="46"/>
      <c r="O641" s="46"/>
      <c r="P641" s="46"/>
      <c r="Q641" s="46"/>
      <c r="R641" s="46"/>
    </row>
    <row r="642" spans="1:18" ht="13.5" customHeight="1" x14ac:dyDescent="0.3">
      <c r="A642" s="46"/>
      <c r="B642" s="55"/>
      <c r="C642" s="55"/>
      <c r="D642" s="55"/>
      <c r="E642" s="55"/>
      <c r="F642" s="46"/>
      <c r="G642" s="46"/>
      <c r="H642" s="46"/>
      <c r="I642" s="64"/>
      <c r="J642" s="46"/>
      <c r="K642" s="46"/>
      <c r="L642" s="46"/>
      <c r="M642" s="46"/>
      <c r="N642" s="46"/>
      <c r="O642" s="46"/>
      <c r="P642" s="46"/>
      <c r="Q642" s="46"/>
      <c r="R642" s="46"/>
    </row>
    <row r="643" spans="1:18" ht="13.5" customHeight="1" x14ac:dyDescent="0.3">
      <c r="A643" s="46"/>
      <c r="B643" s="55"/>
      <c r="C643" s="55"/>
      <c r="D643" s="55"/>
      <c r="E643" s="55"/>
      <c r="F643" s="46"/>
      <c r="G643" s="46"/>
      <c r="H643" s="46"/>
      <c r="I643" s="64"/>
      <c r="J643" s="46"/>
      <c r="K643" s="46"/>
      <c r="L643" s="46"/>
      <c r="M643" s="46"/>
      <c r="N643" s="46"/>
      <c r="O643" s="46"/>
      <c r="P643" s="46"/>
      <c r="Q643" s="46"/>
      <c r="R643" s="46"/>
    </row>
    <row r="644" spans="1:18" ht="13.5" customHeight="1" x14ac:dyDescent="0.3">
      <c r="A644" s="46"/>
      <c r="B644" s="55"/>
      <c r="C644" s="55"/>
      <c r="D644" s="55"/>
      <c r="E644" s="55"/>
      <c r="F644" s="46"/>
      <c r="G644" s="46"/>
      <c r="H644" s="46"/>
      <c r="I644" s="64"/>
      <c r="J644" s="46"/>
      <c r="K644" s="46"/>
      <c r="L644" s="46"/>
      <c r="M644" s="46"/>
      <c r="N644" s="46"/>
      <c r="O644" s="46"/>
      <c r="P644" s="46"/>
      <c r="Q644" s="46"/>
      <c r="R644" s="46"/>
    </row>
    <row r="645" spans="1:18" ht="13.5" customHeight="1" x14ac:dyDescent="0.3">
      <c r="A645" s="46"/>
      <c r="B645" s="55"/>
      <c r="C645" s="55"/>
      <c r="D645" s="55"/>
      <c r="E645" s="55"/>
      <c r="F645" s="46"/>
      <c r="G645" s="46"/>
      <c r="H645" s="46"/>
      <c r="I645" s="64"/>
      <c r="J645" s="46"/>
      <c r="K645" s="46"/>
      <c r="L645" s="46"/>
      <c r="M645" s="46"/>
      <c r="N645" s="46"/>
      <c r="O645" s="46"/>
      <c r="P645" s="46"/>
      <c r="Q645" s="46"/>
      <c r="R645" s="46"/>
    </row>
    <row r="646" spans="1:18" ht="13.5" customHeight="1" x14ac:dyDescent="0.3">
      <c r="A646" s="46"/>
      <c r="B646" s="55"/>
      <c r="C646" s="55"/>
      <c r="D646" s="55"/>
      <c r="E646" s="55"/>
      <c r="F646" s="46"/>
      <c r="G646" s="46"/>
      <c r="H646" s="46"/>
      <c r="I646" s="64"/>
      <c r="J646" s="46"/>
      <c r="K646" s="46"/>
      <c r="L646" s="46"/>
      <c r="M646" s="46"/>
      <c r="N646" s="46"/>
      <c r="O646" s="46"/>
      <c r="P646" s="46"/>
      <c r="Q646" s="46"/>
      <c r="R646" s="46"/>
    </row>
    <row r="647" spans="1:18" ht="13.5" customHeight="1" x14ac:dyDescent="0.3">
      <c r="A647" s="46"/>
      <c r="B647" s="55"/>
      <c r="C647" s="55"/>
      <c r="D647" s="55"/>
      <c r="E647" s="55"/>
      <c r="F647" s="46"/>
      <c r="G647" s="46"/>
      <c r="H647" s="46"/>
      <c r="I647" s="64"/>
      <c r="J647" s="46"/>
      <c r="K647" s="46"/>
      <c r="L647" s="46"/>
      <c r="M647" s="46"/>
      <c r="N647" s="46"/>
      <c r="O647" s="46"/>
      <c r="P647" s="46"/>
      <c r="Q647" s="46"/>
      <c r="R647" s="46"/>
    </row>
    <row r="648" spans="1:18" ht="13.5" customHeight="1" x14ac:dyDescent="0.3">
      <c r="A648" s="46"/>
      <c r="B648" s="55"/>
      <c r="C648" s="55"/>
      <c r="D648" s="55"/>
      <c r="E648" s="55"/>
      <c r="F648" s="46"/>
      <c r="G648" s="46"/>
      <c r="H648" s="46"/>
      <c r="I648" s="64"/>
      <c r="J648" s="46"/>
      <c r="K648" s="46"/>
      <c r="L648" s="46"/>
      <c r="M648" s="46"/>
      <c r="N648" s="46"/>
      <c r="O648" s="46"/>
      <c r="P648" s="46"/>
      <c r="Q648" s="46"/>
      <c r="R648" s="46"/>
    </row>
    <row r="649" spans="1:18" ht="13.5" customHeight="1" x14ac:dyDescent="0.3">
      <c r="A649" s="46"/>
      <c r="B649" s="55"/>
      <c r="C649" s="55"/>
      <c r="D649" s="55"/>
      <c r="E649" s="55"/>
      <c r="F649" s="46"/>
      <c r="G649" s="46"/>
      <c r="H649" s="46"/>
      <c r="I649" s="64"/>
      <c r="J649" s="46"/>
      <c r="K649" s="46"/>
      <c r="L649" s="46"/>
      <c r="M649" s="46"/>
      <c r="N649" s="46"/>
      <c r="O649" s="46"/>
      <c r="P649" s="46"/>
      <c r="Q649" s="46"/>
      <c r="R649" s="46"/>
    </row>
    <row r="650" spans="1:18" ht="13.5" customHeight="1" x14ac:dyDescent="0.3">
      <c r="A650" s="46"/>
      <c r="B650" s="55"/>
      <c r="C650" s="55"/>
      <c r="D650" s="55"/>
      <c r="E650" s="55"/>
      <c r="F650" s="46"/>
      <c r="G650" s="46"/>
      <c r="H650" s="46"/>
      <c r="I650" s="64"/>
      <c r="J650" s="46"/>
      <c r="K650" s="46"/>
      <c r="L650" s="46"/>
      <c r="M650" s="46"/>
      <c r="N650" s="46"/>
      <c r="O650" s="46"/>
      <c r="P650" s="46"/>
      <c r="Q650" s="46"/>
      <c r="R650" s="46"/>
    </row>
    <row r="651" spans="1:18" ht="13.5" customHeight="1" x14ac:dyDescent="0.3">
      <c r="A651" s="46"/>
      <c r="B651" s="55"/>
      <c r="C651" s="55"/>
      <c r="D651" s="55"/>
      <c r="E651" s="55"/>
      <c r="F651" s="46"/>
      <c r="G651" s="46"/>
      <c r="H651" s="46"/>
      <c r="I651" s="64"/>
      <c r="J651" s="46"/>
      <c r="K651" s="46"/>
      <c r="L651" s="46"/>
      <c r="M651" s="46"/>
      <c r="N651" s="46"/>
      <c r="O651" s="46"/>
      <c r="P651" s="46"/>
      <c r="Q651" s="46"/>
      <c r="R651" s="46"/>
    </row>
    <row r="652" spans="1:18" ht="13.5" customHeight="1" x14ac:dyDescent="0.3">
      <c r="A652" s="46"/>
      <c r="B652" s="55"/>
      <c r="C652" s="55"/>
      <c r="D652" s="55"/>
      <c r="E652" s="55"/>
      <c r="F652" s="46"/>
      <c r="G652" s="46"/>
      <c r="H652" s="46"/>
      <c r="I652" s="64"/>
      <c r="J652" s="46"/>
      <c r="K652" s="46"/>
      <c r="L652" s="46"/>
      <c r="M652" s="46"/>
      <c r="N652" s="46"/>
      <c r="O652" s="46"/>
      <c r="P652" s="46"/>
      <c r="Q652" s="46"/>
      <c r="R652" s="46"/>
    </row>
    <row r="653" spans="1:18" ht="13.5" customHeight="1" x14ac:dyDescent="0.3">
      <c r="A653" s="46"/>
      <c r="B653" s="55"/>
      <c r="C653" s="55"/>
      <c r="D653" s="55"/>
      <c r="E653" s="55"/>
      <c r="F653" s="46"/>
      <c r="G653" s="46"/>
      <c r="H653" s="46"/>
      <c r="I653" s="64"/>
      <c r="J653" s="46"/>
      <c r="K653" s="46"/>
      <c r="L653" s="46"/>
      <c r="M653" s="46"/>
      <c r="N653" s="46"/>
      <c r="O653" s="46"/>
      <c r="P653" s="46"/>
      <c r="Q653" s="46"/>
      <c r="R653" s="46"/>
    </row>
    <row r="654" spans="1:18" ht="13.5" customHeight="1" x14ac:dyDescent="0.3">
      <c r="A654" s="46"/>
      <c r="B654" s="55"/>
      <c r="C654" s="55"/>
      <c r="D654" s="55"/>
      <c r="E654" s="55"/>
      <c r="F654" s="46"/>
      <c r="G654" s="46"/>
      <c r="H654" s="46"/>
      <c r="I654" s="64"/>
      <c r="J654" s="46"/>
      <c r="K654" s="46"/>
      <c r="L654" s="46"/>
      <c r="M654" s="46"/>
      <c r="N654" s="46"/>
      <c r="O654" s="46"/>
      <c r="P654" s="46"/>
      <c r="Q654" s="46"/>
      <c r="R654" s="46"/>
    </row>
    <row r="655" spans="1:18" ht="13.5" customHeight="1" x14ac:dyDescent="0.3">
      <c r="A655" s="46"/>
      <c r="B655" s="55"/>
      <c r="C655" s="55"/>
      <c r="D655" s="55"/>
      <c r="E655" s="55"/>
      <c r="F655" s="46"/>
      <c r="G655" s="46"/>
      <c r="H655" s="46"/>
      <c r="I655" s="64"/>
      <c r="J655" s="46"/>
      <c r="K655" s="46"/>
      <c r="L655" s="46"/>
      <c r="M655" s="46"/>
      <c r="N655" s="46"/>
      <c r="O655" s="46"/>
      <c r="P655" s="46"/>
      <c r="Q655" s="46"/>
      <c r="R655" s="46"/>
    </row>
    <row r="656" spans="1:18" ht="13.5" customHeight="1" x14ac:dyDescent="0.3">
      <c r="A656" s="46"/>
      <c r="B656" s="55"/>
      <c r="C656" s="55"/>
      <c r="D656" s="55"/>
      <c r="E656" s="55"/>
      <c r="F656" s="46"/>
      <c r="G656" s="46"/>
      <c r="H656" s="46"/>
      <c r="I656" s="64"/>
      <c r="J656" s="46"/>
      <c r="K656" s="46"/>
      <c r="L656" s="46"/>
      <c r="M656" s="46"/>
      <c r="N656" s="46"/>
      <c r="O656" s="46"/>
      <c r="P656" s="46"/>
      <c r="Q656" s="46"/>
      <c r="R656" s="46"/>
    </row>
    <row r="657" spans="1:18" ht="13.5" customHeight="1" x14ac:dyDescent="0.3">
      <c r="A657" s="46"/>
      <c r="B657" s="55"/>
      <c r="C657" s="55"/>
      <c r="D657" s="55"/>
      <c r="E657" s="55"/>
      <c r="F657" s="46"/>
      <c r="G657" s="46"/>
      <c r="H657" s="46"/>
      <c r="I657" s="64"/>
      <c r="J657" s="46"/>
      <c r="K657" s="46"/>
      <c r="L657" s="46"/>
      <c r="M657" s="46"/>
      <c r="N657" s="46"/>
      <c r="O657" s="46"/>
      <c r="P657" s="46"/>
      <c r="Q657" s="46"/>
      <c r="R657" s="46"/>
    </row>
    <row r="658" spans="1:18" ht="13.5" customHeight="1" x14ac:dyDescent="0.3">
      <c r="A658" s="46"/>
      <c r="B658" s="55"/>
      <c r="C658" s="55"/>
      <c r="D658" s="55"/>
      <c r="E658" s="55"/>
      <c r="F658" s="46"/>
      <c r="G658" s="46"/>
      <c r="H658" s="46"/>
      <c r="I658" s="64"/>
      <c r="J658" s="46"/>
      <c r="K658" s="46"/>
      <c r="L658" s="46"/>
      <c r="M658" s="46"/>
      <c r="N658" s="46"/>
      <c r="O658" s="46"/>
      <c r="P658" s="46"/>
      <c r="Q658" s="46"/>
      <c r="R658" s="46"/>
    </row>
    <row r="659" spans="1:18" ht="13.5" customHeight="1" x14ac:dyDescent="0.3">
      <c r="A659" s="46"/>
      <c r="B659" s="55"/>
      <c r="C659" s="55"/>
      <c r="D659" s="55"/>
      <c r="E659" s="55"/>
      <c r="F659" s="46"/>
      <c r="G659" s="46"/>
      <c r="H659" s="46"/>
      <c r="I659" s="64"/>
      <c r="J659" s="46"/>
      <c r="K659" s="46"/>
      <c r="L659" s="46"/>
      <c r="M659" s="46"/>
      <c r="N659" s="46"/>
      <c r="O659" s="46"/>
      <c r="P659" s="46"/>
      <c r="Q659" s="46"/>
      <c r="R659" s="46"/>
    </row>
    <row r="660" spans="1:18" ht="13.5" customHeight="1" x14ac:dyDescent="0.3">
      <c r="A660" s="46"/>
      <c r="B660" s="55"/>
      <c r="C660" s="55"/>
      <c r="D660" s="55"/>
      <c r="E660" s="55"/>
      <c r="F660" s="46"/>
      <c r="G660" s="46"/>
      <c r="H660" s="46"/>
      <c r="I660" s="64"/>
      <c r="J660" s="46"/>
      <c r="K660" s="46"/>
      <c r="L660" s="46"/>
      <c r="M660" s="46"/>
      <c r="N660" s="46"/>
      <c r="O660" s="46"/>
      <c r="P660" s="46"/>
      <c r="Q660" s="46"/>
      <c r="R660" s="46"/>
    </row>
    <row r="661" spans="1:18" ht="13.5" customHeight="1" x14ac:dyDescent="0.3">
      <c r="A661" s="46"/>
      <c r="B661" s="55"/>
      <c r="C661" s="55"/>
      <c r="D661" s="55"/>
      <c r="E661" s="55"/>
      <c r="F661" s="46"/>
      <c r="G661" s="46"/>
      <c r="H661" s="46"/>
      <c r="I661" s="64"/>
      <c r="J661" s="46"/>
      <c r="K661" s="46"/>
      <c r="L661" s="46"/>
      <c r="M661" s="46"/>
      <c r="N661" s="46"/>
      <c r="O661" s="46"/>
      <c r="P661" s="46"/>
      <c r="Q661" s="46"/>
      <c r="R661" s="46"/>
    </row>
    <row r="662" spans="1:18" ht="13.5" customHeight="1" x14ac:dyDescent="0.3">
      <c r="A662" s="46"/>
      <c r="B662" s="55"/>
      <c r="C662" s="55"/>
      <c r="D662" s="55"/>
      <c r="E662" s="55"/>
      <c r="F662" s="46"/>
      <c r="G662" s="46"/>
      <c r="H662" s="46"/>
      <c r="I662" s="64"/>
      <c r="J662" s="46"/>
      <c r="K662" s="46"/>
      <c r="L662" s="46"/>
      <c r="M662" s="46"/>
      <c r="N662" s="46"/>
      <c r="O662" s="46"/>
      <c r="P662" s="46"/>
      <c r="Q662" s="46"/>
      <c r="R662" s="46"/>
    </row>
    <row r="663" spans="1:18" ht="13.5" customHeight="1" x14ac:dyDescent="0.3">
      <c r="A663" s="46"/>
      <c r="B663" s="55"/>
      <c r="C663" s="55"/>
      <c r="D663" s="55"/>
      <c r="E663" s="55"/>
      <c r="F663" s="46"/>
      <c r="G663" s="46"/>
      <c r="H663" s="46"/>
      <c r="I663" s="64"/>
      <c r="J663" s="46"/>
      <c r="K663" s="46"/>
      <c r="L663" s="46"/>
      <c r="M663" s="46"/>
      <c r="N663" s="46"/>
      <c r="O663" s="46"/>
      <c r="P663" s="46"/>
      <c r="Q663" s="46"/>
      <c r="R663" s="46"/>
    </row>
    <row r="664" spans="1:18" ht="13.5" customHeight="1" x14ac:dyDescent="0.3">
      <c r="A664" s="46"/>
      <c r="B664" s="55"/>
      <c r="C664" s="55"/>
      <c r="D664" s="55"/>
      <c r="E664" s="55"/>
      <c r="F664" s="46"/>
      <c r="G664" s="46"/>
      <c r="H664" s="46"/>
      <c r="I664" s="64"/>
      <c r="J664" s="46"/>
      <c r="K664" s="46"/>
      <c r="L664" s="46"/>
      <c r="M664" s="46"/>
      <c r="N664" s="46"/>
      <c r="O664" s="46"/>
      <c r="P664" s="46"/>
      <c r="Q664" s="46"/>
      <c r="R664" s="46"/>
    </row>
    <row r="665" spans="1:18" ht="13.5" customHeight="1" x14ac:dyDescent="0.3">
      <c r="A665" s="46"/>
      <c r="B665" s="55"/>
      <c r="C665" s="55"/>
      <c r="D665" s="55"/>
      <c r="E665" s="55"/>
      <c r="F665" s="46"/>
      <c r="G665" s="46"/>
      <c r="H665" s="46"/>
      <c r="I665" s="64"/>
      <c r="J665" s="46"/>
      <c r="K665" s="46"/>
      <c r="L665" s="46"/>
      <c r="M665" s="46"/>
      <c r="N665" s="46"/>
      <c r="O665" s="46"/>
      <c r="P665" s="46"/>
      <c r="Q665" s="46"/>
      <c r="R665" s="46"/>
    </row>
    <row r="666" spans="1:18" ht="13.5" customHeight="1" x14ac:dyDescent="0.3">
      <c r="A666" s="46"/>
      <c r="B666" s="55"/>
      <c r="C666" s="55"/>
      <c r="D666" s="55"/>
      <c r="E666" s="55"/>
      <c r="F666" s="46"/>
      <c r="G666" s="46"/>
      <c r="H666" s="46"/>
      <c r="I666" s="64"/>
      <c r="J666" s="46"/>
      <c r="K666" s="46"/>
      <c r="L666" s="46"/>
      <c r="M666" s="46"/>
      <c r="N666" s="46"/>
      <c r="O666" s="46"/>
      <c r="P666" s="46"/>
      <c r="Q666" s="46"/>
      <c r="R666" s="46"/>
    </row>
    <row r="667" spans="1:18" ht="13.5" customHeight="1" x14ac:dyDescent="0.3">
      <c r="A667" s="46"/>
      <c r="B667" s="55"/>
      <c r="C667" s="55"/>
      <c r="D667" s="55"/>
      <c r="E667" s="55"/>
      <c r="F667" s="46"/>
      <c r="G667" s="46"/>
      <c r="H667" s="46"/>
      <c r="I667" s="64"/>
      <c r="J667" s="46"/>
      <c r="K667" s="46"/>
      <c r="L667" s="46"/>
      <c r="M667" s="46"/>
      <c r="N667" s="46"/>
      <c r="O667" s="46"/>
      <c r="P667" s="46"/>
      <c r="Q667" s="46"/>
      <c r="R667" s="46"/>
    </row>
    <row r="668" spans="1:18" ht="13.5" customHeight="1" x14ac:dyDescent="0.3">
      <c r="A668" s="46"/>
      <c r="B668" s="55"/>
      <c r="C668" s="55"/>
      <c r="D668" s="55"/>
      <c r="E668" s="55"/>
      <c r="F668" s="46"/>
      <c r="G668" s="46"/>
      <c r="H668" s="46"/>
      <c r="I668" s="64"/>
      <c r="J668" s="46"/>
      <c r="K668" s="46"/>
      <c r="L668" s="46"/>
      <c r="M668" s="46"/>
      <c r="N668" s="46"/>
      <c r="O668" s="46"/>
      <c r="P668" s="46"/>
      <c r="Q668" s="46"/>
      <c r="R668" s="46"/>
    </row>
    <row r="669" spans="1:18" ht="13.5" customHeight="1" x14ac:dyDescent="0.3">
      <c r="A669" s="46"/>
      <c r="B669" s="55"/>
      <c r="C669" s="55"/>
      <c r="D669" s="55"/>
      <c r="E669" s="55"/>
      <c r="F669" s="46"/>
      <c r="G669" s="46"/>
      <c r="H669" s="46"/>
      <c r="I669" s="64"/>
      <c r="J669" s="46"/>
      <c r="K669" s="46"/>
      <c r="L669" s="46"/>
      <c r="M669" s="46"/>
      <c r="N669" s="46"/>
      <c r="O669" s="46"/>
      <c r="P669" s="46"/>
      <c r="Q669" s="46"/>
      <c r="R669" s="46"/>
    </row>
    <row r="670" spans="1:18" ht="13.5" customHeight="1" x14ac:dyDescent="0.3">
      <c r="A670" s="46"/>
      <c r="B670" s="55"/>
      <c r="C670" s="55"/>
      <c r="D670" s="55"/>
      <c r="E670" s="55"/>
      <c r="F670" s="46"/>
      <c r="G670" s="46"/>
      <c r="H670" s="46"/>
      <c r="I670" s="64"/>
      <c r="J670" s="46"/>
      <c r="K670" s="46"/>
      <c r="L670" s="46"/>
      <c r="M670" s="46"/>
      <c r="N670" s="46"/>
      <c r="O670" s="46"/>
      <c r="P670" s="46"/>
      <c r="Q670" s="46"/>
      <c r="R670" s="46"/>
    </row>
    <row r="671" spans="1:18" ht="13.5" customHeight="1" x14ac:dyDescent="0.3">
      <c r="A671" s="46"/>
      <c r="B671" s="55"/>
      <c r="C671" s="55"/>
      <c r="D671" s="55"/>
      <c r="E671" s="55"/>
      <c r="F671" s="46"/>
      <c r="G671" s="46"/>
      <c r="H671" s="46"/>
      <c r="I671" s="64"/>
      <c r="J671" s="46"/>
      <c r="K671" s="46"/>
      <c r="L671" s="46"/>
      <c r="M671" s="46"/>
      <c r="N671" s="46"/>
      <c r="O671" s="46"/>
      <c r="P671" s="46"/>
      <c r="Q671" s="46"/>
      <c r="R671" s="46"/>
    </row>
    <row r="672" spans="1:18" ht="13.5" customHeight="1" x14ac:dyDescent="0.3">
      <c r="A672" s="46"/>
      <c r="B672" s="55"/>
      <c r="C672" s="55"/>
      <c r="D672" s="55"/>
      <c r="E672" s="55"/>
      <c r="F672" s="46"/>
      <c r="G672" s="46"/>
      <c r="H672" s="46"/>
      <c r="I672" s="64"/>
      <c r="J672" s="46"/>
      <c r="K672" s="46"/>
      <c r="L672" s="46"/>
      <c r="M672" s="46"/>
      <c r="N672" s="46"/>
      <c r="O672" s="46"/>
      <c r="P672" s="46"/>
      <c r="Q672" s="46"/>
      <c r="R672" s="46"/>
    </row>
    <row r="673" spans="1:18" ht="13.5" customHeight="1" x14ac:dyDescent="0.3">
      <c r="A673" s="46"/>
      <c r="B673" s="55"/>
      <c r="C673" s="55"/>
      <c r="D673" s="55"/>
      <c r="E673" s="55"/>
      <c r="F673" s="46"/>
      <c r="G673" s="46"/>
      <c r="H673" s="46"/>
      <c r="I673" s="64"/>
      <c r="J673" s="46"/>
      <c r="K673" s="46"/>
      <c r="L673" s="46"/>
      <c r="M673" s="46"/>
      <c r="N673" s="46"/>
      <c r="O673" s="46"/>
      <c r="P673" s="46"/>
      <c r="Q673" s="46"/>
      <c r="R673" s="46"/>
    </row>
    <row r="674" spans="1:18" ht="13.5" customHeight="1" x14ac:dyDescent="0.3">
      <c r="A674" s="46"/>
      <c r="B674" s="55"/>
      <c r="C674" s="55"/>
      <c r="D674" s="55"/>
      <c r="E674" s="55"/>
      <c r="F674" s="46"/>
      <c r="G674" s="46"/>
      <c r="H674" s="46"/>
      <c r="I674" s="64"/>
      <c r="J674" s="46"/>
      <c r="K674" s="46"/>
      <c r="L674" s="46"/>
      <c r="M674" s="46"/>
      <c r="N674" s="46"/>
      <c r="O674" s="46"/>
      <c r="P674" s="46"/>
      <c r="Q674" s="46"/>
      <c r="R674" s="46"/>
    </row>
    <row r="675" spans="1:18" ht="13.5" customHeight="1" x14ac:dyDescent="0.3">
      <c r="A675" s="46"/>
      <c r="B675" s="55"/>
      <c r="C675" s="55"/>
      <c r="D675" s="55"/>
      <c r="E675" s="55"/>
      <c r="F675" s="46"/>
      <c r="G675" s="46"/>
      <c r="H675" s="46"/>
      <c r="I675" s="64"/>
      <c r="J675" s="46"/>
      <c r="K675" s="46"/>
      <c r="L675" s="46"/>
      <c r="M675" s="46"/>
      <c r="N675" s="46"/>
      <c r="O675" s="46"/>
      <c r="P675" s="46"/>
      <c r="Q675" s="46"/>
      <c r="R675" s="46"/>
    </row>
    <row r="676" spans="1:18" ht="13.5" customHeight="1" x14ac:dyDescent="0.3">
      <c r="A676" s="46"/>
      <c r="B676" s="55"/>
      <c r="C676" s="55"/>
      <c r="D676" s="55"/>
      <c r="E676" s="55"/>
      <c r="F676" s="46"/>
      <c r="G676" s="46"/>
      <c r="H676" s="46"/>
      <c r="I676" s="64"/>
      <c r="J676" s="46"/>
      <c r="K676" s="46"/>
      <c r="L676" s="46"/>
      <c r="M676" s="46"/>
      <c r="N676" s="46"/>
      <c r="O676" s="46"/>
      <c r="P676" s="46"/>
      <c r="Q676" s="46"/>
      <c r="R676" s="46"/>
    </row>
    <row r="677" spans="1:18" ht="13.5" customHeight="1" x14ac:dyDescent="0.3">
      <c r="A677" s="46"/>
      <c r="B677" s="55"/>
      <c r="C677" s="55"/>
      <c r="D677" s="55"/>
      <c r="E677" s="55"/>
      <c r="F677" s="46"/>
      <c r="G677" s="46"/>
      <c r="H677" s="46"/>
      <c r="I677" s="64"/>
      <c r="J677" s="46"/>
      <c r="K677" s="46"/>
      <c r="L677" s="46"/>
      <c r="M677" s="46"/>
      <c r="N677" s="46"/>
      <c r="O677" s="46"/>
      <c r="P677" s="46"/>
      <c r="Q677" s="46"/>
      <c r="R677" s="46"/>
    </row>
    <row r="678" spans="1:18" ht="13.5" customHeight="1" x14ac:dyDescent="0.3">
      <c r="A678" s="46"/>
      <c r="B678" s="55"/>
      <c r="C678" s="55"/>
      <c r="D678" s="55"/>
      <c r="E678" s="55"/>
      <c r="F678" s="46"/>
      <c r="G678" s="46"/>
      <c r="H678" s="46"/>
      <c r="I678" s="64"/>
      <c r="J678" s="46"/>
      <c r="K678" s="46"/>
      <c r="L678" s="46"/>
      <c r="M678" s="46"/>
      <c r="N678" s="46"/>
      <c r="O678" s="46"/>
      <c r="P678" s="46"/>
      <c r="Q678" s="46"/>
      <c r="R678" s="46"/>
    </row>
    <row r="679" spans="1:18" ht="13.5" customHeight="1" x14ac:dyDescent="0.3">
      <c r="A679" s="46"/>
      <c r="B679" s="55"/>
      <c r="C679" s="55"/>
      <c r="D679" s="55"/>
      <c r="E679" s="55"/>
      <c r="F679" s="46"/>
      <c r="G679" s="46"/>
      <c r="H679" s="46"/>
      <c r="I679" s="64"/>
      <c r="J679" s="46"/>
      <c r="K679" s="46"/>
      <c r="L679" s="46"/>
      <c r="M679" s="46"/>
      <c r="N679" s="46"/>
      <c r="O679" s="46"/>
      <c r="P679" s="46"/>
      <c r="Q679" s="46"/>
      <c r="R679" s="46"/>
    </row>
    <row r="680" spans="1:18" ht="13.5" customHeight="1" x14ac:dyDescent="0.3">
      <c r="A680" s="46"/>
      <c r="B680" s="55"/>
      <c r="C680" s="55"/>
      <c r="D680" s="55"/>
      <c r="E680" s="55"/>
      <c r="F680" s="46"/>
      <c r="G680" s="46"/>
      <c r="H680" s="46"/>
      <c r="I680" s="64"/>
      <c r="J680" s="46"/>
      <c r="K680" s="46"/>
      <c r="L680" s="46"/>
      <c r="M680" s="46"/>
      <c r="N680" s="46"/>
      <c r="O680" s="46"/>
      <c r="P680" s="46"/>
      <c r="Q680" s="46"/>
      <c r="R680" s="46"/>
    </row>
    <row r="681" spans="1:18" ht="13.5" customHeight="1" x14ac:dyDescent="0.3">
      <c r="A681" s="46"/>
      <c r="B681" s="55"/>
      <c r="C681" s="55"/>
      <c r="D681" s="55"/>
      <c r="E681" s="55"/>
      <c r="F681" s="46"/>
      <c r="G681" s="46"/>
      <c r="H681" s="46"/>
      <c r="I681" s="64"/>
      <c r="J681" s="46"/>
      <c r="K681" s="46"/>
      <c r="L681" s="46"/>
      <c r="M681" s="46"/>
      <c r="N681" s="46"/>
      <c r="O681" s="46"/>
      <c r="P681" s="46"/>
      <c r="Q681" s="46"/>
      <c r="R681" s="46"/>
    </row>
    <row r="682" spans="1:18" ht="13.5" customHeight="1" x14ac:dyDescent="0.3">
      <c r="A682" s="46"/>
      <c r="B682" s="55"/>
      <c r="C682" s="55"/>
      <c r="D682" s="55"/>
      <c r="E682" s="55"/>
      <c r="F682" s="46"/>
      <c r="G682" s="46"/>
      <c r="H682" s="46"/>
      <c r="I682" s="64"/>
      <c r="J682" s="46"/>
      <c r="K682" s="46"/>
      <c r="L682" s="46"/>
      <c r="M682" s="46"/>
      <c r="N682" s="46"/>
      <c r="O682" s="46"/>
      <c r="P682" s="46"/>
      <c r="Q682" s="46"/>
      <c r="R682" s="46"/>
    </row>
    <row r="683" spans="1:18" ht="13.5" customHeight="1" x14ac:dyDescent="0.3">
      <c r="A683" s="46"/>
      <c r="B683" s="55"/>
      <c r="C683" s="55"/>
      <c r="D683" s="55"/>
      <c r="E683" s="55"/>
      <c r="F683" s="46"/>
      <c r="G683" s="46"/>
      <c r="H683" s="46"/>
      <c r="I683" s="64"/>
      <c r="J683" s="46"/>
      <c r="K683" s="46"/>
      <c r="L683" s="46"/>
      <c r="M683" s="46"/>
      <c r="N683" s="46"/>
      <c r="O683" s="46"/>
      <c r="P683" s="46"/>
      <c r="Q683" s="46"/>
      <c r="R683" s="46"/>
    </row>
    <row r="684" spans="1:18" ht="13.5" customHeight="1" x14ac:dyDescent="0.3">
      <c r="A684" s="46"/>
      <c r="B684" s="55"/>
      <c r="C684" s="55"/>
      <c r="D684" s="55"/>
      <c r="E684" s="55"/>
      <c r="F684" s="46"/>
      <c r="G684" s="46"/>
      <c r="H684" s="46"/>
      <c r="I684" s="64"/>
      <c r="J684" s="46"/>
      <c r="K684" s="46"/>
      <c r="L684" s="46"/>
      <c r="M684" s="46"/>
      <c r="N684" s="46"/>
      <c r="O684" s="46"/>
      <c r="P684" s="46"/>
      <c r="Q684" s="46"/>
      <c r="R684" s="46"/>
    </row>
    <row r="685" spans="1:18" ht="13.5" customHeight="1" x14ac:dyDescent="0.3">
      <c r="A685" s="46"/>
      <c r="B685" s="55"/>
      <c r="C685" s="55"/>
      <c r="D685" s="55"/>
      <c r="E685" s="55"/>
      <c r="F685" s="46"/>
      <c r="G685" s="46"/>
      <c r="H685" s="46"/>
      <c r="I685" s="64"/>
      <c r="J685" s="46"/>
      <c r="K685" s="46"/>
      <c r="L685" s="46"/>
      <c r="M685" s="46"/>
      <c r="N685" s="46"/>
      <c r="O685" s="46"/>
      <c r="P685" s="46"/>
      <c r="Q685" s="46"/>
      <c r="R685" s="46"/>
    </row>
    <row r="686" spans="1:18" ht="13.5" customHeight="1" x14ac:dyDescent="0.3">
      <c r="A686" s="46"/>
      <c r="B686" s="55"/>
      <c r="C686" s="55"/>
      <c r="D686" s="55"/>
      <c r="E686" s="55"/>
      <c r="F686" s="46"/>
      <c r="G686" s="46"/>
      <c r="H686" s="46"/>
      <c r="I686" s="64"/>
      <c r="J686" s="46"/>
      <c r="K686" s="46"/>
      <c r="L686" s="46"/>
      <c r="M686" s="46"/>
      <c r="N686" s="46"/>
      <c r="O686" s="46"/>
      <c r="P686" s="46"/>
      <c r="Q686" s="46"/>
      <c r="R686" s="46"/>
    </row>
    <row r="687" spans="1:18" ht="13.5" customHeight="1" x14ac:dyDescent="0.3">
      <c r="A687" s="46"/>
      <c r="B687" s="55"/>
      <c r="C687" s="55"/>
      <c r="D687" s="55"/>
      <c r="E687" s="55"/>
      <c r="F687" s="46"/>
      <c r="G687" s="46"/>
      <c r="H687" s="46"/>
      <c r="I687" s="64"/>
      <c r="J687" s="46"/>
      <c r="K687" s="46"/>
      <c r="L687" s="46"/>
      <c r="M687" s="46"/>
      <c r="N687" s="46"/>
      <c r="O687" s="46"/>
      <c r="P687" s="46"/>
      <c r="Q687" s="46"/>
      <c r="R687" s="46"/>
    </row>
    <row r="688" spans="1:18" ht="13.5" customHeight="1" x14ac:dyDescent="0.3">
      <c r="A688" s="46"/>
      <c r="B688" s="55"/>
      <c r="C688" s="55"/>
      <c r="D688" s="55"/>
      <c r="E688" s="55"/>
      <c r="F688" s="46"/>
      <c r="G688" s="46"/>
      <c r="H688" s="46"/>
      <c r="I688" s="64"/>
      <c r="J688" s="46"/>
      <c r="K688" s="46"/>
      <c r="L688" s="46"/>
      <c r="M688" s="46"/>
      <c r="N688" s="46"/>
      <c r="O688" s="46"/>
      <c r="P688" s="46"/>
      <c r="Q688" s="46"/>
      <c r="R688" s="46"/>
    </row>
    <row r="689" spans="1:18" ht="13.5" customHeight="1" x14ac:dyDescent="0.3">
      <c r="A689" s="46"/>
      <c r="B689" s="55"/>
      <c r="C689" s="55"/>
      <c r="D689" s="55"/>
      <c r="E689" s="55"/>
      <c r="F689" s="46"/>
      <c r="G689" s="46"/>
      <c r="H689" s="46"/>
      <c r="I689" s="64"/>
      <c r="J689" s="46"/>
      <c r="K689" s="46"/>
      <c r="L689" s="46"/>
      <c r="M689" s="46"/>
      <c r="N689" s="46"/>
      <c r="O689" s="46"/>
      <c r="P689" s="46"/>
      <c r="Q689" s="46"/>
      <c r="R689" s="46"/>
    </row>
    <row r="690" spans="1:18" ht="13.5" customHeight="1" x14ac:dyDescent="0.3">
      <c r="A690" s="46"/>
      <c r="B690" s="55"/>
      <c r="C690" s="55"/>
      <c r="D690" s="55"/>
      <c r="E690" s="55"/>
      <c r="F690" s="46"/>
      <c r="G690" s="46"/>
      <c r="H690" s="46"/>
      <c r="I690" s="64"/>
      <c r="J690" s="46"/>
      <c r="K690" s="46"/>
      <c r="L690" s="46"/>
      <c r="M690" s="46"/>
      <c r="N690" s="46"/>
      <c r="O690" s="46"/>
      <c r="P690" s="46"/>
      <c r="Q690" s="46"/>
      <c r="R690" s="46"/>
    </row>
    <row r="691" spans="1:18" ht="13.5" customHeight="1" x14ac:dyDescent="0.3">
      <c r="A691" s="46"/>
      <c r="B691" s="55"/>
      <c r="C691" s="55"/>
      <c r="D691" s="55"/>
      <c r="E691" s="55"/>
      <c r="F691" s="46"/>
      <c r="G691" s="46"/>
      <c r="H691" s="46"/>
      <c r="I691" s="64"/>
      <c r="J691" s="46"/>
      <c r="K691" s="46"/>
      <c r="L691" s="46"/>
      <c r="M691" s="46"/>
      <c r="N691" s="46"/>
      <c r="O691" s="46"/>
      <c r="P691" s="46"/>
      <c r="Q691" s="46"/>
      <c r="R691" s="46"/>
    </row>
    <row r="692" spans="1:18" ht="13.5" customHeight="1" x14ac:dyDescent="0.3">
      <c r="A692" s="46"/>
      <c r="B692" s="55"/>
      <c r="C692" s="55"/>
      <c r="D692" s="55"/>
      <c r="E692" s="55"/>
      <c r="F692" s="46"/>
      <c r="G692" s="46"/>
      <c r="H692" s="46"/>
      <c r="I692" s="64"/>
      <c r="J692" s="46"/>
      <c r="K692" s="46"/>
      <c r="L692" s="46"/>
      <c r="M692" s="46"/>
      <c r="N692" s="46"/>
      <c r="O692" s="46"/>
      <c r="P692" s="46"/>
      <c r="Q692" s="46"/>
      <c r="R692" s="46"/>
    </row>
    <row r="693" spans="1:18" ht="13.5" customHeight="1" x14ac:dyDescent="0.3">
      <c r="A693" s="46"/>
      <c r="B693" s="55"/>
      <c r="C693" s="55"/>
      <c r="D693" s="55"/>
      <c r="E693" s="55"/>
      <c r="F693" s="46"/>
      <c r="G693" s="46"/>
      <c r="H693" s="46"/>
      <c r="I693" s="64"/>
      <c r="J693" s="46"/>
      <c r="K693" s="46"/>
      <c r="L693" s="46"/>
      <c r="M693" s="46"/>
      <c r="N693" s="46"/>
      <c r="O693" s="46"/>
      <c r="P693" s="46"/>
      <c r="Q693" s="46"/>
      <c r="R693" s="46"/>
    </row>
    <row r="694" spans="1:18" ht="13.5" customHeight="1" x14ac:dyDescent="0.3">
      <c r="A694" s="46"/>
      <c r="B694" s="55"/>
      <c r="C694" s="55"/>
      <c r="D694" s="55"/>
      <c r="E694" s="55"/>
      <c r="F694" s="46"/>
      <c r="G694" s="46"/>
      <c r="H694" s="46"/>
      <c r="I694" s="64"/>
      <c r="J694" s="46"/>
      <c r="K694" s="46"/>
      <c r="L694" s="46"/>
      <c r="M694" s="46"/>
      <c r="N694" s="46"/>
      <c r="O694" s="46"/>
      <c r="P694" s="46"/>
      <c r="Q694" s="46"/>
      <c r="R694" s="46"/>
    </row>
    <row r="695" spans="1:18" ht="13.5" customHeight="1" x14ac:dyDescent="0.3">
      <c r="A695" s="46"/>
      <c r="B695" s="55"/>
      <c r="C695" s="55"/>
      <c r="D695" s="55"/>
      <c r="E695" s="55"/>
      <c r="F695" s="46"/>
      <c r="G695" s="46"/>
      <c r="H695" s="46"/>
      <c r="I695" s="64"/>
      <c r="J695" s="46"/>
      <c r="K695" s="46"/>
      <c r="L695" s="46"/>
      <c r="M695" s="46"/>
      <c r="N695" s="46"/>
      <c r="O695" s="46"/>
      <c r="P695" s="46"/>
      <c r="Q695" s="46"/>
      <c r="R695" s="46"/>
    </row>
    <row r="696" spans="1:18" ht="13.5" customHeight="1" x14ac:dyDescent="0.3">
      <c r="A696" s="46"/>
      <c r="B696" s="55"/>
      <c r="C696" s="55"/>
      <c r="D696" s="55"/>
      <c r="E696" s="55"/>
      <c r="F696" s="46"/>
      <c r="G696" s="46"/>
      <c r="H696" s="46"/>
      <c r="I696" s="64"/>
      <c r="J696" s="46"/>
      <c r="K696" s="46"/>
      <c r="L696" s="46"/>
      <c r="M696" s="46"/>
      <c r="N696" s="46"/>
      <c r="O696" s="46"/>
      <c r="P696" s="46"/>
      <c r="Q696" s="46"/>
      <c r="R696" s="46"/>
    </row>
    <row r="697" spans="1:18" ht="13.5" customHeight="1" x14ac:dyDescent="0.3">
      <c r="A697" s="46"/>
      <c r="B697" s="55"/>
      <c r="C697" s="55"/>
      <c r="D697" s="55"/>
      <c r="E697" s="55"/>
      <c r="F697" s="46"/>
      <c r="G697" s="46"/>
      <c r="H697" s="46"/>
      <c r="I697" s="64"/>
      <c r="J697" s="46"/>
      <c r="K697" s="46"/>
      <c r="L697" s="46"/>
      <c r="M697" s="46"/>
      <c r="N697" s="46"/>
      <c r="O697" s="46"/>
      <c r="P697" s="46"/>
      <c r="Q697" s="46"/>
      <c r="R697" s="46"/>
    </row>
    <row r="698" spans="1:18" ht="13.5" customHeight="1" x14ac:dyDescent="0.3">
      <c r="A698" s="46"/>
      <c r="B698" s="55"/>
      <c r="C698" s="55"/>
      <c r="D698" s="55"/>
      <c r="E698" s="55"/>
      <c r="F698" s="46"/>
      <c r="G698" s="46"/>
      <c r="H698" s="46"/>
      <c r="I698" s="64"/>
      <c r="J698" s="46"/>
      <c r="K698" s="46"/>
      <c r="L698" s="46"/>
      <c r="M698" s="46"/>
      <c r="N698" s="46"/>
      <c r="O698" s="46"/>
      <c r="P698" s="46"/>
      <c r="Q698" s="46"/>
      <c r="R698" s="46"/>
    </row>
    <row r="699" spans="1:18" ht="13.5" customHeight="1" x14ac:dyDescent="0.3">
      <c r="A699" s="46"/>
      <c r="B699" s="55"/>
      <c r="C699" s="55"/>
      <c r="D699" s="55"/>
      <c r="E699" s="55"/>
      <c r="F699" s="46"/>
      <c r="G699" s="46"/>
      <c r="H699" s="46"/>
      <c r="I699" s="64"/>
      <c r="J699" s="46"/>
      <c r="K699" s="46"/>
      <c r="L699" s="46"/>
      <c r="M699" s="46"/>
      <c r="N699" s="46"/>
      <c r="O699" s="46"/>
      <c r="P699" s="46"/>
      <c r="Q699" s="46"/>
      <c r="R699" s="46"/>
    </row>
    <row r="700" spans="1:18" ht="13.5" customHeight="1" x14ac:dyDescent="0.3">
      <c r="A700" s="46"/>
      <c r="B700" s="55"/>
      <c r="C700" s="55"/>
      <c r="D700" s="55"/>
      <c r="E700" s="55"/>
      <c r="F700" s="46"/>
      <c r="G700" s="46"/>
      <c r="H700" s="46"/>
      <c r="I700" s="64"/>
      <c r="J700" s="46"/>
      <c r="K700" s="46"/>
      <c r="L700" s="46"/>
      <c r="M700" s="46"/>
      <c r="N700" s="46"/>
      <c r="O700" s="46"/>
      <c r="P700" s="46"/>
      <c r="Q700" s="46"/>
      <c r="R700" s="46"/>
    </row>
    <row r="701" spans="1:18" ht="13.5" customHeight="1" x14ac:dyDescent="0.3">
      <c r="A701" s="46"/>
      <c r="B701" s="55"/>
      <c r="C701" s="55"/>
      <c r="D701" s="55"/>
      <c r="E701" s="55"/>
      <c r="F701" s="46"/>
      <c r="G701" s="46"/>
      <c r="H701" s="46"/>
      <c r="I701" s="64"/>
      <c r="J701" s="46"/>
      <c r="K701" s="46"/>
      <c r="L701" s="46"/>
      <c r="M701" s="46"/>
      <c r="N701" s="46"/>
      <c r="O701" s="46"/>
      <c r="P701" s="46"/>
      <c r="Q701" s="46"/>
      <c r="R701" s="46"/>
    </row>
    <row r="702" spans="1:18" ht="13.5" customHeight="1" x14ac:dyDescent="0.3">
      <c r="A702" s="46"/>
      <c r="B702" s="55"/>
      <c r="C702" s="55"/>
      <c r="D702" s="55"/>
      <c r="E702" s="55"/>
      <c r="F702" s="46"/>
      <c r="G702" s="46"/>
      <c r="H702" s="46"/>
      <c r="I702" s="64"/>
      <c r="J702" s="46"/>
      <c r="K702" s="46"/>
      <c r="L702" s="46"/>
      <c r="M702" s="46"/>
      <c r="N702" s="46"/>
      <c r="O702" s="46"/>
      <c r="P702" s="46"/>
      <c r="Q702" s="46"/>
      <c r="R702" s="46"/>
    </row>
    <row r="703" spans="1:18" ht="13.5" customHeight="1" x14ac:dyDescent="0.3">
      <c r="A703" s="46"/>
      <c r="B703" s="55"/>
      <c r="C703" s="55"/>
      <c r="D703" s="55"/>
      <c r="E703" s="55"/>
      <c r="F703" s="46"/>
      <c r="G703" s="46"/>
      <c r="H703" s="46"/>
      <c r="I703" s="64"/>
      <c r="J703" s="46"/>
      <c r="K703" s="46"/>
      <c r="L703" s="46"/>
      <c r="M703" s="46"/>
      <c r="N703" s="46"/>
      <c r="O703" s="46"/>
      <c r="P703" s="46"/>
      <c r="Q703" s="46"/>
      <c r="R703" s="46"/>
    </row>
    <row r="704" spans="1:18" ht="13.5" customHeight="1" x14ac:dyDescent="0.3">
      <c r="A704" s="46"/>
      <c r="B704" s="55"/>
      <c r="C704" s="55"/>
      <c r="D704" s="55"/>
      <c r="E704" s="55"/>
      <c r="F704" s="46"/>
      <c r="G704" s="46"/>
      <c r="H704" s="46"/>
      <c r="I704" s="64"/>
      <c r="J704" s="46"/>
      <c r="K704" s="46"/>
      <c r="L704" s="46"/>
      <c r="M704" s="46"/>
      <c r="N704" s="46"/>
      <c r="O704" s="46"/>
      <c r="P704" s="46"/>
      <c r="Q704" s="46"/>
      <c r="R704" s="46"/>
    </row>
    <row r="705" spans="1:18" ht="13.5" customHeight="1" x14ac:dyDescent="0.3">
      <c r="A705" s="46"/>
      <c r="B705" s="55"/>
      <c r="C705" s="55"/>
      <c r="D705" s="55"/>
      <c r="E705" s="55"/>
      <c r="F705" s="46"/>
      <c r="G705" s="46"/>
      <c r="H705" s="46"/>
      <c r="I705" s="64"/>
      <c r="J705" s="46"/>
      <c r="K705" s="46"/>
      <c r="L705" s="46"/>
      <c r="M705" s="46"/>
      <c r="N705" s="46"/>
      <c r="O705" s="46"/>
      <c r="P705" s="46"/>
      <c r="Q705" s="46"/>
      <c r="R705" s="46"/>
    </row>
    <row r="706" spans="1:18" ht="13.5" customHeight="1" x14ac:dyDescent="0.3">
      <c r="A706" s="46"/>
      <c r="B706" s="55"/>
      <c r="C706" s="55"/>
      <c r="D706" s="55"/>
      <c r="E706" s="55"/>
      <c r="F706" s="46"/>
      <c r="G706" s="46"/>
      <c r="H706" s="46"/>
      <c r="I706" s="64"/>
      <c r="J706" s="46"/>
      <c r="K706" s="46"/>
      <c r="L706" s="46"/>
      <c r="M706" s="46"/>
      <c r="N706" s="46"/>
      <c r="O706" s="46"/>
      <c r="P706" s="46"/>
      <c r="Q706" s="46"/>
      <c r="R706" s="46"/>
    </row>
    <row r="707" spans="1:18" ht="13.5" customHeight="1" x14ac:dyDescent="0.3">
      <c r="A707" s="46"/>
      <c r="B707" s="55"/>
      <c r="C707" s="55"/>
      <c r="D707" s="55"/>
      <c r="E707" s="55"/>
      <c r="F707" s="46"/>
      <c r="G707" s="46"/>
      <c r="H707" s="46"/>
      <c r="I707" s="64"/>
      <c r="J707" s="46"/>
      <c r="K707" s="46"/>
      <c r="L707" s="46"/>
      <c r="M707" s="46"/>
      <c r="N707" s="46"/>
      <c r="O707" s="46"/>
      <c r="P707" s="46"/>
      <c r="Q707" s="46"/>
      <c r="R707" s="46"/>
    </row>
    <row r="708" spans="1:18" ht="13.5" customHeight="1" x14ac:dyDescent="0.3">
      <c r="A708" s="46"/>
      <c r="B708" s="55"/>
      <c r="C708" s="55"/>
      <c r="D708" s="55"/>
      <c r="E708" s="55"/>
      <c r="F708" s="46"/>
      <c r="G708" s="46"/>
      <c r="H708" s="46"/>
      <c r="I708" s="64"/>
      <c r="J708" s="46"/>
      <c r="K708" s="46"/>
      <c r="L708" s="46"/>
      <c r="M708" s="46"/>
      <c r="N708" s="46"/>
      <c r="O708" s="46"/>
      <c r="P708" s="46"/>
      <c r="Q708" s="46"/>
      <c r="R708" s="46"/>
    </row>
    <row r="709" spans="1:18" ht="13.5" customHeight="1" x14ac:dyDescent="0.3">
      <c r="A709" s="46"/>
      <c r="B709" s="55"/>
      <c r="C709" s="55"/>
      <c r="D709" s="55"/>
      <c r="E709" s="55"/>
      <c r="F709" s="46"/>
      <c r="G709" s="46"/>
      <c r="H709" s="46"/>
      <c r="I709" s="64"/>
      <c r="J709" s="46"/>
      <c r="K709" s="46"/>
      <c r="L709" s="46"/>
      <c r="M709" s="46"/>
      <c r="N709" s="46"/>
      <c r="O709" s="46"/>
      <c r="P709" s="46"/>
      <c r="Q709" s="46"/>
      <c r="R709" s="46"/>
    </row>
    <row r="710" spans="1:18" ht="13.5" customHeight="1" x14ac:dyDescent="0.3">
      <c r="A710" s="46"/>
      <c r="B710" s="55"/>
      <c r="C710" s="55"/>
      <c r="D710" s="55"/>
      <c r="E710" s="55"/>
      <c r="F710" s="46"/>
      <c r="G710" s="46"/>
      <c r="H710" s="46"/>
      <c r="I710" s="64"/>
      <c r="J710" s="46"/>
      <c r="K710" s="46"/>
      <c r="L710" s="46"/>
      <c r="M710" s="46"/>
      <c r="N710" s="46"/>
      <c r="O710" s="46"/>
      <c r="P710" s="46"/>
      <c r="Q710" s="46"/>
      <c r="R710" s="46"/>
    </row>
    <row r="711" spans="1:18" ht="13.5" customHeight="1" x14ac:dyDescent="0.3">
      <c r="A711" s="46"/>
      <c r="B711" s="55"/>
      <c r="C711" s="55"/>
      <c r="D711" s="55"/>
      <c r="E711" s="55"/>
      <c r="F711" s="46"/>
      <c r="G711" s="46"/>
      <c r="H711" s="46"/>
      <c r="I711" s="64"/>
      <c r="J711" s="46"/>
      <c r="K711" s="46"/>
      <c r="L711" s="46"/>
      <c r="M711" s="46"/>
      <c r="N711" s="46"/>
      <c r="O711" s="46"/>
      <c r="P711" s="46"/>
      <c r="Q711" s="46"/>
      <c r="R711" s="46"/>
    </row>
    <row r="712" spans="1:18" ht="13.5" customHeight="1" x14ac:dyDescent="0.3">
      <c r="A712" s="46"/>
      <c r="B712" s="55"/>
      <c r="C712" s="55"/>
      <c r="D712" s="55"/>
      <c r="E712" s="55"/>
      <c r="F712" s="46"/>
      <c r="G712" s="46"/>
      <c r="H712" s="46"/>
      <c r="I712" s="64"/>
      <c r="J712" s="46"/>
      <c r="K712" s="46"/>
      <c r="L712" s="46"/>
      <c r="M712" s="46"/>
      <c r="N712" s="46"/>
      <c r="O712" s="46"/>
      <c r="P712" s="46"/>
      <c r="Q712" s="46"/>
      <c r="R712" s="46"/>
    </row>
    <row r="713" spans="1:18" ht="13.5" customHeight="1" x14ac:dyDescent="0.3">
      <c r="A713" s="46"/>
      <c r="B713" s="55"/>
      <c r="C713" s="55"/>
      <c r="D713" s="55"/>
      <c r="E713" s="55"/>
      <c r="F713" s="46"/>
      <c r="G713" s="46"/>
      <c r="H713" s="46"/>
      <c r="I713" s="64"/>
      <c r="J713" s="46"/>
      <c r="K713" s="46"/>
      <c r="L713" s="46"/>
      <c r="M713" s="46"/>
      <c r="N713" s="46"/>
      <c r="O713" s="46"/>
      <c r="P713" s="46"/>
      <c r="Q713" s="46"/>
      <c r="R713" s="46"/>
    </row>
    <row r="714" spans="1:18" ht="13.5" customHeight="1" x14ac:dyDescent="0.3">
      <c r="A714" s="46"/>
      <c r="B714" s="55"/>
      <c r="C714" s="55"/>
      <c r="D714" s="55"/>
      <c r="E714" s="55"/>
      <c r="F714" s="46"/>
      <c r="G714" s="46"/>
      <c r="H714" s="46"/>
      <c r="I714" s="64"/>
      <c r="J714" s="46"/>
      <c r="K714" s="46"/>
      <c r="L714" s="46"/>
      <c r="M714" s="46"/>
      <c r="N714" s="46"/>
      <c r="O714" s="46"/>
      <c r="P714" s="46"/>
      <c r="Q714" s="46"/>
      <c r="R714" s="46"/>
    </row>
    <row r="715" spans="1:18" ht="13.5" customHeight="1" x14ac:dyDescent="0.3">
      <c r="A715" s="46"/>
      <c r="B715" s="55"/>
      <c r="C715" s="55"/>
      <c r="D715" s="55"/>
      <c r="E715" s="55"/>
      <c r="F715" s="46"/>
      <c r="G715" s="46"/>
      <c r="H715" s="46"/>
      <c r="I715" s="64"/>
      <c r="J715" s="46"/>
      <c r="K715" s="46"/>
      <c r="L715" s="46"/>
      <c r="M715" s="46"/>
      <c r="N715" s="46"/>
      <c r="O715" s="46"/>
      <c r="P715" s="46"/>
      <c r="Q715" s="46"/>
      <c r="R715" s="46"/>
    </row>
    <row r="716" spans="1:18" ht="13.5" customHeight="1" x14ac:dyDescent="0.3">
      <c r="A716" s="46"/>
      <c r="B716" s="55"/>
      <c r="C716" s="55"/>
      <c r="D716" s="55"/>
      <c r="E716" s="55"/>
      <c r="F716" s="46"/>
      <c r="G716" s="46"/>
      <c r="H716" s="46"/>
      <c r="I716" s="64"/>
      <c r="J716" s="46"/>
      <c r="K716" s="46"/>
      <c r="L716" s="46"/>
      <c r="M716" s="46"/>
      <c r="N716" s="46"/>
      <c r="O716" s="46"/>
      <c r="P716" s="46"/>
      <c r="Q716" s="46"/>
      <c r="R716" s="46"/>
    </row>
    <row r="717" spans="1:18" ht="13.5" customHeight="1" x14ac:dyDescent="0.3">
      <c r="A717" s="46"/>
      <c r="B717" s="55"/>
      <c r="C717" s="55"/>
      <c r="D717" s="55"/>
      <c r="E717" s="55"/>
      <c r="F717" s="46"/>
      <c r="G717" s="46"/>
      <c r="H717" s="46"/>
      <c r="I717" s="64"/>
      <c r="J717" s="46"/>
      <c r="K717" s="46"/>
      <c r="L717" s="46"/>
      <c r="M717" s="46"/>
      <c r="N717" s="46"/>
      <c r="O717" s="46"/>
      <c r="P717" s="46"/>
      <c r="Q717" s="46"/>
      <c r="R717" s="46"/>
    </row>
    <row r="718" spans="1:18" ht="13.5" customHeight="1" x14ac:dyDescent="0.3">
      <c r="A718" s="46"/>
      <c r="B718" s="55"/>
      <c r="C718" s="55"/>
      <c r="D718" s="55"/>
      <c r="E718" s="55"/>
      <c r="F718" s="46"/>
      <c r="G718" s="46"/>
      <c r="H718" s="46"/>
      <c r="I718" s="64"/>
      <c r="J718" s="46"/>
      <c r="K718" s="46"/>
      <c r="L718" s="46"/>
      <c r="M718" s="46"/>
      <c r="N718" s="46"/>
      <c r="O718" s="46"/>
      <c r="P718" s="46"/>
      <c r="Q718" s="46"/>
      <c r="R718" s="46"/>
    </row>
    <row r="719" spans="1:18" ht="13.5" customHeight="1" x14ac:dyDescent="0.3">
      <c r="A719" s="46"/>
      <c r="B719" s="55"/>
      <c r="C719" s="55"/>
      <c r="D719" s="55"/>
      <c r="E719" s="55"/>
      <c r="F719" s="46"/>
      <c r="G719" s="46"/>
      <c r="H719" s="46"/>
      <c r="I719" s="64"/>
      <c r="J719" s="46"/>
      <c r="K719" s="46"/>
      <c r="L719" s="46"/>
      <c r="M719" s="46"/>
      <c r="N719" s="46"/>
      <c r="O719" s="46"/>
      <c r="P719" s="46"/>
      <c r="Q719" s="46"/>
      <c r="R719" s="46"/>
    </row>
    <row r="720" spans="1:18" ht="13.5" customHeight="1" x14ac:dyDescent="0.3">
      <c r="A720" s="46"/>
      <c r="B720" s="55"/>
      <c r="C720" s="55"/>
      <c r="D720" s="55"/>
      <c r="E720" s="55"/>
      <c r="F720" s="46"/>
      <c r="G720" s="46"/>
      <c r="H720" s="46"/>
      <c r="I720" s="64"/>
      <c r="J720" s="46"/>
      <c r="K720" s="46"/>
      <c r="L720" s="46"/>
      <c r="M720" s="46"/>
      <c r="N720" s="46"/>
      <c r="O720" s="46"/>
      <c r="P720" s="46"/>
      <c r="Q720" s="46"/>
      <c r="R720" s="46"/>
    </row>
    <row r="721" spans="1:18" ht="13.5" customHeight="1" x14ac:dyDescent="0.3">
      <c r="A721" s="46"/>
      <c r="B721" s="55"/>
      <c r="C721" s="55"/>
      <c r="D721" s="55"/>
      <c r="E721" s="55"/>
      <c r="F721" s="46"/>
      <c r="G721" s="46"/>
      <c r="H721" s="46"/>
      <c r="I721" s="64"/>
      <c r="J721" s="46"/>
      <c r="K721" s="46"/>
      <c r="L721" s="46"/>
      <c r="M721" s="46"/>
      <c r="N721" s="46"/>
      <c r="O721" s="46"/>
      <c r="P721" s="46"/>
      <c r="Q721" s="46"/>
      <c r="R721" s="46"/>
    </row>
    <row r="722" spans="1:18" ht="13.5" customHeight="1" x14ac:dyDescent="0.3">
      <c r="A722" s="46"/>
      <c r="B722" s="55"/>
      <c r="C722" s="55"/>
      <c r="D722" s="55"/>
      <c r="E722" s="55"/>
      <c r="F722" s="46"/>
      <c r="G722" s="46"/>
      <c r="H722" s="46"/>
      <c r="I722" s="64"/>
      <c r="J722" s="46"/>
      <c r="K722" s="46"/>
      <c r="L722" s="46"/>
      <c r="M722" s="46"/>
      <c r="N722" s="46"/>
      <c r="O722" s="46"/>
      <c r="P722" s="46"/>
      <c r="Q722" s="46"/>
      <c r="R722" s="46"/>
    </row>
    <row r="723" spans="1:18" ht="13.5" customHeight="1" x14ac:dyDescent="0.3">
      <c r="A723" s="46"/>
      <c r="B723" s="55"/>
      <c r="C723" s="55"/>
      <c r="D723" s="55"/>
      <c r="E723" s="55"/>
      <c r="F723" s="46"/>
      <c r="G723" s="46"/>
      <c r="H723" s="46"/>
      <c r="I723" s="64"/>
      <c r="J723" s="46"/>
      <c r="K723" s="46"/>
      <c r="L723" s="46"/>
      <c r="M723" s="46"/>
      <c r="N723" s="46"/>
      <c r="O723" s="46"/>
      <c r="P723" s="46"/>
      <c r="Q723" s="46"/>
      <c r="R723" s="46"/>
    </row>
    <row r="724" spans="1:18" ht="13.5" customHeight="1" x14ac:dyDescent="0.3">
      <c r="A724" s="46"/>
      <c r="B724" s="55"/>
      <c r="C724" s="55"/>
      <c r="D724" s="55"/>
      <c r="E724" s="55"/>
      <c r="F724" s="46"/>
      <c r="G724" s="46"/>
      <c r="H724" s="46"/>
      <c r="I724" s="64"/>
      <c r="J724" s="46"/>
      <c r="K724" s="46"/>
      <c r="L724" s="46"/>
      <c r="M724" s="46"/>
      <c r="N724" s="46"/>
      <c r="O724" s="46"/>
      <c r="P724" s="46"/>
      <c r="Q724" s="46"/>
      <c r="R724" s="46"/>
    </row>
    <row r="725" spans="1:18" ht="13.5" customHeight="1" x14ac:dyDescent="0.3">
      <c r="A725" s="46"/>
      <c r="B725" s="55"/>
      <c r="C725" s="55"/>
      <c r="D725" s="55"/>
      <c r="E725" s="55"/>
      <c r="F725" s="46"/>
      <c r="G725" s="46"/>
      <c r="H725" s="46"/>
      <c r="I725" s="64"/>
      <c r="J725" s="46"/>
      <c r="K725" s="46"/>
      <c r="L725" s="46"/>
      <c r="M725" s="46"/>
      <c r="N725" s="46"/>
      <c r="O725" s="46"/>
      <c r="P725" s="46"/>
      <c r="Q725" s="46"/>
      <c r="R725" s="46"/>
    </row>
    <row r="726" spans="1:18" ht="13.5" customHeight="1" x14ac:dyDescent="0.3">
      <c r="A726" s="46"/>
      <c r="B726" s="55"/>
      <c r="C726" s="55"/>
      <c r="D726" s="55"/>
      <c r="E726" s="55"/>
      <c r="F726" s="46"/>
      <c r="G726" s="46"/>
      <c r="H726" s="46"/>
      <c r="I726" s="64"/>
      <c r="J726" s="46"/>
      <c r="K726" s="46"/>
      <c r="L726" s="46"/>
      <c r="M726" s="46"/>
      <c r="N726" s="46"/>
      <c r="O726" s="46"/>
      <c r="P726" s="46"/>
      <c r="Q726" s="46"/>
      <c r="R726" s="46"/>
    </row>
    <row r="727" spans="1:18" ht="13.5" customHeight="1" x14ac:dyDescent="0.3">
      <c r="A727" s="46"/>
      <c r="B727" s="55"/>
      <c r="C727" s="55"/>
      <c r="D727" s="55"/>
      <c r="E727" s="55"/>
      <c r="F727" s="46"/>
      <c r="G727" s="46"/>
      <c r="H727" s="46"/>
      <c r="I727" s="64"/>
      <c r="J727" s="46"/>
      <c r="K727" s="46"/>
      <c r="L727" s="46"/>
      <c r="M727" s="46"/>
      <c r="N727" s="46"/>
      <c r="O727" s="46"/>
      <c r="P727" s="46"/>
      <c r="Q727" s="46"/>
      <c r="R727" s="46"/>
    </row>
    <row r="728" spans="1:18" ht="13.5" customHeight="1" x14ac:dyDescent="0.3">
      <c r="A728" s="46"/>
      <c r="B728" s="55"/>
      <c r="C728" s="55"/>
      <c r="D728" s="55"/>
      <c r="E728" s="55"/>
      <c r="F728" s="46"/>
      <c r="G728" s="46"/>
      <c r="H728" s="46"/>
      <c r="I728" s="64"/>
      <c r="J728" s="46"/>
      <c r="K728" s="46"/>
      <c r="L728" s="46"/>
      <c r="M728" s="46"/>
      <c r="N728" s="46"/>
      <c r="O728" s="46"/>
      <c r="P728" s="46"/>
      <c r="Q728" s="46"/>
      <c r="R728" s="46"/>
    </row>
    <row r="729" spans="1:18" ht="13.5" customHeight="1" x14ac:dyDescent="0.3">
      <c r="A729" s="46"/>
      <c r="B729" s="55"/>
      <c r="C729" s="55"/>
      <c r="D729" s="55"/>
      <c r="E729" s="55"/>
      <c r="F729" s="46"/>
      <c r="G729" s="46"/>
      <c r="H729" s="46"/>
      <c r="I729" s="64"/>
      <c r="J729" s="46"/>
      <c r="K729" s="46"/>
      <c r="L729" s="46"/>
      <c r="M729" s="46"/>
      <c r="N729" s="46"/>
      <c r="O729" s="46"/>
      <c r="P729" s="46"/>
      <c r="Q729" s="46"/>
      <c r="R729" s="46"/>
    </row>
    <row r="730" spans="1:18" ht="13.5" customHeight="1" x14ac:dyDescent="0.3">
      <c r="A730" s="46"/>
      <c r="B730" s="55"/>
      <c r="C730" s="55"/>
      <c r="D730" s="55"/>
      <c r="E730" s="55"/>
      <c r="F730" s="46"/>
      <c r="G730" s="46"/>
      <c r="H730" s="46"/>
      <c r="I730" s="64"/>
      <c r="J730" s="46"/>
      <c r="K730" s="46"/>
      <c r="L730" s="46"/>
      <c r="M730" s="46"/>
      <c r="N730" s="46"/>
      <c r="O730" s="46"/>
      <c r="P730" s="46"/>
      <c r="Q730" s="46"/>
      <c r="R730" s="46"/>
    </row>
    <row r="731" spans="1:18" ht="13.5" customHeight="1" x14ac:dyDescent="0.3">
      <c r="A731" s="46"/>
      <c r="B731" s="55"/>
      <c r="C731" s="55"/>
      <c r="D731" s="55"/>
      <c r="E731" s="55"/>
      <c r="F731" s="46"/>
      <c r="G731" s="46"/>
      <c r="H731" s="46"/>
      <c r="I731" s="64"/>
      <c r="J731" s="46"/>
      <c r="K731" s="46"/>
      <c r="L731" s="46"/>
      <c r="M731" s="46"/>
      <c r="N731" s="46"/>
      <c r="O731" s="46"/>
      <c r="P731" s="46"/>
      <c r="Q731" s="46"/>
      <c r="R731" s="46"/>
    </row>
    <row r="732" spans="1:18" ht="13.5" customHeight="1" x14ac:dyDescent="0.3">
      <c r="A732" s="46"/>
      <c r="B732" s="55"/>
      <c r="C732" s="55"/>
      <c r="D732" s="55"/>
      <c r="E732" s="55"/>
      <c r="F732" s="46"/>
      <c r="G732" s="46"/>
      <c r="H732" s="46"/>
      <c r="I732" s="64"/>
      <c r="J732" s="46"/>
      <c r="K732" s="46"/>
      <c r="L732" s="46"/>
      <c r="M732" s="46"/>
      <c r="N732" s="46"/>
      <c r="O732" s="46"/>
      <c r="P732" s="46"/>
      <c r="Q732" s="46"/>
      <c r="R732" s="46"/>
    </row>
    <row r="733" spans="1:18" ht="13.5" customHeight="1" x14ac:dyDescent="0.3">
      <c r="A733" s="46"/>
      <c r="B733" s="55"/>
      <c r="C733" s="55"/>
      <c r="D733" s="55"/>
      <c r="E733" s="55"/>
      <c r="F733" s="46"/>
      <c r="G733" s="46"/>
      <c r="H733" s="46"/>
      <c r="I733" s="64"/>
      <c r="J733" s="46"/>
      <c r="K733" s="46"/>
      <c r="L733" s="46"/>
      <c r="M733" s="46"/>
      <c r="N733" s="46"/>
      <c r="O733" s="46"/>
      <c r="P733" s="46"/>
      <c r="Q733" s="46"/>
      <c r="R733" s="46"/>
    </row>
    <row r="734" spans="1:18" ht="13.5" customHeight="1" x14ac:dyDescent="0.3">
      <c r="A734" s="46"/>
      <c r="B734" s="55"/>
      <c r="C734" s="55"/>
      <c r="D734" s="55"/>
      <c r="E734" s="55"/>
      <c r="F734" s="46"/>
      <c r="G734" s="46"/>
      <c r="H734" s="46"/>
      <c r="I734" s="64"/>
      <c r="J734" s="46"/>
      <c r="K734" s="46"/>
      <c r="L734" s="46"/>
      <c r="M734" s="46"/>
      <c r="N734" s="46"/>
      <c r="O734" s="46"/>
      <c r="P734" s="46"/>
      <c r="Q734" s="46"/>
      <c r="R734" s="46"/>
    </row>
    <row r="735" spans="1:18" ht="13.5" customHeight="1" x14ac:dyDescent="0.3">
      <c r="A735" s="46"/>
      <c r="B735" s="55"/>
      <c r="C735" s="55"/>
      <c r="D735" s="55"/>
      <c r="E735" s="55"/>
      <c r="F735" s="46"/>
      <c r="G735" s="46"/>
      <c r="H735" s="46"/>
      <c r="I735" s="64"/>
      <c r="J735" s="46"/>
      <c r="K735" s="46"/>
      <c r="L735" s="46"/>
      <c r="M735" s="46"/>
      <c r="N735" s="46"/>
      <c r="O735" s="46"/>
      <c r="P735" s="46"/>
      <c r="Q735" s="46"/>
      <c r="R735" s="46"/>
    </row>
    <row r="736" spans="1:18" ht="13.5" customHeight="1" x14ac:dyDescent="0.3">
      <c r="A736" s="46"/>
      <c r="B736" s="55"/>
      <c r="C736" s="55"/>
      <c r="D736" s="55"/>
      <c r="E736" s="55"/>
      <c r="F736" s="46"/>
      <c r="G736" s="46"/>
      <c r="H736" s="46"/>
      <c r="I736" s="64"/>
      <c r="J736" s="46"/>
      <c r="K736" s="46"/>
      <c r="L736" s="46"/>
      <c r="M736" s="46"/>
      <c r="N736" s="46"/>
      <c r="O736" s="46"/>
      <c r="P736" s="46"/>
      <c r="Q736" s="46"/>
      <c r="R736" s="46"/>
    </row>
    <row r="737" spans="1:18" ht="13.5" customHeight="1" x14ac:dyDescent="0.3">
      <c r="A737" s="46"/>
      <c r="B737" s="55"/>
      <c r="C737" s="55"/>
      <c r="D737" s="55"/>
      <c r="E737" s="55"/>
      <c r="F737" s="46"/>
      <c r="G737" s="46"/>
      <c r="H737" s="46"/>
      <c r="I737" s="64"/>
      <c r="J737" s="46"/>
      <c r="K737" s="46"/>
      <c r="L737" s="46"/>
      <c r="M737" s="46"/>
      <c r="N737" s="46"/>
      <c r="O737" s="46"/>
      <c r="P737" s="46"/>
      <c r="Q737" s="46"/>
      <c r="R737" s="46"/>
    </row>
    <row r="738" spans="1:18" ht="13.5" customHeight="1" x14ac:dyDescent="0.3">
      <c r="A738" s="46"/>
      <c r="B738" s="55"/>
      <c r="C738" s="55"/>
      <c r="D738" s="55"/>
      <c r="E738" s="55"/>
      <c r="F738" s="46"/>
      <c r="G738" s="46"/>
      <c r="H738" s="46"/>
      <c r="I738" s="64"/>
      <c r="J738" s="46"/>
      <c r="K738" s="46"/>
      <c r="L738" s="46"/>
      <c r="M738" s="46"/>
      <c r="N738" s="46"/>
      <c r="O738" s="46"/>
      <c r="P738" s="46"/>
      <c r="Q738" s="46"/>
      <c r="R738" s="46"/>
    </row>
    <row r="739" spans="1:18" ht="13.5" customHeight="1" x14ac:dyDescent="0.3">
      <c r="A739" s="46"/>
      <c r="B739" s="55"/>
      <c r="C739" s="55"/>
      <c r="D739" s="55"/>
      <c r="E739" s="55"/>
      <c r="F739" s="46"/>
      <c r="G739" s="46"/>
      <c r="H739" s="46"/>
      <c r="I739" s="64"/>
      <c r="J739" s="46"/>
      <c r="K739" s="46"/>
      <c r="L739" s="46"/>
      <c r="M739" s="46"/>
      <c r="N739" s="46"/>
      <c r="O739" s="46"/>
      <c r="P739" s="46"/>
      <c r="Q739" s="46"/>
      <c r="R739" s="46"/>
    </row>
    <row r="740" spans="1:18" ht="13.5" customHeight="1" x14ac:dyDescent="0.3">
      <c r="A740" s="46"/>
      <c r="B740" s="55"/>
      <c r="C740" s="55"/>
      <c r="D740" s="55"/>
      <c r="E740" s="55"/>
      <c r="F740" s="46"/>
      <c r="G740" s="46"/>
      <c r="H740" s="46"/>
      <c r="I740" s="64"/>
      <c r="J740" s="46"/>
      <c r="K740" s="46"/>
      <c r="L740" s="46"/>
      <c r="M740" s="46"/>
      <c r="N740" s="46"/>
      <c r="O740" s="46"/>
      <c r="P740" s="46"/>
      <c r="Q740" s="46"/>
      <c r="R740" s="46"/>
    </row>
    <row r="741" spans="1:18" ht="13.5" customHeight="1" x14ac:dyDescent="0.3">
      <c r="A741" s="46"/>
      <c r="B741" s="55"/>
      <c r="C741" s="55"/>
      <c r="D741" s="55"/>
      <c r="E741" s="55"/>
      <c r="F741" s="46"/>
      <c r="G741" s="46"/>
      <c r="H741" s="46"/>
      <c r="I741" s="64"/>
      <c r="J741" s="46"/>
      <c r="K741" s="46"/>
      <c r="L741" s="46"/>
      <c r="M741" s="46"/>
      <c r="N741" s="46"/>
      <c r="O741" s="46"/>
      <c r="P741" s="46"/>
      <c r="Q741" s="46"/>
      <c r="R741" s="46"/>
    </row>
    <row r="742" spans="1:18" ht="13.5" customHeight="1" x14ac:dyDescent="0.3">
      <c r="A742" s="46"/>
      <c r="B742" s="55"/>
      <c r="C742" s="55"/>
      <c r="D742" s="55"/>
      <c r="E742" s="55"/>
      <c r="F742" s="46"/>
      <c r="G742" s="46"/>
      <c r="H742" s="46"/>
      <c r="I742" s="64"/>
      <c r="J742" s="46"/>
      <c r="K742" s="46"/>
      <c r="L742" s="46"/>
      <c r="M742" s="46"/>
      <c r="N742" s="46"/>
      <c r="O742" s="46"/>
      <c r="P742" s="46"/>
      <c r="Q742" s="46"/>
      <c r="R742" s="46"/>
    </row>
    <row r="743" spans="1:18" ht="13.5" customHeight="1" x14ac:dyDescent="0.3">
      <c r="A743" s="46"/>
      <c r="B743" s="55"/>
      <c r="C743" s="55"/>
      <c r="D743" s="55"/>
      <c r="E743" s="55"/>
      <c r="F743" s="46"/>
      <c r="G743" s="46"/>
      <c r="H743" s="46"/>
      <c r="I743" s="64"/>
      <c r="J743" s="46"/>
      <c r="K743" s="46"/>
      <c r="L743" s="46"/>
      <c r="M743" s="46"/>
      <c r="N743" s="46"/>
      <c r="O743" s="46"/>
      <c r="P743" s="46"/>
      <c r="Q743" s="46"/>
      <c r="R743" s="46"/>
    </row>
    <row r="744" spans="1:18" ht="13.5" customHeight="1" x14ac:dyDescent="0.3">
      <c r="A744" s="46"/>
      <c r="B744" s="55"/>
      <c r="C744" s="55"/>
      <c r="D744" s="55"/>
      <c r="E744" s="55"/>
      <c r="F744" s="46"/>
      <c r="G744" s="46"/>
      <c r="H744" s="46"/>
      <c r="I744" s="64"/>
      <c r="J744" s="46"/>
      <c r="K744" s="46"/>
      <c r="L744" s="46"/>
      <c r="M744" s="46"/>
      <c r="N744" s="46"/>
      <c r="O744" s="46"/>
      <c r="P744" s="46"/>
      <c r="Q744" s="46"/>
      <c r="R744" s="46"/>
    </row>
    <row r="745" spans="1:18" ht="13.5" customHeight="1" x14ac:dyDescent="0.3">
      <c r="A745" s="46"/>
      <c r="B745" s="55"/>
      <c r="C745" s="55"/>
      <c r="D745" s="55"/>
      <c r="E745" s="55"/>
      <c r="F745" s="46"/>
      <c r="G745" s="46"/>
      <c r="H745" s="46"/>
      <c r="I745" s="64"/>
      <c r="J745" s="46"/>
      <c r="K745" s="46"/>
      <c r="L745" s="46"/>
      <c r="M745" s="46"/>
      <c r="N745" s="46"/>
      <c r="O745" s="46"/>
      <c r="P745" s="46"/>
      <c r="Q745" s="46"/>
      <c r="R745" s="46"/>
    </row>
    <row r="746" spans="1:18" ht="13.5" customHeight="1" x14ac:dyDescent="0.3">
      <c r="A746" s="46"/>
      <c r="B746" s="55"/>
      <c r="C746" s="55"/>
      <c r="D746" s="55"/>
      <c r="E746" s="55"/>
      <c r="F746" s="46"/>
      <c r="G746" s="46"/>
      <c r="H746" s="46"/>
      <c r="I746" s="64"/>
      <c r="J746" s="46"/>
      <c r="K746" s="46"/>
      <c r="L746" s="46"/>
      <c r="M746" s="46"/>
      <c r="N746" s="46"/>
      <c r="O746" s="46"/>
      <c r="P746" s="46"/>
      <c r="Q746" s="46"/>
      <c r="R746" s="46"/>
    </row>
    <row r="747" spans="1:18" ht="13.5" customHeight="1" x14ac:dyDescent="0.3">
      <c r="A747" s="46"/>
      <c r="B747" s="55"/>
      <c r="C747" s="55"/>
      <c r="D747" s="55"/>
      <c r="E747" s="55"/>
      <c r="F747" s="46"/>
      <c r="G747" s="46"/>
      <c r="H747" s="46"/>
      <c r="I747" s="64"/>
      <c r="J747" s="46"/>
      <c r="K747" s="46"/>
      <c r="L747" s="46"/>
      <c r="M747" s="46"/>
      <c r="N747" s="46"/>
      <c r="O747" s="46"/>
      <c r="P747" s="46"/>
      <c r="Q747" s="46"/>
      <c r="R747" s="46"/>
    </row>
    <row r="748" spans="1:18" ht="13.5" customHeight="1" x14ac:dyDescent="0.3">
      <c r="A748" s="46"/>
      <c r="B748" s="55"/>
      <c r="C748" s="55"/>
      <c r="D748" s="55"/>
      <c r="E748" s="55"/>
      <c r="F748" s="46"/>
      <c r="G748" s="46"/>
      <c r="H748" s="46"/>
      <c r="I748" s="64"/>
      <c r="J748" s="46"/>
      <c r="K748" s="46"/>
      <c r="L748" s="46"/>
      <c r="M748" s="46"/>
      <c r="N748" s="46"/>
      <c r="O748" s="46"/>
      <c r="P748" s="46"/>
      <c r="Q748" s="46"/>
      <c r="R748" s="46"/>
    </row>
    <row r="749" spans="1:18" ht="13.5" customHeight="1" x14ac:dyDescent="0.3">
      <c r="A749" s="46"/>
      <c r="B749" s="55"/>
      <c r="C749" s="55"/>
      <c r="D749" s="55"/>
      <c r="E749" s="55"/>
      <c r="F749" s="46"/>
      <c r="G749" s="46"/>
      <c r="H749" s="46"/>
      <c r="I749" s="64"/>
      <c r="J749" s="46"/>
      <c r="K749" s="46"/>
      <c r="L749" s="46"/>
      <c r="M749" s="46"/>
      <c r="N749" s="46"/>
      <c r="O749" s="46"/>
      <c r="P749" s="46"/>
      <c r="Q749" s="46"/>
      <c r="R749" s="46"/>
    </row>
    <row r="750" spans="1:18" ht="13.5" customHeight="1" x14ac:dyDescent="0.3">
      <c r="A750" s="46"/>
      <c r="B750" s="55"/>
      <c r="C750" s="55"/>
      <c r="D750" s="55"/>
      <c r="E750" s="55"/>
      <c r="F750" s="46"/>
      <c r="G750" s="46"/>
      <c r="H750" s="46"/>
      <c r="I750" s="64"/>
      <c r="J750" s="46"/>
      <c r="K750" s="46"/>
      <c r="L750" s="46"/>
      <c r="M750" s="46"/>
      <c r="N750" s="46"/>
      <c r="O750" s="46"/>
      <c r="P750" s="46"/>
      <c r="Q750" s="46"/>
      <c r="R750" s="46"/>
    </row>
    <row r="751" spans="1:18" ht="13.5" customHeight="1" x14ac:dyDescent="0.3">
      <c r="A751" s="46"/>
      <c r="B751" s="55"/>
      <c r="C751" s="55"/>
      <c r="D751" s="55"/>
      <c r="E751" s="55"/>
      <c r="F751" s="46"/>
      <c r="G751" s="46"/>
      <c r="H751" s="46"/>
      <c r="I751" s="64"/>
      <c r="J751" s="46"/>
      <c r="K751" s="46"/>
      <c r="L751" s="46"/>
      <c r="M751" s="46"/>
      <c r="N751" s="46"/>
      <c r="O751" s="46"/>
      <c r="P751" s="46"/>
      <c r="Q751" s="46"/>
      <c r="R751" s="46"/>
    </row>
    <row r="752" spans="1:18" ht="13.5" customHeight="1" x14ac:dyDescent="0.3">
      <c r="A752" s="46"/>
      <c r="B752" s="55"/>
      <c r="C752" s="55"/>
      <c r="D752" s="55"/>
      <c r="E752" s="55"/>
      <c r="F752" s="46"/>
      <c r="G752" s="46"/>
      <c r="H752" s="46"/>
      <c r="I752" s="64"/>
      <c r="J752" s="46"/>
      <c r="K752" s="46"/>
      <c r="L752" s="46"/>
      <c r="M752" s="46"/>
      <c r="N752" s="46"/>
      <c r="O752" s="46"/>
      <c r="P752" s="46"/>
      <c r="Q752" s="46"/>
      <c r="R752" s="46"/>
    </row>
    <row r="753" spans="1:18" ht="13.5" customHeight="1" x14ac:dyDescent="0.3">
      <c r="A753" s="46"/>
      <c r="B753" s="55"/>
      <c r="C753" s="55"/>
      <c r="D753" s="55"/>
      <c r="E753" s="55"/>
      <c r="F753" s="46"/>
      <c r="G753" s="46"/>
      <c r="H753" s="46"/>
      <c r="I753" s="64"/>
      <c r="J753" s="46"/>
      <c r="K753" s="46"/>
      <c r="L753" s="46"/>
      <c r="M753" s="46"/>
      <c r="N753" s="46"/>
      <c r="O753" s="46"/>
      <c r="P753" s="46"/>
      <c r="Q753" s="46"/>
      <c r="R753" s="46"/>
    </row>
    <row r="754" spans="1:18" ht="13.5" customHeight="1" x14ac:dyDescent="0.3">
      <c r="A754" s="46"/>
      <c r="B754" s="55"/>
      <c r="C754" s="55"/>
      <c r="D754" s="55"/>
      <c r="E754" s="55"/>
      <c r="F754" s="46"/>
      <c r="G754" s="46"/>
      <c r="H754" s="46"/>
      <c r="I754" s="64"/>
      <c r="J754" s="46"/>
      <c r="K754" s="46"/>
      <c r="L754" s="46"/>
      <c r="M754" s="46"/>
      <c r="N754" s="46"/>
      <c r="O754" s="46"/>
      <c r="P754" s="46"/>
      <c r="Q754" s="46"/>
      <c r="R754" s="46"/>
    </row>
    <row r="755" spans="1:18" ht="13.5" customHeight="1" x14ac:dyDescent="0.3">
      <c r="A755" s="46"/>
      <c r="B755" s="55"/>
      <c r="C755" s="55"/>
      <c r="D755" s="55"/>
      <c r="E755" s="55"/>
      <c r="F755" s="46"/>
      <c r="G755" s="46"/>
      <c r="H755" s="46"/>
      <c r="I755" s="64"/>
      <c r="J755" s="46"/>
      <c r="K755" s="46"/>
      <c r="L755" s="46"/>
      <c r="M755" s="46"/>
      <c r="N755" s="46"/>
      <c r="O755" s="46"/>
      <c r="P755" s="46"/>
      <c r="Q755" s="46"/>
      <c r="R755" s="46"/>
    </row>
    <row r="756" spans="1:18" ht="13.5" customHeight="1" x14ac:dyDescent="0.3">
      <c r="A756" s="46"/>
      <c r="B756" s="55"/>
      <c r="C756" s="55"/>
      <c r="D756" s="55"/>
      <c r="E756" s="55"/>
      <c r="F756" s="46"/>
      <c r="G756" s="46"/>
      <c r="H756" s="46"/>
      <c r="I756" s="64"/>
      <c r="J756" s="46"/>
      <c r="K756" s="46"/>
      <c r="L756" s="46"/>
      <c r="M756" s="46"/>
      <c r="N756" s="46"/>
      <c r="O756" s="46"/>
      <c r="P756" s="46"/>
      <c r="Q756" s="46"/>
      <c r="R756" s="46"/>
    </row>
    <row r="757" spans="1:18" ht="13.5" customHeight="1" x14ac:dyDescent="0.3">
      <c r="A757" s="46"/>
      <c r="B757" s="55"/>
      <c r="C757" s="55"/>
      <c r="D757" s="55"/>
      <c r="E757" s="55"/>
      <c r="F757" s="46"/>
      <c r="G757" s="46"/>
      <c r="H757" s="46"/>
      <c r="I757" s="64"/>
      <c r="J757" s="46"/>
      <c r="K757" s="46"/>
      <c r="L757" s="46"/>
      <c r="M757" s="46"/>
      <c r="N757" s="46"/>
      <c r="O757" s="46"/>
      <c r="P757" s="46"/>
      <c r="Q757" s="46"/>
      <c r="R757" s="46"/>
    </row>
    <row r="758" spans="1:18" ht="13.5" customHeight="1" x14ac:dyDescent="0.3">
      <c r="A758" s="46"/>
      <c r="B758" s="55"/>
      <c r="C758" s="55"/>
      <c r="D758" s="55"/>
      <c r="E758" s="55"/>
      <c r="F758" s="46"/>
      <c r="G758" s="46"/>
      <c r="H758" s="46"/>
      <c r="I758" s="64"/>
      <c r="J758" s="46"/>
      <c r="K758" s="46"/>
      <c r="L758" s="46"/>
      <c r="M758" s="46"/>
      <c r="N758" s="46"/>
      <c r="O758" s="46"/>
      <c r="P758" s="46"/>
      <c r="Q758" s="46"/>
      <c r="R758" s="46"/>
    </row>
    <row r="759" spans="1:18" ht="13.5" customHeight="1" x14ac:dyDescent="0.3">
      <c r="A759" s="46"/>
      <c r="B759" s="55"/>
      <c r="C759" s="55"/>
      <c r="D759" s="55"/>
      <c r="E759" s="55"/>
      <c r="F759" s="46"/>
      <c r="G759" s="46"/>
      <c r="H759" s="46"/>
      <c r="I759" s="64"/>
      <c r="J759" s="46"/>
      <c r="K759" s="46"/>
      <c r="L759" s="46"/>
      <c r="M759" s="46"/>
      <c r="N759" s="46"/>
      <c r="O759" s="46"/>
      <c r="P759" s="46"/>
      <c r="Q759" s="46"/>
      <c r="R759" s="46"/>
    </row>
    <row r="760" spans="1:18" ht="13.5" customHeight="1" x14ac:dyDescent="0.3">
      <c r="A760" s="46"/>
      <c r="B760" s="55"/>
      <c r="C760" s="55"/>
      <c r="D760" s="55"/>
      <c r="E760" s="55"/>
      <c r="F760" s="46"/>
      <c r="G760" s="46"/>
      <c r="H760" s="46"/>
      <c r="I760" s="64"/>
      <c r="J760" s="46"/>
      <c r="K760" s="46"/>
      <c r="L760" s="46"/>
      <c r="M760" s="46"/>
      <c r="N760" s="46"/>
      <c r="O760" s="46"/>
      <c r="P760" s="46"/>
      <c r="Q760" s="46"/>
      <c r="R760" s="46"/>
    </row>
    <row r="761" spans="1:18" ht="13.5" customHeight="1" x14ac:dyDescent="0.3">
      <c r="A761" s="46"/>
      <c r="B761" s="55"/>
      <c r="C761" s="55"/>
      <c r="D761" s="55"/>
      <c r="E761" s="55"/>
      <c r="F761" s="46"/>
      <c r="G761" s="46"/>
      <c r="H761" s="46"/>
      <c r="I761" s="64"/>
      <c r="J761" s="46"/>
      <c r="K761" s="46"/>
      <c r="L761" s="46"/>
      <c r="M761" s="46"/>
      <c r="N761" s="46"/>
      <c r="O761" s="46"/>
      <c r="P761" s="46"/>
      <c r="Q761" s="46"/>
      <c r="R761" s="46"/>
    </row>
    <row r="762" spans="1:18" ht="13.5" customHeight="1" x14ac:dyDescent="0.3">
      <c r="A762" s="46"/>
      <c r="B762" s="55"/>
      <c r="C762" s="55"/>
      <c r="D762" s="55"/>
      <c r="E762" s="55"/>
      <c r="F762" s="46"/>
      <c r="G762" s="46"/>
      <c r="H762" s="46"/>
      <c r="I762" s="64"/>
      <c r="J762" s="46"/>
      <c r="K762" s="46"/>
      <c r="L762" s="46"/>
      <c r="M762" s="46"/>
      <c r="N762" s="46"/>
      <c r="O762" s="46"/>
      <c r="P762" s="46"/>
      <c r="Q762" s="46"/>
      <c r="R762" s="46"/>
    </row>
    <row r="763" spans="1:18" ht="13.5" customHeight="1" x14ac:dyDescent="0.3">
      <c r="A763" s="46"/>
      <c r="B763" s="55"/>
      <c r="C763" s="55"/>
      <c r="D763" s="55"/>
      <c r="E763" s="55"/>
      <c r="F763" s="46"/>
      <c r="G763" s="46"/>
      <c r="H763" s="46"/>
      <c r="I763" s="64"/>
      <c r="J763" s="46"/>
      <c r="K763" s="46"/>
      <c r="L763" s="46"/>
      <c r="M763" s="46"/>
      <c r="N763" s="46"/>
      <c r="O763" s="46"/>
      <c r="P763" s="46"/>
      <c r="Q763" s="46"/>
      <c r="R763" s="46"/>
    </row>
    <row r="764" spans="1:18" ht="13.5" customHeight="1" x14ac:dyDescent="0.3">
      <c r="A764" s="46"/>
      <c r="B764" s="55"/>
      <c r="C764" s="55"/>
      <c r="D764" s="55"/>
      <c r="E764" s="55"/>
      <c r="F764" s="46"/>
      <c r="G764" s="46"/>
      <c r="H764" s="46"/>
      <c r="I764" s="64"/>
      <c r="J764" s="46"/>
      <c r="K764" s="46"/>
      <c r="L764" s="46"/>
      <c r="M764" s="46"/>
      <c r="N764" s="46"/>
      <c r="O764" s="46"/>
      <c r="P764" s="46"/>
      <c r="Q764" s="46"/>
      <c r="R764" s="46"/>
    </row>
    <row r="765" spans="1:18" ht="13.5" customHeight="1" x14ac:dyDescent="0.3">
      <c r="A765" s="46"/>
      <c r="B765" s="55"/>
      <c r="C765" s="55"/>
      <c r="D765" s="55"/>
      <c r="E765" s="55"/>
      <c r="F765" s="46"/>
      <c r="G765" s="46"/>
      <c r="H765" s="46"/>
      <c r="I765" s="64"/>
      <c r="J765" s="46"/>
      <c r="K765" s="46"/>
      <c r="L765" s="46"/>
      <c r="M765" s="46"/>
      <c r="N765" s="46"/>
      <c r="O765" s="46"/>
      <c r="P765" s="46"/>
      <c r="Q765" s="46"/>
      <c r="R765" s="46"/>
    </row>
    <row r="766" spans="1:18" ht="13.5" customHeight="1" x14ac:dyDescent="0.3">
      <c r="A766" s="46"/>
      <c r="B766" s="55"/>
      <c r="C766" s="55"/>
      <c r="D766" s="55"/>
      <c r="E766" s="55"/>
      <c r="F766" s="46"/>
      <c r="G766" s="46"/>
      <c r="H766" s="46"/>
      <c r="I766" s="64"/>
      <c r="J766" s="46"/>
      <c r="K766" s="46"/>
      <c r="L766" s="46"/>
      <c r="M766" s="46"/>
      <c r="N766" s="46"/>
      <c r="O766" s="46"/>
      <c r="P766" s="46"/>
      <c r="Q766" s="46"/>
      <c r="R766" s="46"/>
    </row>
    <row r="767" spans="1:18" ht="13.5" customHeight="1" x14ac:dyDescent="0.3">
      <c r="A767" s="46"/>
      <c r="B767" s="55"/>
      <c r="C767" s="55"/>
      <c r="D767" s="55"/>
      <c r="E767" s="55"/>
      <c r="F767" s="46"/>
      <c r="G767" s="46"/>
      <c r="H767" s="46"/>
      <c r="I767" s="64"/>
      <c r="J767" s="46"/>
      <c r="K767" s="46"/>
      <c r="L767" s="46"/>
      <c r="M767" s="46"/>
      <c r="N767" s="46"/>
      <c r="O767" s="46"/>
      <c r="P767" s="46"/>
      <c r="Q767" s="46"/>
      <c r="R767" s="46"/>
    </row>
    <row r="768" spans="1:18" ht="13.5" customHeight="1" x14ac:dyDescent="0.3">
      <c r="A768" s="46"/>
      <c r="B768" s="55"/>
      <c r="C768" s="55"/>
      <c r="D768" s="55"/>
      <c r="E768" s="55"/>
      <c r="F768" s="46"/>
      <c r="G768" s="46"/>
      <c r="H768" s="46"/>
      <c r="I768" s="64"/>
      <c r="J768" s="46"/>
      <c r="K768" s="46"/>
      <c r="L768" s="46"/>
      <c r="M768" s="46"/>
      <c r="N768" s="46"/>
      <c r="O768" s="46"/>
      <c r="P768" s="46"/>
      <c r="Q768" s="46"/>
      <c r="R768" s="46"/>
    </row>
    <row r="769" spans="1:18" ht="13.5" customHeight="1" x14ac:dyDescent="0.3">
      <c r="A769" s="46"/>
      <c r="B769" s="55"/>
      <c r="C769" s="55"/>
      <c r="D769" s="55"/>
      <c r="E769" s="55"/>
      <c r="F769" s="46"/>
      <c r="G769" s="46"/>
      <c r="H769" s="46"/>
      <c r="I769" s="64"/>
      <c r="J769" s="46"/>
      <c r="K769" s="46"/>
      <c r="L769" s="46"/>
      <c r="M769" s="46"/>
      <c r="N769" s="46"/>
      <c r="O769" s="46"/>
      <c r="P769" s="46"/>
      <c r="Q769" s="46"/>
      <c r="R769" s="46"/>
    </row>
    <row r="770" spans="1:18" ht="13.5" customHeight="1" x14ac:dyDescent="0.3">
      <c r="A770" s="46"/>
      <c r="B770" s="55"/>
      <c r="C770" s="55"/>
      <c r="D770" s="55"/>
      <c r="E770" s="55"/>
      <c r="F770" s="46"/>
      <c r="G770" s="46"/>
      <c r="H770" s="46"/>
      <c r="I770" s="64"/>
      <c r="J770" s="46"/>
      <c r="K770" s="46"/>
      <c r="L770" s="46"/>
      <c r="M770" s="46"/>
      <c r="N770" s="46"/>
      <c r="O770" s="46"/>
      <c r="P770" s="46"/>
      <c r="Q770" s="46"/>
      <c r="R770" s="46"/>
    </row>
    <row r="771" spans="1:18" ht="13.5" customHeight="1" x14ac:dyDescent="0.3">
      <c r="A771" s="46"/>
      <c r="B771" s="55"/>
      <c r="C771" s="55"/>
      <c r="D771" s="55"/>
      <c r="E771" s="55"/>
      <c r="F771" s="46"/>
      <c r="G771" s="46"/>
      <c r="H771" s="46"/>
      <c r="I771" s="64"/>
      <c r="J771" s="46"/>
      <c r="K771" s="46"/>
      <c r="L771" s="46"/>
      <c r="M771" s="46"/>
      <c r="N771" s="46"/>
      <c r="O771" s="46"/>
      <c r="P771" s="46"/>
      <c r="Q771" s="46"/>
      <c r="R771" s="46"/>
    </row>
    <row r="772" spans="1:18" ht="13.5" customHeight="1" x14ac:dyDescent="0.3">
      <c r="A772" s="46"/>
      <c r="B772" s="55"/>
      <c r="C772" s="55"/>
      <c r="D772" s="55"/>
      <c r="E772" s="55"/>
      <c r="F772" s="46"/>
      <c r="G772" s="46"/>
      <c r="H772" s="46"/>
      <c r="I772" s="64"/>
      <c r="J772" s="46"/>
      <c r="K772" s="46"/>
      <c r="L772" s="46"/>
      <c r="M772" s="46"/>
      <c r="N772" s="46"/>
      <c r="O772" s="46"/>
      <c r="P772" s="46"/>
      <c r="Q772" s="46"/>
      <c r="R772" s="46"/>
    </row>
    <row r="773" spans="1:18" ht="13.5" customHeight="1" x14ac:dyDescent="0.3">
      <c r="A773" s="46"/>
      <c r="B773" s="55"/>
      <c r="C773" s="55"/>
      <c r="D773" s="55"/>
      <c r="E773" s="55"/>
      <c r="F773" s="46"/>
      <c r="G773" s="46"/>
      <c r="H773" s="46"/>
      <c r="I773" s="64"/>
      <c r="J773" s="46"/>
      <c r="K773" s="46"/>
      <c r="L773" s="46"/>
      <c r="M773" s="46"/>
      <c r="N773" s="46"/>
      <c r="O773" s="46"/>
      <c r="P773" s="46"/>
      <c r="Q773" s="46"/>
      <c r="R773" s="46"/>
    </row>
    <row r="774" spans="1:18" ht="13.5" customHeight="1" x14ac:dyDescent="0.3">
      <c r="A774" s="46"/>
      <c r="B774" s="55"/>
      <c r="C774" s="55"/>
      <c r="D774" s="55"/>
      <c r="E774" s="55"/>
      <c r="F774" s="46"/>
      <c r="G774" s="46"/>
      <c r="H774" s="46"/>
      <c r="I774" s="64"/>
      <c r="J774" s="46"/>
      <c r="K774" s="46"/>
      <c r="L774" s="46"/>
      <c r="M774" s="46"/>
      <c r="N774" s="46"/>
      <c r="O774" s="46"/>
      <c r="P774" s="46"/>
      <c r="Q774" s="46"/>
      <c r="R774" s="46"/>
    </row>
    <row r="775" spans="1:18" ht="13.5" customHeight="1" x14ac:dyDescent="0.3">
      <c r="A775" s="46"/>
      <c r="B775" s="55"/>
      <c r="C775" s="55"/>
      <c r="D775" s="55"/>
      <c r="E775" s="55"/>
      <c r="F775" s="46"/>
      <c r="G775" s="46"/>
      <c r="H775" s="46"/>
      <c r="I775" s="64"/>
      <c r="J775" s="46"/>
      <c r="K775" s="46"/>
      <c r="L775" s="46"/>
      <c r="M775" s="46"/>
      <c r="N775" s="46"/>
      <c r="O775" s="46"/>
      <c r="P775" s="46"/>
      <c r="Q775" s="46"/>
      <c r="R775" s="46"/>
    </row>
    <row r="776" spans="1:18" ht="13.5" customHeight="1" x14ac:dyDescent="0.3">
      <c r="A776" s="46"/>
      <c r="B776" s="55"/>
      <c r="C776" s="55"/>
      <c r="D776" s="55"/>
      <c r="E776" s="55"/>
      <c r="F776" s="46"/>
      <c r="G776" s="46"/>
      <c r="H776" s="46"/>
      <c r="I776" s="64"/>
      <c r="J776" s="46"/>
      <c r="K776" s="46"/>
      <c r="L776" s="46"/>
      <c r="M776" s="46"/>
      <c r="N776" s="46"/>
      <c r="O776" s="46"/>
      <c r="P776" s="46"/>
      <c r="Q776" s="46"/>
      <c r="R776" s="46"/>
    </row>
    <row r="777" spans="1:18" ht="13.5" customHeight="1" x14ac:dyDescent="0.3">
      <c r="A777" s="46"/>
      <c r="B777" s="55"/>
      <c r="C777" s="55"/>
      <c r="D777" s="55"/>
      <c r="E777" s="55"/>
      <c r="F777" s="46"/>
      <c r="G777" s="46"/>
      <c r="H777" s="46"/>
      <c r="I777" s="64"/>
      <c r="J777" s="46"/>
      <c r="K777" s="46"/>
      <c r="L777" s="46"/>
      <c r="M777" s="46"/>
      <c r="N777" s="46"/>
      <c r="O777" s="46"/>
      <c r="P777" s="46"/>
      <c r="Q777" s="46"/>
      <c r="R777" s="46"/>
    </row>
    <row r="778" spans="1:18" ht="13.5" customHeight="1" x14ac:dyDescent="0.3">
      <c r="A778" s="46"/>
      <c r="B778" s="55"/>
      <c r="C778" s="55"/>
      <c r="D778" s="55"/>
      <c r="E778" s="55"/>
      <c r="F778" s="46"/>
      <c r="G778" s="46"/>
      <c r="H778" s="46"/>
      <c r="I778" s="64"/>
      <c r="J778" s="46"/>
      <c r="K778" s="46"/>
      <c r="L778" s="46"/>
      <c r="M778" s="46"/>
      <c r="N778" s="46"/>
      <c r="O778" s="46"/>
      <c r="P778" s="46"/>
      <c r="Q778" s="46"/>
      <c r="R778" s="46"/>
    </row>
    <row r="779" spans="1:18" ht="13.5" customHeight="1" x14ac:dyDescent="0.3">
      <c r="A779" s="46"/>
      <c r="B779" s="55"/>
      <c r="C779" s="55"/>
      <c r="D779" s="55"/>
      <c r="E779" s="55"/>
      <c r="F779" s="46"/>
      <c r="G779" s="46"/>
      <c r="H779" s="46"/>
      <c r="I779" s="64"/>
      <c r="J779" s="46"/>
      <c r="K779" s="46"/>
      <c r="L779" s="46"/>
      <c r="M779" s="46"/>
      <c r="N779" s="46"/>
      <c r="O779" s="46"/>
      <c r="P779" s="46"/>
      <c r="Q779" s="46"/>
      <c r="R779" s="46"/>
    </row>
    <row r="780" spans="1:18" ht="13.5" customHeight="1" x14ac:dyDescent="0.3">
      <c r="A780" s="46"/>
      <c r="B780" s="55"/>
      <c r="C780" s="55"/>
      <c r="D780" s="55"/>
      <c r="E780" s="55"/>
      <c r="F780" s="46"/>
      <c r="G780" s="46"/>
      <c r="H780" s="46"/>
      <c r="I780" s="64"/>
      <c r="J780" s="46"/>
      <c r="K780" s="46"/>
      <c r="L780" s="46"/>
      <c r="M780" s="46"/>
      <c r="N780" s="46"/>
      <c r="O780" s="46"/>
      <c r="P780" s="46"/>
      <c r="Q780" s="46"/>
      <c r="R780" s="46"/>
    </row>
    <row r="781" spans="1:18" ht="13.5" customHeight="1" x14ac:dyDescent="0.3">
      <c r="A781" s="46"/>
      <c r="B781" s="55"/>
      <c r="C781" s="55"/>
      <c r="D781" s="55"/>
      <c r="E781" s="55"/>
      <c r="F781" s="46"/>
      <c r="G781" s="46"/>
      <c r="H781" s="46"/>
      <c r="I781" s="64"/>
      <c r="J781" s="46"/>
      <c r="K781" s="46"/>
      <c r="L781" s="46"/>
      <c r="M781" s="46"/>
      <c r="N781" s="46"/>
      <c r="O781" s="46"/>
      <c r="P781" s="46"/>
      <c r="Q781" s="46"/>
      <c r="R781" s="46"/>
    </row>
    <row r="782" spans="1:18" ht="13.5" customHeight="1" x14ac:dyDescent="0.3">
      <c r="A782" s="46"/>
      <c r="B782" s="55"/>
      <c r="C782" s="55"/>
      <c r="D782" s="55"/>
      <c r="E782" s="55"/>
      <c r="F782" s="46"/>
      <c r="G782" s="46"/>
      <c r="H782" s="46"/>
      <c r="I782" s="64"/>
      <c r="J782" s="46"/>
      <c r="K782" s="46"/>
      <c r="L782" s="46"/>
      <c r="M782" s="46"/>
      <c r="N782" s="46"/>
      <c r="O782" s="46"/>
      <c r="P782" s="46"/>
      <c r="Q782" s="46"/>
      <c r="R782" s="46"/>
    </row>
    <row r="783" spans="1:18" ht="13.5" customHeight="1" x14ac:dyDescent="0.3">
      <c r="A783" s="46"/>
      <c r="B783" s="55"/>
      <c r="C783" s="55"/>
      <c r="D783" s="55"/>
      <c r="E783" s="55"/>
      <c r="F783" s="46"/>
      <c r="G783" s="46"/>
      <c r="H783" s="46"/>
      <c r="I783" s="64"/>
      <c r="J783" s="46"/>
      <c r="K783" s="46"/>
      <c r="L783" s="46"/>
      <c r="M783" s="46"/>
      <c r="N783" s="46"/>
      <c r="O783" s="46"/>
      <c r="P783" s="46"/>
      <c r="Q783" s="46"/>
      <c r="R783" s="46"/>
    </row>
    <row r="784" spans="1:18" ht="13.5" customHeight="1" x14ac:dyDescent="0.3">
      <c r="A784" s="46"/>
      <c r="B784" s="55"/>
      <c r="C784" s="55"/>
      <c r="D784" s="55"/>
      <c r="E784" s="55"/>
      <c r="F784" s="46"/>
      <c r="G784" s="46"/>
      <c r="H784" s="46"/>
      <c r="I784" s="64"/>
      <c r="J784" s="46"/>
      <c r="K784" s="46"/>
      <c r="L784" s="46"/>
      <c r="M784" s="46"/>
      <c r="N784" s="46"/>
      <c r="O784" s="46"/>
      <c r="P784" s="46"/>
      <c r="Q784" s="46"/>
      <c r="R784" s="46"/>
    </row>
    <row r="785" spans="1:18" ht="13.5" customHeight="1" x14ac:dyDescent="0.3">
      <c r="A785" s="46"/>
      <c r="B785" s="55"/>
      <c r="C785" s="55"/>
      <c r="D785" s="55"/>
      <c r="E785" s="55"/>
      <c r="F785" s="46"/>
      <c r="G785" s="46"/>
      <c r="H785" s="46"/>
      <c r="I785" s="64"/>
      <c r="J785" s="46"/>
      <c r="K785" s="46"/>
      <c r="L785" s="46"/>
      <c r="M785" s="46"/>
      <c r="N785" s="46"/>
      <c r="O785" s="46"/>
      <c r="P785" s="46"/>
      <c r="Q785" s="46"/>
      <c r="R785" s="46"/>
    </row>
    <row r="786" spans="1:18" ht="13.5" customHeight="1" x14ac:dyDescent="0.3">
      <c r="A786" s="46"/>
      <c r="B786" s="55"/>
      <c r="C786" s="55"/>
      <c r="D786" s="55"/>
      <c r="E786" s="55"/>
      <c r="F786" s="46"/>
      <c r="G786" s="46"/>
      <c r="H786" s="46"/>
      <c r="I786" s="64"/>
      <c r="J786" s="46"/>
      <c r="K786" s="46"/>
      <c r="L786" s="46"/>
      <c r="M786" s="46"/>
      <c r="N786" s="46"/>
      <c r="O786" s="46"/>
      <c r="P786" s="46"/>
      <c r="Q786" s="46"/>
      <c r="R786" s="46"/>
    </row>
    <row r="787" spans="1:18" ht="13.5" customHeight="1" x14ac:dyDescent="0.3">
      <c r="A787" s="46"/>
      <c r="B787" s="55"/>
      <c r="C787" s="55"/>
      <c r="D787" s="55"/>
      <c r="E787" s="55"/>
      <c r="F787" s="46"/>
      <c r="G787" s="46"/>
      <c r="H787" s="46"/>
      <c r="I787" s="64"/>
      <c r="J787" s="46"/>
      <c r="K787" s="46"/>
      <c r="L787" s="46"/>
      <c r="M787" s="46"/>
      <c r="N787" s="46"/>
      <c r="O787" s="46"/>
      <c r="P787" s="46"/>
      <c r="Q787" s="46"/>
      <c r="R787" s="46"/>
    </row>
    <row r="788" spans="1:18" ht="13.5" customHeight="1" x14ac:dyDescent="0.3">
      <c r="A788" s="46"/>
      <c r="B788" s="55"/>
      <c r="C788" s="55"/>
      <c r="D788" s="55"/>
      <c r="E788" s="55"/>
      <c r="F788" s="46"/>
      <c r="G788" s="46"/>
      <c r="H788" s="46"/>
      <c r="I788" s="64"/>
      <c r="J788" s="46"/>
      <c r="K788" s="46"/>
      <c r="L788" s="46"/>
      <c r="M788" s="46"/>
      <c r="N788" s="46"/>
      <c r="O788" s="46"/>
      <c r="P788" s="46"/>
      <c r="Q788" s="46"/>
      <c r="R788" s="46"/>
    </row>
    <row r="789" spans="1:18" ht="13.5" customHeight="1" x14ac:dyDescent="0.3">
      <c r="A789" s="46"/>
      <c r="B789" s="55"/>
      <c r="C789" s="55"/>
      <c r="D789" s="55"/>
      <c r="E789" s="55"/>
      <c r="F789" s="46"/>
      <c r="G789" s="46"/>
      <c r="H789" s="46"/>
      <c r="I789" s="64"/>
      <c r="J789" s="46"/>
      <c r="K789" s="46"/>
      <c r="L789" s="46"/>
      <c r="M789" s="46"/>
      <c r="N789" s="46"/>
      <c r="O789" s="46"/>
      <c r="P789" s="46"/>
      <c r="Q789" s="46"/>
      <c r="R789" s="46"/>
    </row>
    <row r="790" spans="1:18" ht="13.5" customHeight="1" x14ac:dyDescent="0.3">
      <c r="A790" s="46"/>
      <c r="B790" s="55"/>
      <c r="C790" s="55"/>
      <c r="D790" s="55"/>
      <c r="E790" s="55"/>
      <c r="F790" s="46"/>
      <c r="G790" s="46"/>
      <c r="H790" s="46"/>
      <c r="I790" s="64"/>
      <c r="J790" s="46"/>
      <c r="K790" s="46"/>
      <c r="L790" s="46"/>
      <c r="M790" s="46"/>
      <c r="N790" s="46"/>
      <c r="O790" s="46"/>
      <c r="P790" s="46"/>
      <c r="Q790" s="46"/>
      <c r="R790" s="46"/>
    </row>
    <row r="791" spans="1:18" ht="13.5" customHeight="1" x14ac:dyDescent="0.3">
      <c r="A791" s="46"/>
      <c r="B791" s="55"/>
      <c r="C791" s="55"/>
      <c r="D791" s="55"/>
      <c r="E791" s="55"/>
      <c r="F791" s="46"/>
      <c r="G791" s="46"/>
      <c r="H791" s="46"/>
      <c r="I791" s="64"/>
      <c r="J791" s="46"/>
      <c r="K791" s="46"/>
      <c r="L791" s="46"/>
      <c r="M791" s="46"/>
      <c r="N791" s="46"/>
      <c r="O791" s="46"/>
      <c r="P791" s="46"/>
      <c r="Q791" s="46"/>
      <c r="R791" s="46"/>
    </row>
    <row r="792" spans="1:18" ht="13.5" customHeight="1" x14ac:dyDescent="0.3">
      <c r="A792" s="46"/>
      <c r="B792" s="55"/>
      <c r="C792" s="55"/>
      <c r="D792" s="55"/>
      <c r="E792" s="55"/>
      <c r="F792" s="46"/>
      <c r="G792" s="46"/>
      <c r="H792" s="46"/>
      <c r="I792" s="64"/>
      <c r="J792" s="46"/>
      <c r="K792" s="46"/>
      <c r="L792" s="46"/>
      <c r="M792" s="46"/>
      <c r="N792" s="46"/>
      <c r="O792" s="46"/>
      <c r="P792" s="46"/>
      <c r="Q792" s="46"/>
      <c r="R792" s="46"/>
    </row>
    <row r="793" spans="1:18" ht="13.5" customHeight="1" x14ac:dyDescent="0.3">
      <c r="A793" s="46"/>
      <c r="B793" s="55"/>
      <c r="C793" s="55"/>
      <c r="D793" s="55"/>
      <c r="E793" s="55"/>
      <c r="F793" s="46"/>
      <c r="G793" s="46"/>
      <c r="H793" s="46"/>
      <c r="I793" s="64"/>
      <c r="J793" s="46"/>
      <c r="K793" s="46"/>
      <c r="L793" s="46"/>
      <c r="M793" s="46"/>
      <c r="N793" s="46"/>
      <c r="O793" s="46"/>
      <c r="P793" s="46"/>
      <c r="Q793" s="46"/>
      <c r="R793" s="46"/>
    </row>
    <row r="794" spans="1:18" ht="13.5" customHeight="1" x14ac:dyDescent="0.3">
      <c r="A794" s="46"/>
      <c r="B794" s="55"/>
      <c r="C794" s="55"/>
      <c r="D794" s="55"/>
      <c r="E794" s="55"/>
      <c r="F794" s="46"/>
      <c r="G794" s="46"/>
      <c r="H794" s="46"/>
      <c r="I794" s="64"/>
      <c r="J794" s="46"/>
      <c r="K794" s="46"/>
      <c r="L794" s="46"/>
      <c r="M794" s="46"/>
      <c r="N794" s="46"/>
      <c r="O794" s="46"/>
      <c r="P794" s="46"/>
      <c r="Q794" s="46"/>
      <c r="R794" s="46"/>
    </row>
    <row r="795" spans="1:18" ht="13.5" customHeight="1" x14ac:dyDescent="0.3">
      <c r="A795" s="46"/>
      <c r="B795" s="55"/>
      <c r="C795" s="55"/>
      <c r="D795" s="55"/>
      <c r="E795" s="55"/>
      <c r="F795" s="46"/>
      <c r="G795" s="46"/>
      <c r="H795" s="46"/>
      <c r="I795" s="64"/>
      <c r="J795" s="46"/>
      <c r="K795" s="46"/>
      <c r="L795" s="46"/>
      <c r="M795" s="46"/>
      <c r="N795" s="46"/>
      <c r="O795" s="46"/>
      <c r="P795" s="46"/>
      <c r="Q795" s="46"/>
      <c r="R795" s="46"/>
    </row>
    <row r="796" spans="1:18" ht="13.5" customHeight="1" x14ac:dyDescent="0.3">
      <c r="A796" s="46"/>
      <c r="B796" s="55"/>
      <c r="C796" s="55"/>
      <c r="D796" s="55"/>
      <c r="E796" s="55"/>
      <c r="F796" s="46"/>
      <c r="G796" s="46"/>
      <c r="H796" s="46"/>
      <c r="I796" s="64"/>
      <c r="J796" s="46"/>
      <c r="K796" s="46"/>
      <c r="L796" s="46"/>
      <c r="M796" s="46"/>
      <c r="N796" s="46"/>
      <c r="O796" s="46"/>
      <c r="P796" s="46"/>
      <c r="Q796" s="46"/>
      <c r="R796" s="46"/>
    </row>
    <row r="797" spans="1:18" ht="13.5" customHeight="1" x14ac:dyDescent="0.3">
      <c r="A797" s="46"/>
      <c r="B797" s="55"/>
      <c r="C797" s="55"/>
      <c r="D797" s="55"/>
      <c r="E797" s="55"/>
      <c r="F797" s="46"/>
      <c r="G797" s="46"/>
      <c r="H797" s="46"/>
      <c r="I797" s="64"/>
      <c r="J797" s="46"/>
      <c r="K797" s="46"/>
      <c r="L797" s="46"/>
      <c r="M797" s="46"/>
      <c r="N797" s="46"/>
      <c r="O797" s="46"/>
      <c r="P797" s="46"/>
      <c r="Q797" s="46"/>
      <c r="R797" s="46"/>
    </row>
    <row r="798" spans="1:18" ht="13.5" customHeight="1" x14ac:dyDescent="0.3">
      <c r="A798" s="46"/>
      <c r="B798" s="55"/>
      <c r="C798" s="55"/>
      <c r="D798" s="55"/>
      <c r="E798" s="55"/>
      <c r="F798" s="46"/>
      <c r="G798" s="46"/>
      <c r="H798" s="46"/>
      <c r="I798" s="64"/>
      <c r="J798" s="46"/>
      <c r="K798" s="46"/>
      <c r="L798" s="46"/>
      <c r="M798" s="46"/>
      <c r="N798" s="46"/>
      <c r="O798" s="46"/>
      <c r="P798" s="46"/>
      <c r="Q798" s="46"/>
      <c r="R798" s="46"/>
    </row>
    <row r="799" spans="1:18" ht="13.5" customHeight="1" x14ac:dyDescent="0.3">
      <c r="A799" s="46"/>
      <c r="B799" s="55"/>
      <c r="C799" s="55"/>
      <c r="D799" s="55"/>
      <c r="E799" s="55"/>
      <c r="F799" s="46"/>
      <c r="G799" s="46"/>
      <c r="H799" s="46"/>
      <c r="I799" s="64"/>
      <c r="J799" s="46"/>
      <c r="K799" s="46"/>
      <c r="L799" s="46"/>
      <c r="M799" s="46"/>
      <c r="N799" s="46"/>
      <c r="O799" s="46"/>
      <c r="P799" s="46"/>
      <c r="Q799" s="46"/>
      <c r="R799" s="46"/>
    </row>
    <row r="800" spans="1:18" ht="13.5" customHeight="1" x14ac:dyDescent="0.3">
      <c r="A800" s="46"/>
      <c r="B800" s="55"/>
      <c r="C800" s="55"/>
      <c r="D800" s="55"/>
      <c r="E800" s="55"/>
      <c r="F800" s="46"/>
      <c r="G800" s="46"/>
      <c r="H800" s="46"/>
      <c r="I800" s="64"/>
      <c r="J800" s="46"/>
      <c r="K800" s="46"/>
      <c r="L800" s="46"/>
      <c r="M800" s="46"/>
      <c r="N800" s="46"/>
      <c r="O800" s="46"/>
      <c r="P800" s="46"/>
      <c r="Q800" s="46"/>
      <c r="R800" s="46"/>
    </row>
    <row r="801" spans="1:18" ht="13.5" customHeight="1" x14ac:dyDescent="0.3">
      <c r="A801" s="46"/>
      <c r="B801" s="55"/>
      <c r="C801" s="55"/>
      <c r="D801" s="55"/>
      <c r="E801" s="55"/>
      <c r="F801" s="46"/>
      <c r="G801" s="46"/>
      <c r="H801" s="46"/>
      <c r="I801" s="64"/>
      <c r="J801" s="46"/>
      <c r="K801" s="46"/>
      <c r="L801" s="46"/>
      <c r="M801" s="46"/>
      <c r="N801" s="46"/>
      <c r="O801" s="46"/>
      <c r="P801" s="46"/>
      <c r="Q801" s="46"/>
      <c r="R801" s="46"/>
    </row>
    <row r="802" spans="1:18" ht="13.5" customHeight="1" x14ac:dyDescent="0.3">
      <c r="A802" s="46"/>
      <c r="B802" s="55"/>
      <c r="C802" s="55"/>
      <c r="D802" s="55"/>
      <c r="E802" s="55"/>
      <c r="F802" s="46"/>
      <c r="G802" s="46"/>
      <c r="H802" s="46"/>
      <c r="I802" s="64"/>
      <c r="J802" s="46"/>
      <c r="K802" s="46"/>
      <c r="L802" s="46"/>
      <c r="M802" s="46"/>
      <c r="N802" s="46"/>
      <c r="O802" s="46"/>
      <c r="P802" s="46"/>
      <c r="Q802" s="46"/>
      <c r="R802" s="46"/>
    </row>
    <row r="803" spans="1:18" ht="13.5" customHeight="1" x14ac:dyDescent="0.3">
      <c r="A803" s="46"/>
      <c r="B803" s="55"/>
      <c r="C803" s="55"/>
      <c r="D803" s="55"/>
      <c r="E803" s="55"/>
      <c r="F803" s="46"/>
      <c r="G803" s="46"/>
      <c r="H803" s="46"/>
      <c r="I803" s="64"/>
      <c r="J803" s="46"/>
      <c r="K803" s="46"/>
      <c r="L803" s="46"/>
      <c r="M803" s="46"/>
      <c r="N803" s="46"/>
      <c r="O803" s="46"/>
      <c r="P803" s="46"/>
      <c r="Q803" s="46"/>
      <c r="R803" s="46"/>
    </row>
    <row r="804" spans="1:18" ht="13.5" customHeight="1" x14ac:dyDescent="0.3">
      <c r="A804" s="46"/>
      <c r="B804" s="55"/>
      <c r="C804" s="55"/>
      <c r="D804" s="55"/>
      <c r="E804" s="55"/>
      <c r="F804" s="46"/>
      <c r="G804" s="46"/>
      <c r="H804" s="46"/>
      <c r="I804" s="64"/>
      <c r="J804" s="46"/>
      <c r="K804" s="46"/>
      <c r="L804" s="46"/>
      <c r="M804" s="46"/>
      <c r="N804" s="46"/>
      <c r="O804" s="46"/>
      <c r="P804" s="46"/>
      <c r="Q804" s="46"/>
      <c r="R804" s="46"/>
    </row>
    <row r="805" spans="1:18" ht="13.5" customHeight="1" x14ac:dyDescent="0.3">
      <c r="A805" s="46"/>
      <c r="B805" s="55"/>
      <c r="C805" s="55"/>
      <c r="D805" s="55"/>
      <c r="E805" s="55"/>
      <c r="F805" s="46"/>
      <c r="G805" s="46"/>
      <c r="H805" s="46"/>
      <c r="I805" s="64"/>
      <c r="J805" s="46"/>
      <c r="K805" s="46"/>
      <c r="L805" s="46"/>
      <c r="M805" s="46"/>
      <c r="N805" s="46"/>
      <c r="O805" s="46"/>
      <c r="P805" s="46"/>
      <c r="Q805" s="46"/>
      <c r="R805" s="46"/>
    </row>
    <row r="806" spans="1:18" ht="13.5" customHeight="1" x14ac:dyDescent="0.3">
      <c r="A806" s="46"/>
      <c r="B806" s="55"/>
      <c r="C806" s="55"/>
      <c r="D806" s="55"/>
      <c r="E806" s="55"/>
      <c r="F806" s="46"/>
      <c r="G806" s="46"/>
      <c r="H806" s="46"/>
      <c r="I806" s="64"/>
      <c r="J806" s="46"/>
      <c r="K806" s="46"/>
      <c r="L806" s="46"/>
      <c r="M806" s="46"/>
      <c r="N806" s="46"/>
      <c r="O806" s="46"/>
      <c r="P806" s="46"/>
      <c r="Q806" s="46"/>
      <c r="R806" s="46"/>
    </row>
    <row r="807" spans="1:18" ht="13.5" customHeight="1" x14ac:dyDescent="0.3">
      <c r="A807" s="46"/>
      <c r="B807" s="55"/>
      <c r="C807" s="55"/>
      <c r="D807" s="55"/>
      <c r="E807" s="55"/>
      <c r="F807" s="46"/>
      <c r="G807" s="46"/>
      <c r="H807" s="46"/>
      <c r="I807" s="64"/>
      <c r="J807" s="46"/>
      <c r="K807" s="46"/>
      <c r="L807" s="46"/>
      <c r="M807" s="46"/>
      <c r="N807" s="46"/>
      <c r="O807" s="46"/>
      <c r="P807" s="46"/>
      <c r="Q807" s="46"/>
      <c r="R807" s="46"/>
    </row>
    <row r="808" spans="1:18" ht="13.5" customHeight="1" x14ac:dyDescent="0.3">
      <c r="A808" s="46"/>
      <c r="B808" s="55"/>
      <c r="C808" s="55"/>
      <c r="D808" s="55"/>
      <c r="E808" s="55"/>
      <c r="F808" s="46"/>
      <c r="G808" s="46"/>
      <c r="H808" s="46"/>
      <c r="I808" s="64"/>
      <c r="J808" s="46"/>
      <c r="K808" s="46"/>
      <c r="L808" s="46"/>
      <c r="M808" s="46"/>
      <c r="N808" s="46"/>
      <c r="O808" s="46"/>
      <c r="P808" s="46"/>
      <c r="Q808" s="46"/>
      <c r="R808" s="46"/>
    </row>
    <row r="809" spans="1:18" ht="13.5" customHeight="1" x14ac:dyDescent="0.3">
      <c r="A809" s="46"/>
      <c r="B809" s="55"/>
      <c r="C809" s="55"/>
      <c r="D809" s="55"/>
      <c r="E809" s="55"/>
      <c r="F809" s="46"/>
      <c r="G809" s="46"/>
      <c r="H809" s="46"/>
      <c r="I809" s="64"/>
      <c r="J809" s="46"/>
      <c r="K809" s="46"/>
      <c r="L809" s="46"/>
      <c r="M809" s="46"/>
      <c r="N809" s="46"/>
      <c r="O809" s="46"/>
      <c r="P809" s="46"/>
      <c r="Q809" s="46"/>
      <c r="R809" s="46"/>
    </row>
    <row r="810" spans="1:18" ht="13.5" customHeight="1" x14ac:dyDescent="0.3">
      <c r="A810" s="46"/>
      <c r="B810" s="55"/>
      <c r="C810" s="55"/>
      <c r="D810" s="55"/>
      <c r="E810" s="55"/>
      <c r="F810" s="46"/>
      <c r="G810" s="46"/>
      <c r="H810" s="46"/>
      <c r="I810" s="64"/>
      <c r="J810" s="46"/>
      <c r="K810" s="46"/>
      <c r="L810" s="46"/>
      <c r="M810" s="46"/>
      <c r="N810" s="46"/>
      <c r="O810" s="46"/>
      <c r="P810" s="46"/>
      <c r="Q810" s="46"/>
      <c r="R810" s="46"/>
    </row>
    <row r="811" spans="1:18" ht="13.5" customHeight="1" x14ac:dyDescent="0.3">
      <c r="A811" s="46"/>
      <c r="B811" s="55"/>
      <c r="C811" s="55"/>
      <c r="D811" s="55"/>
      <c r="E811" s="55"/>
      <c r="F811" s="46"/>
      <c r="G811" s="46"/>
      <c r="H811" s="46"/>
      <c r="I811" s="64"/>
      <c r="J811" s="46"/>
      <c r="K811" s="46"/>
      <c r="L811" s="46"/>
      <c r="M811" s="46"/>
      <c r="N811" s="46"/>
      <c r="O811" s="46"/>
      <c r="P811" s="46"/>
      <c r="Q811" s="46"/>
      <c r="R811" s="46"/>
    </row>
    <row r="812" spans="1:18" ht="13.5" customHeight="1" x14ac:dyDescent="0.3">
      <c r="A812" s="46"/>
      <c r="B812" s="55"/>
      <c r="C812" s="55"/>
      <c r="D812" s="55"/>
      <c r="E812" s="55"/>
      <c r="F812" s="46"/>
      <c r="G812" s="46"/>
      <c r="H812" s="46"/>
      <c r="I812" s="64"/>
      <c r="J812" s="46"/>
      <c r="K812" s="46"/>
      <c r="L812" s="46"/>
      <c r="M812" s="46"/>
      <c r="N812" s="46"/>
      <c r="O812" s="46"/>
      <c r="P812" s="46"/>
      <c r="Q812" s="46"/>
      <c r="R812" s="46"/>
    </row>
    <row r="813" spans="1:18" ht="13.5" customHeight="1" x14ac:dyDescent="0.3">
      <c r="A813" s="46"/>
      <c r="B813" s="55"/>
      <c r="C813" s="55"/>
      <c r="D813" s="55"/>
      <c r="E813" s="55"/>
      <c r="F813" s="46"/>
      <c r="G813" s="46"/>
      <c r="H813" s="46"/>
      <c r="I813" s="64"/>
      <c r="J813" s="46"/>
      <c r="K813" s="46"/>
      <c r="L813" s="46"/>
      <c r="M813" s="46"/>
      <c r="N813" s="46"/>
      <c r="O813" s="46"/>
      <c r="P813" s="46"/>
      <c r="Q813" s="46"/>
      <c r="R813" s="46"/>
    </row>
    <row r="814" spans="1:18" ht="13.5" customHeight="1" x14ac:dyDescent="0.3">
      <c r="A814" s="46"/>
      <c r="B814" s="55"/>
      <c r="C814" s="55"/>
      <c r="D814" s="55"/>
      <c r="E814" s="55"/>
      <c r="F814" s="46"/>
      <c r="G814" s="46"/>
      <c r="H814" s="46"/>
      <c r="I814" s="64"/>
      <c r="J814" s="46"/>
      <c r="K814" s="46"/>
      <c r="L814" s="46"/>
      <c r="M814" s="46"/>
      <c r="N814" s="46"/>
      <c r="O814" s="46"/>
      <c r="P814" s="46"/>
      <c r="Q814" s="46"/>
      <c r="R814" s="46"/>
    </row>
    <row r="815" spans="1:18" ht="13.5" customHeight="1" x14ac:dyDescent="0.3">
      <c r="A815" s="46"/>
      <c r="B815" s="55"/>
      <c r="C815" s="55"/>
      <c r="D815" s="55"/>
      <c r="E815" s="55"/>
      <c r="F815" s="46"/>
      <c r="G815" s="46"/>
      <c r="H815" s="46"/>
      <c r="I815" s="64"/>
      <c r="J815" s="46"/>
      <c r="K815" s="46"/>
      <c r="L815" s="46"/>
      <c r="M815" s="46"/>
      <c r="N815" s="46"/>
      <c r="O815" s="46"/>
      <c r="P815" s="46"/>
      <c r="Q815" s="46"/>
      <c r="R815" s="46"/>
    </row>
    <row r="816" spans="1:18" ht="13.5" customHeight="1" x14ac:dyDescent="0.3">
      <c r="A816" s="46"/>
      <c r="B816" s="55"/>
      <c r="C816" s="55"/>
      <c r="D816" s="55"/>
      <c r="E816" s="55"/>
      <c r="F816" s="46"/>
      <c r="G816" s="46"/>
      <c r="H816" s="46"/>
      <c r="I816" s="64"/>
      <c r="J816" s="46"/>
      <c r="K816" s="46"/>
      <c r="L816" s="46"/>
      <c r="M816" s="46"/>
      <c r="N816" s="46"/>
      <c r="O816" s="46"/>
      <c r="P816" s="46"/>
      <c r="Q816" s="46"/>
      <c r="R816" s="46"/>
    </row>
    <row r="817" spans="1:18" ht="13.5" customHeight="1" x14ac:dyDescent="0.3">
      <c r="A817" s="46"/>
      <c r="B817" s="55"/>
      <c r="C817" s="55"/>
      <c r="D817" s="55"/>
      <c r="E817" s="55"/>
      <c r="F817" s="46"/>
      <c r="G817" s="46"/>
      <c r="H817" s="46"/>
      <c r="I817" s="64"/>
      <c r="J817" s="46"/>
      <c r="K817" s="46"/>
      <c r="L817" s="46"/>
      <c r="M817" s="46"/>
      <c r="N817" s="46"/>
      <c r="O817" s="46"/>
      <c r="P817" s="46"/>
      <c r="Q817" s="46"/>
      <c r="R817" s="46"/>
    </row>
    <row r="818" spans="1:18" ht="13.5" customHeight="1" x14ac:dyDescent="0.3">
      <c r="A818" s="46"/>
      <c r="B818" s="55"/>
      <c r="C818" s="55"/>
      <c r="D818" s="55"/>
      <c r="E818" s="55"/>
      <c r="F818" s="46"/>
      <c r="G818" s="46"/>
      <c r="H818" s="46"/>
      <c r="I818" s="64"/>
      <c r="J818" s="46"/>
      <c r="K818" s="46"/>
      <c r="L818" s="46"/>
      <c r="M818" s="46"/>
      <c r="N818" s="46"/>
      <c r="O818" s="46"/>
      <c r="P818" s="46"/>
      <c r="Q818" s="46"/>
      <c r="R818" s="46"/>
    </row>
    <row r="819" spans="1:18" ht="13.5" customHeight="1" x14ac:dyDescent="0.3">
      <c r="A819" s="46"/>
      <c r="B819" s="55"/>
      <c r="C819" s="55"/>
      <c r="D819" s="55"/>
      <c r="E819" s="55"/>
      <c r="F819" s="46"/>
      <c r="G819" s="46"/>
      <c r="H819" s="46"/>
      <c r="I819" s="64"/>
      <c r="J819" s="46"/>
      <c r="K819" s="46"/>
      <c r="L819" s="46"/>
      <c r="M819" s="46"/>
      <c r="N819" s="46"/>
      <c r="O819" s="46"/>
      <c r="P819" s="46"/>
      <c r="Q819" s="46"/>
      <c r="R819" s="46"/>
    </row>
    <row r="820" spans="1:18" ht="13.5" customHeight="1" x14ac:dyDescent="0.3">
      <c r="A820" s="46"/>
      <c r="B820" s="55"/>
      <c r="C820" s="55"/>
      <c r="D820" s="55"/>
      <c r="E820" s="55"/>
      <c r="F820" s="46"/>
      <c r="G820" s="46"/>
      <c r="H820" s="46"/>
      <c r="I820" s="64"/>
      <c r="J820" s="46"/>
      <c r="K820" s="46"/>
      <c r="L820" s="46"/>
      <c r="M820" s="46"/>
      <c r="N820" s="46"/>
      <c r="O820" s="46"/>
      <c r="P820" s="46"/>
      <c r="Q820" s="46"/>
      <c r="R820" s="46"/>
    </row>
    <row r="821" spans="1:18" ht="13.5" customHeight="1" x14ac:dyDescent="0.3">
      <c r="A821" s="46"/>
      <c r="B821" s="55"/>
      <c r="C821" s="55"/>
      <c r="D821" s="55"/>
      <c r="E821" s="55"/>
      <c r="F821" s="46"/>
      <c r="G821" s="46"/>
      <c r="H821" s="46"/>
      <c r="I821" s="64"/>
      <c r="J821" s="46"/>
      <c r="K821" s="46"/>
      <c r="L821" s="46"/>
      <c r="M821" s="46"/>
      <c r="N821" s="46"/>
      <c r="O821" s="46"/>
      <c r="P821" s="46"/>
      <c r="Q821" s="46"/>
      <c r="R821" s="46"/>
    </row>
    <row r="822" spans="1:18" ht="13.5" customHeight="1" x14ac:dyDescent="0.3">
      <c r="A822" s="46"/>
      <c r="B822" s="55"/>
      <c r="C822" s="55"/>
      <c r="D822" s="55"/>
      <c r="E822" s="55"/>
      <c r="F822" s="46"/>
      <c r="G822" s="46"/>
      <c r="H822" s="46"/>
      <c r="I822" s="64"/>
      <c r="J822" s="46"/>
      <c r="K822" s="46"/>
      <c r="L822" s="46"/>
      <c r="M822" s="46"/>
      <c r="N822" s="46"/>
      <c r="O822" s="46"/>
      <c r="P822" s="46"/>
      <c r="Q822" s="46"/>
      <c r="R822" s="46"/>
    </row>
    <row r="823" spans="1:18" ht="13.5" customHeight="1" x14ac:dyDescent="0.3">
      <c r="A823" s="46"/>
      <c r="B823" s="55"/>
      <c r="C823" s="55"/>
      <c r="D823" s="55"/>
      <c r="E823" s="55"/>
      <c r="F823" s="46"/>
      <c r="G823" s="46"/>
      <c r="H823" s="46"/>
      <c r="I823" s="64"/>
      <c r="J823" s="46"/>
      <c r="K823" s="46"/>
      <c r="L823" s="46"/>
      <c r="M823" s="46"/>
      <c r="N823" s="46"/>
      <c r="O823" s="46"/>
      <c r="P823" s="46"/>
      <c r="Q823" s="46"/>
      <c r="R823" s="46"/>
    </row>
    <row r="824" spans="1:18" ht="13.5" customHeight="1" x14ac:dyDescent="0.3">
      <c r="A824" s="46"/>
      <c r="B824" s="55"/>
      <c r="C824" s="55"/>
      <c r="D824" s="55"/>
      <c r="E824" s="55"/>
      <c r="F824" s="46"/>
      <c r="G824" s="46"/>
      <c r="H824" s="46"/>
      <c r="I824" s="64"/>
      <c r="J824" s="46"/>
      <c r="K824" s="46"/>
      <c r="L824" s="46"/>
      <c r="M824" s="46"/>
      <c r="N824" s="46"/>
      <c r="O824" s="46"/>
      <c r="P824" s="46"/>
      <c r="Q824" s="46"/>
      <c r="R824" s="46"/>
    </row>
    <row r="825" spans="1:18" ht="13.5" customHeight="1" x14ac:dyDescent="0.3">
      <c r="A825" s="46"/>
      <c r="B825" s="55"/>
      <c r="C825" s="55"/>
      <c r="D825" s="55"/>
      <c r="E825" s="55"/>
      <c r="F825" s="46"/>
      <c r="G825" s="46"/>
      <c r="H825" s="46"/>
      <c r="I825" s="64"/>
      <c r="J825" s="46"/>
      <c r="K825" s="46"/>
      <c r="L825" s="46"/>
      <c r="M825" s="46"/>
      <c r="N825" s="46"/>
      <c r="O825" s="46"/>
      <c r="P825" s="46"/>
      <c r="Q825" s="46"/>
      <c r="R825" s="46"/>
    </row>
    <row r="826" spans="1:18" ht="13.5" customHeight="1" x14ac:dyDescent="0.3">
      <c r="A826" s="46"/>
      <c r="B826" s="55"/>
      <c r="C826" s="55"/>
      <c r="D826" s="55"/>
      <c r="E826" s="55"/>
      <c r="F826" s="46"/>
      <c r="G826" s="46"/>
      <c r="H826" s="46"/>
      <c r="I826" s="64"/>
      <c r="J826" s="46"/>
      <c r="K826" s="46"/>
      <c r="L826" s="46"/>
      <c r="M826" s="46"/>
      <c r="N826" s="46"/>
      <c r="O826" s="46"/>
      <c r="P826" s="46"/>
      <c r="Q826" s="46"/>
      <c r="R826" s="46"/>
    </row>
    <row r="827" spans="1:18" ht="13.5" customHeight="1" x14ac:dyDescent="0.3">
      <c r="A827" s="46"/>
      <c r="B827" s="55"/>
      <c r="C827" s="55"/>
      <c r="D827" s="55"/>
      <c r="E827" s="55"/>
      <c r="F827" s="46"/>
      <c r="G827" s="46"/>
      <c r="H827" s="46"/>
      <c r="I827" s="64"/>
      <c r="J827" s="46"/>
      <c r="K827" s="46"/>
      <c r="L827" s="46"/>
      <c r="M827" s="46"/>
      <c r="N827" s="46"/>
      <c r="O827" s="46"/>
      <c r="P827" s="46"/>
      <c r="Q827" s="46"/>
      <c r="R827" s="46"/>
    </row>
    <row r="828" spans="1:18" ht="13.5" customHeight="1" x14ac:dyDescent="0.3">
      <c r="A828" s="46"/>
      <c r="B828" s="55"/>
      <c r="C828" s="55"/>
      <c r="D828" s="55"/>
      <c r="E828" s="55"/>
      <c r="F828" s="46"/>
      <c r="G828" s="46"/>
      <c r="H828" s="46"/>
      <c r="I828" s="64"/>
      <c r="J828" s="46"/>
      <c r="K828" s="46"/>
      <c r="L828" s="46"/>
      <c r="M828" s="46"/>
      <c r="N828" s="46"/>
      <c r="O828" s="46"/>
      <c r="P828" s="46"/>
      <c r="Q828" s="46"/>
      <c r="R828" s="46"/>
    </row>
    <row r="829" spans="1:18" ht="13.5" customHeight="1" x14ac:dyDescent="0.3">
      <c r="A829" s="46"/>
      <c r="B829" s="55"/>
      <c r="C829" s="55"/>
      <c r="D829" s="55"/>
      <c r="E829" s="55"/>
      <c r="F829" s="46"/>
      <c r="G829" s="46"/>
      <c r="H829" s="46"/>
      <c r="I829" s="64"/>
      <c r="J829" s="46"/>
      <c r="K829" s="46"/>
      <c r="L829" s="46"/>
      <c r="M829" s="46"/>
      <c r="N829" s="46"/>
      <c r="O829" s="46"/>
      <c r="P829" s="46"/>
      <c r="Q829" s="46"/>
      <c r="R829" s="46"/>
    </row>
    <row r="830" spans="1:18" ht="13.5" customHeight="1" x14ac:dyDescent="0.3">
      <c r="A830" s="46"/>
      <c r="B830" s="55"/>
      <c r="C830" s="55"/>
      <c r="D830" s="55"/>
      <c r="E830" s="55"/>
      <c r="F830" s="46"/>
      <c r="G830" s="46"/>
      <c r="H830" s="46"/>
      <c r="I830" s="64"/>
      <c r="J830" s="46"/>
      <c r="K830" s="46"/>
      <c r="L830" s="46"/>
      <c r="M830" s="46"/>
      <c r="N830" s="46"/>
      <c r="O830" s="46"/>
      <c r="P830" s="46"/>
      <c r="Q830" s="46"/>
      <c r="R830" s="46"/>
    </row>
    <row r="831" spans="1:18" ht="13.5" customHeight="1" x14ac:dyDescent="0.3">
      <c r="A831" s="46"/>
      <c r="B831" s="55"/>
      <c r="C831" s="55"/>
      <c r="D831" s="55"/>
      <c r="E831" s="55"/>
      <c r="F831" s="46"/>
      <c r="G831" s="46"/>
      <c r="H831" s="46"/>
      <c r="I831" s="64"/>
      <c r="J831" s="46"/>
      <c r="K831" s="46"/>
      <c r="L831" s="46"/>
      <c r="M831" s="46"/>
      <c r="N831" s="46"/>
      <c r="O831" s="46"/>
      <c r="P831" s="46"/>
      <c r="Q831" s="46"/>
      <c r="R831" s="46"/>
    </row>
    <row r="832" spans="1:18" ht="13.5" customHeight="1" x14ac:dyDescent="0.3">
      <c r="A832" s="46"/>
      <c r="B832" s="55"/>
      <c r="C832" s="55"/>
      <c r="D832" s="55"/>
      <c r="E832" s="55"/>
      <c r="F832" s="46"/>
      <c r="G832" s="46"/>
      <c r="H832" s="46"/>
      <c r="I832" s="64"/>
      <c r="J832" s="46"/>
      <c r="K832" s="46"/>
      <c r="L832" s="46"/>
      <c r="M832" s="46"/>
      <c r="N832" s="46"/>
      <c r="O832" s="46"/>
      <c r="P832" s="46"/>
      <c r="Q832" s="46"/>
      <c r="R832" s="46"/>
    </row>
    <row r="833" spans="1:18" ht="13.5" customHeight="1" x14ac:dyDescent="0.3">
      <c r="A833" s="46"/>
      <c r="B833" s="55"/>
      <c r="C833" s="55"/>
      <c r="D833" s="55"/>
      <c r="E833" s="55"/>
      <c r="F833" s="46"/>
      <c r="G833" s="46"/>
      <c r="H833" s="46"/>
      <c r="I833" s="64"/>
      <c r="J833" s="46"/>
      <c r="K833" s="46"/>
      <c r="L833" s="46"/>
      <c r="M833" s="46"/>
      <c r="N833" s="46"/>
      <c r="O833" s="46"/>
      <c r="P833" s="46"/>
      <c r="Q833" s="46"/>
      <c r="R833" s="46"/>
    </row>
    <row r="834" spans="1:18" ht="13.5" customHeight="1" x14ac:dyDescent="0.3">
      <c r="A834" s="46"/>
      <c r="B834" s="55"/>
      <c r="C834" s="55"/>
      <c r="D834" s="55"/>
      <c r="E834" s="55"/>
      <c r="F834" s="46"/>
      <c r="G834" s="46"/>
      <c r="H834" s="46"/>
      <c r="I834" s="64"/>
      <c r="J834" s="46"/>
      <c r="K834" s="46"/>
      <c r="L834" s="46"/>
      <c r="M834" s="46"/>
      <c r="N834" s="46"/>
      <c r="O834" s="46"/>
      <c r="P834" s="46"/>
      <c r="Q834" s="46"/>
      <c r="R834" s="46"/>
    </row>
    <row r="835" spans="1:18" ht="13.5" customHeight="1" x14ac:dyDescent="0.3">
      <c r="A835" s="46"/>
      <c r="B835" s="55"/>
      <c r="C835" s="55"/>
      <c r="D835" s="55"/>
      <c r="E835" s="55"/>
      <c r="F835" s="46"/>
      <c r="G835" s="46"/>
      <c r="H835" s="46"/>
      <c r="I835" s="64"/>
      <c r="J835" s="46"/>
      <c r="K835" s="46"/>
      <c r="L835" s="46"/>
      <c r="M835" s="46"/>
      <c r="N835" s="46"/>
      <c r="O835" s="46"/>
      <c r="P835" s="46"/>
      <c r="Q835" s="46"/>
      <c r="R835" s="46"/>
    </row>
    <row r="836" spans="1:18" ht="13.5" customHeight="1" x14ac:dyDescent="0.3">
      <c r="A836" s="46"/>
      <c r="B836" s="55"/>
      <c r="C836" s="55"/>
      <c r="D836" s="55"/>
      <c r="E836" s="55"/>
      <c r="F836" s="46"/>
      <c r="G836" s="46"/>
      <c r="H836" s="46"/>
      <c r="I836" s="64"/>
      <c r="J836" s="46"/>
      <c r="K836" s="46"/>
      <c r="L836" s="46"/>
      <c r="M836" s="46"/>
      <c r="N836" s="46"/>
      <c r="O836" s="46"/>
      <c r="P836" s="46"/>
      <c r="Q836" s="46"/>
      <c r="R836" s="46"/>
    </row>
    <row r="837" spans="1:18" ht="13.5" customHeight="1" x14ac:dyDescent="0.3">
      <c r="A837" s="46"/>
      <c r="B837" s="55"/>
      <c r="C837" s="55"/>
      <c r="D837" s="55"/>
      <c r="E837" s="55"/>
      <c r="F837" s="46"/>
      <c r="G837" s="46"/>
      <c r="H837" s="46"/>
      <c r="I837" s="64"/>
      <c r="J837" s="46"/>
      <c r="K837" s="46"/>
      <c r="L837" s="46"/>
      <c r="M837" s="46"/>
      <c r="N837" s="46"/>
      <c r="O837" s="46"/>
      <c r="P837" s="46"/>
      <c r="Q837" s="46"/>
      <c r="R837" s="46"/>
    </row>
    <row r="838" spans="1:18" ht="13.5" customHeight="1" x14ac:dyDescent="0.3">
      <c r="A838" s="46"/>
      <c r="B838" s="55"/>
      <c r="C838" s="55"/>
      <c r="D838" s="55"/>
      <c r="E838" s="55"/>
      <c r="F838" s="46"/>
      <c r="G838" s="46"/>
      <c r="H838" s="46"/>
      <c r="I838" s="64"/>
      <c r="J838" s="46"/>
      <c r="K838" s="46"/>
      <c r="L838" s="46"/>
      <c r="M838" s="46"/>
      <c r="N838" s="46"/>
      <c r="O838" s="46"/>
      <c r="P838" s="46"/>
      <c r="Q838" s="46"/>
      <c r="R838" s="46"/>
    </row>
    <row r="839" spans="1:18" ht="13.5" customHeight="1" x14ac:dyDescent="0.3">
      <c r="A839" s="46"/>
      <c r="B839" s="55"/>
      <c r="C839" s="55"/>
      <c r="D839" s="55"/>
      <c r="E839" s="55"/>
      <c r="F839" s="46"/>
      <c r="G839" s="46"/>
      <c r="H839" s="46"/>
      <c r="I839" s="64"/>
      <c r="J839" s="46"/>
      <c r="K839" s="46"/>
      <c r="L839" s="46"/>
      <c r="M839" s="46"/>
      <c r="N839" s="46"/>
      <c r="O839" s="46"/>
      <c r="P839" s="46"/>
      <c r="Q839" s="46"/>
      <c r="R839" s="46"/>
    </row>
    <row r="840" spans="1:18" ht="13.5" customHeight="1" x14ac:dyDescent="0.3">
      <c r="A840" s="46"/>
      <c r="B840" s="55"/>
      <c r="C840" s="55"/>
      <c r="D840" s="55"/>
      <c r="E840" s="55"/>
      <c r="F840" s="46"/>
      <c r="G840" s="46"/>
      <c r="H840" s="46"/>
      <c r="I840" s="64"/>
      <c r="J840" s="46"/>
      <c r="K840" s="46"/>
      <c r="L840" s="46"/>
      <c r="M840" s="46"/>
      <c r="N840" s="46"/>
      <c r="O840" s="46"/>
      <c r="P840" s="46"/>
      <c r="Q840" s="46"/>
      <c r="R840" s="46"/>
    </row>
    <row r="841" spans="1:18" ht="13.5" customHeight="1" x14ac:dyDescent="0.3">
      <c r="A841" s="46"/>
      <c r="B841" s="55"/>
      <c r="C841" s="55"/>
      <c r="D841" s="55"/>
      <c r="E841" s="55"/>
      <c r="F841" s="46"/>
      <c r="G841" s="46"/>
      <c r="H841" s="46"/>
      <c r="I841" s="64"/>
      <c r="J841" s="46"/>
      <c r="K841" s="46"/>
      <c r="L841" s="46"/>
      <c r="M841" s="46"/>
      <c r="N841" s="46"/>
      <c r="O841" s="46"/>
      <c r="P841" s="46"/>
      <c r="Q841" s="46"/>
      <c r="R841" s="46"/>
    </row>
    <row r="842" spans="1:18" ht="13.5" customHeight="1" x14ac:dyDescent="0.3">
      <c r="A842" s="46"/>
      <c r="B842" s="55"/>
      <c r="C842" s="55"/>
      <c r="D842" s="55"/>
      <c r="E842" s="55"/>
      <c r="F842" s="46"/>
      <c r="G842" s="46"/>
      <c r="H842" s="46"/>
      <c r="I842" s="64"/>
      <c r="J842" s="46"/>
      <c r="K842" s="46"/>
      <c r="L842" s="46"/>
      <c r="M842" s="46"/>
      <c r="N842" s="46"/>
      <c r="O842" s="46"/>
      <c r="P842" s="46"/>
      <c r="Q842" s="46"/>
      <c r="R842" s="46"/>
    </row>
    <row r="843" spans="1:18" ht="13.5" customHeight="1" x14ac:dyDescent="0.3">
      <c r="A843" s="46"/>
      <c r="B843" s="55"/>
      <c r="C843" s="55"/>
      <c r="D843" s="55"/>
      <c r="E843" s="55"/>
      <c r="F843" s="46"/>
      <c r="G843" s="46"/>
      <c r="H843" s="46"/>
      <c r="I843" s="64"/>
      <c r="J843" s="46"/>
      <c r="K843" s="46"/>
      <c r="L843" s="46"/>
      <c r="M843" s="46"/>
      <c r="N843" s="46"/>
      <c r="O843" s="46"/>
      <c r="P843" s="46"/>
      <c r="Q843" s="46"/>
      <c r="R843" s="46"/>
    </row>
    <row r="844" spans="1:18" ht="13.5" customHeight="1" x14ac:dyDescent="0.3">
      <c r="A844" s="46"/>
      <c r="B844" s="55"/>
      <c r="C844" s="55"/>
      <c r="D844" s="55"/>
      <c r="E844" s="55"/>
      <c r="F844" s="46"/>
      <c r="G844" s="46"/>
      <c r="H844" s="46"/>
      <c r="I844" s="64"/>
      <c r="J844" s="46"/>
      <c r="K844" s="46"/>
      <c r="L844" s="46"/>
      <c r="M844" s="46"/>
      <c r="N844" s="46"/>
      <c r="O844" s="46"/>
      <c r="P844" s="46"/>
      <c r="Q844" s="46"/>
      <c r="R844" s="46"/>
    </row>
    <row r="845" spans="1:18" ht="13.5" customHeight="1" x14ac:dyDescent="0.3">
      <c r="A845" s="46"/>
      <c r="B845" s="55"/>
      <c r="C845" s="55"/>
      <c r="D845" s="55"/>
      <c r="E845" s="55"/>
      <c r="F845" s="46"/>
      <c r="G845" s="46"/>
      <c r="H845" s="46"/>
      <c r="I845" s="64"/>
      <c r="J845" s="46"/>
      <c r="K845" s="46"/>
      <c r="L845" s="46"/>
      <c r="M845" s="46"/>
      <c r="N845" s="46"/>
      <c r="O845" s="46"/>
      <c r="P845" s="46"/>
      <c r="Q845" s="46"/>
      <c r="R845" s="46"/>
    </row>
    <row r="846" spans="1:18" ht="13.5" customHeight="1" x14ac:dyDescent="0.3">
      <c r="A846" s="46"/>
      <c r="B846" s="55"/>
      <c r="C846" s="55"/>
      <c r="D846" s="55"/>
      <c r="E846" s="55"/>
      <c r="F846" s="46"/>
      <c r="G846" s="46"/>
      <c r="H846" s="46"/>
      <c r="I846" s="64"/>
      <c r="J846" s="46"/>
      <c r="K846" s="46"/>
      <c r="L846" s="46"/>
      <c r="M846" s="46"/>
      <c r="N846" s="46"/>
      <c r="O846" s="46"/>
      <c r="P846" s="46"/>
      <c r="Q846" s="46"/>
      <c r="R846" s="46"/>
    </row>
    <row r="847" spans="1:18" ht="13.5" customHeight="1" x14ac:dyDescent="0.3">
      <c r="A847" s="46"/>
      <c r="B847" s="55"/>
      <c r="C847" s="55"/>
      <c r="D847" s="55"/>
      <c r="E847" s="55"/>
      <c r="F847" s="46"/>
      <c r="G847" s="46"/>
      <c r="H847" s="46"/>
      <c r="I847" s="64"/>
      <c r="J847" s="46"/>
      <c r="K847" s="46"/>
      <c r="L847" s="46"/>
      <c r="M847" s="46"/>
      <c r="N847" s="46"/>
      <c r="O847" s="46"/>
      <c r="P847" s="46"/>
      <c r="Q847" s="46"/>
      <c r="R847" s="46"/>
    </row>
    <row r="848" spans="1:18" ht="13.5" customHeight="1" x14ac:dyDescent="0.3">
      <c r="A848" s="46"/>
      <c r="B848" s="55"/>
      <c r="C848" s="55"/>
      <c r="D848" s="55"/>
      <c r="E848" s="55"/>
      <c r="F848" s="46"/>
      <c r="G848" s="46"/>
      <c r="H848" s="46"/>
      <c r="I848" s="64"/>
      <c r="J848" s="46"/>
      <c r="K848" s="46"/>
      <c r="L848" s="46"/>
      <c r="M848" s="46"/>
      <c r="N848" s="46"/>
      <c r="O848" s="46"/>
      <c r="P848" s="46"/>
      <c r="Q848" s="46"/>
      <c r="R848" s="46"/>
    </row>
    <row r="849" spans="1:18" ht="13.5" customHeight="1" x14ac:dyDescent="0.3">
      <c r="A849" s="46"/>
      <c r="B849" s="55"/>
      <c r="C849" s="55"/>
      <c r="D849" s="55"/>
      <c r="E849" s="55"/>
      <c r="F849" s="46"/>
      <c r="G849" s="46"/>
      <c r="H849" s="46"/>
      <c r="I849" s="64"/>
      <c r="J849" s="46"/>
      <c r="K849" s="46"/>
      <c r="L849" s="46"/>
      <c r="M849" s="46"/>
      <c r="N849" s="46"/>
      <c r="O849" s="46"/>
      <c r="P849" s="46"/>
      <c r="Q849" s="46"/>
      <c r="R849" s="46"/>
    </row>
    <row r="850" spans="1:18" ht="13.5" customHeight="1" x14ac:dyDescent="0.3">
      <c r="A850" s="46"/>
      <c r="B850" s="55"/>
      <c r="C850" s="55"/>
      <c r="D850" s="55"/>
      <c r="E850" s="55"/>
      <c r="F850" s="46"/>
      <c r="G850" s="46"/>
      <c r="H850" s="46"/>
      <c r="I850" s="64"/>
      <c r="J850" s="46"/>
      <c r="K850" s="46"/>
      <c r="L850" s="46"/>
      <c r="M850" s="46"/>
      <c r="N850" s="46"/>
      <c r="O850" s="46"/>
      <c r="P850" s="46"/>
      <c r="Q850" s="46"/>
      <c r="R850" s="46"/>
    </row>
    <row r="851" spans="1:18" ht="13.5" customHeight="1" x14ac:dyDescent="0.3">
      <c r="A851" s="46"/>
      <c r="B851" s="55"/>
      <c r="C851" s="55"/>
      <c r="D851" s="55"/>
      <c r="E851" s="55"/>
      <c r="F851" s="46"/>
      <c r="G851" s="46"/>
      <c r="H851" s="46"/>
      <c r="I851" s="64"/>
      <c r="J851" s="46"/>
      <c r="K851" s="46"/>
      <c r="L851" s="46"/>
      <c r="M851" s="46"/>
      <c r="N851" s="46"/>
      <c r="O851" s="46"/>
      <c r="P851" s="46"/>
      <c r="Q851" s="46"/>
      <c r="R851" s="46"/>
    </row>
    <row r="852" spans="1:18" ht="13.5" customHeight="1" x14ac:dyDescent="0.3">
      <c r="A852" s="46"/>
      <c r="B852" s="55"/>
      <c r="C852" s="55"/>
      <c r="D852" s="55"/>
      <c r="E852" s="55"/>
      <c r="F852" s="46"/>
      <c r="G852" s="46"/>
      <c r="H852" s="46"/>
      <c r="I852" s="64"/>
      <c r="J852" s="46"/>
      <c r="K852" s="46"/>
      <c r="L852" s="46"/>
      <c r="M852" s="46"/>
      <c r="N852" s="46"/>
      <c r="O852" s="46"/>
      <c r="P852" s="46"/>
      <c r="Q852" s="46"/>
      <c r="R852" s="46"/>
    </row>
    <row r="853" spans="1:18" ht="13.5" customHeight="1" x14ac:dyDescent="0.3">
      <c r="A853" s="46"/>
      <c r="B853" s="55"/>
      <c r="C853" s="55"/>
      <c r="D853" s="55"/>
      <c r="E853" s="55"/>
      <c r="F853" s="46"/>
      <c r="G853" s="46"/>
      <c r="H853" s="46"/>
      <c r="I853" s="64"/>
      <c r="J853" s="46"/>
      <c r="K853" s="46"/>
      <c r="L853" s="46"/>
      <c r="M853" s="46"/>
      <c r="N853" s="46"/>
      <c r="O853" s="46"/>
      <c r="P853" s="46"/>
      <c r="Q853" s="46"/>
      <c r="R853" s="46"/>
    </row>
    <row r="854" spans="1:18" ht="13.5" customHeight="1" x14ac:dyDescent="0.3">
      <c r="A854" s="46"/>
      <c r="B854" s="55"/>
      <c r="C854" s="55"/>
      <c r="D854" s="55"/>
      <c r="E854" s="55"/>
      <c r="F854" s="46"/>
      <c r="G854" s="46"/>
      <c r="H854" s="46"/>
      <c r="I854" s="64"/>
      <c r="J854" s="46"/>
      <c r="K854" s="46"/>
      <c r="L854" s="46"/>
      <c r="M854" s="46"/>
      <c r="N854" s="46"/>
      <c r="O854" s="46"/>
      <c r="P854" s="46"/>
      <c r="Q854" s="46"/>
      <c r="R854" s="46"/>
    </row>
    <row r="855" spans="1:18" ht="13.5" customHeight="1" x14ac:dyDescent="0.3">
      <c r="A855" s="46"/>
      <c r="B855" s="55"/>
      <c r="C855" s="55"/>
      <c r="D855" s="55"/>
      <c r="E855" s="55"/>
      <c r="F855" s="46"/>
      <c r="G855" s="46"/>
      <c r="H855" s="46"/>
      <c r="I855" s="64"/>
      <c r="J855" s="46"/>
      <c r="K855" s="46"/>
      <c r="L855" s="46"/>
      <c r="M855" s="46"/>
      <c r="N855" s="46"/>
      <c r="O855" s="46"/>
      <c r="P855" s="46"/>
      <c r="Q855" s="46"/>
      <c r="R855" s="46"/>
    </row>
    <row r="856" spans="1:18" ht="13.5" customHeight="1" x14ac:dyDescent="0.3">
      <c r="A856" s="46"/>
      <c r="B856" s="55"/>
      <c r="C856" s="55"/>
      <c r="D856" s="55"/>
      <c r="E856" s="55"/>
      <c r="F856" s="46"/>
      <c r="G856" s="46"/>
      <c r="H856" s="46"/>
      <c r="I856" s="64"/>
      <c r="J856" s="46"/>
      <c r="K856" s="46"/>
      <c r="L856" s="46"/>
      <c r="M856" s="46"/>
      <c r="N856" s="46"/>
      <c r="O856" s="46"/>
      <c r="P856" s="46"/>
      <c r="Q856" s="46"/>
      <c r="R856" s="46"/>
    </row>
    <row r="857" spans="1:18" ht="13.5" customHeight="1" x14ac:dyDescent="0.3">
      <c r="A857" s="46"/>
      <c r="B857" s="55"/>
      <c r="C857" s="55"/>
      <c r="D857" s="55"/>
      <c r="E857" s="55"/>
      <c r="F857" s="46"/>
      <c r="G857" s="46"/>
      <c r="H857" s="46"/>
      <c r="I857" s="64"/>
      <c r="J857" s="46"/>
      <c r="K857" s="46"/>
      <c r="L857" s="46"/>
      <c r="M857" s="46"/>
      <c r="N857" s="46"/>
      <c r="O857" s="46"/>
      <c r="P857" s="46"/>
      <c r="Q857" s="46"/>
      <c r="R857" s="46"/>
    </row>
    <row r="858" spans="1:18" ht="13.5" customHeight="1" x14ac:dyDescent="0.3">
      <c r="A858" s="46"/>
      <c r="B858" s="55"/>
      <c r="C858" s="55"/>
      <c r="D858" s="55"/>
      <c r="E858" s="55"/>
      <c r="F858" s="46"/>
      <c r="G858" s="46"/>
      <c r="H858" s="46"/>
      <c r="I858" s="64"/>
      <c r="J858" s="46"/>
      <c r="K858" s="46"/>
      <c r="L858" s="46"/>
      <c r="M858" s="46"/>
      <c r="N858" s="46"/>
      <c r="O858" s="46"/>
      <c r="P858" s="46"/>
      <c r="Q858" s="46"/>
      <c r="R858" s="46"/>
    </row>
    <row r="859" spans="1:18" ht="13.5" customHeight="1" x14ac:dyDescent="0.3">
      <c r="A859" s="46"/>
      <c r="B859" s="55"/>
      <c r="C859" s="55"/>
      <c r="D859" s="55"/>
      <c r="E859" s="55"/>
      <c r="F859" s="46"/>
      <c r="G859" s="46"/>
      <c r="H859" s="46"/>
      <c r="I859" s="64"/>
      <c r="J859" s="46"/>
      <c r="K859" s="46"/>
      <c r="L859" s="46"/>
      <c r="M859" s="46"/>
      <c r="N859" s="46"/>
      <c r="O859" s="46"/>
      <c r="P859" s="46"/>
      <c r="Q859" s="46"/>
      <c r="R859" s="46"/>
    </row>
    <row r="860" spans="1:18" ht="13.5" customHeight="1" x14ac:dyDescent="0.3">
      <c r="A860" s="46"/>
      <c r="B860" s="55"/>
      <c r="C860" s="55"/>
      <c r="D860" s="55"/>
      <c r="E860" s="55"/>
      <c r="F860" s="46"/>
      <c r="G860" s="46"/>
      <c r="H860" s="46"/>
      <c r="I860" s="64"/>
      <c r="J860" s="46"/>
      <c r="K860" s="46"/>
      <c r="L860" s="46"/>
      <c r="M860" s="46"/>
      <c r="N860" s="46"/>
      <c r="O860" s="46"/>
      <c r="P860" s="46"/>
      <c r="Q860" s="46"/>
      <c r="R860" s="46"/>
    </row>
    <row r="861" spans="1:18" ht="13.5" customHeight="1" x14ac:dyDescent="0.3">
      <c r="A861" s="46"/>
      <c r="B861" s="55"/>
      <c r="C861" s="55"/>
      <c r="D861" s="55"/>
      <c r="E861" s="55"/>
      <c r="F861" s="46"/>
      <c r="G861" s="46"/>
      <c r="H861" s="46"/>
      <c r="I861" s="64"/>
      <c r="J861" s="46"/>
      <c r="K861" s="46"/>
      <c r="L861" s="46"/>
      <c r="M861" s="46"/>
      <c r="N861" s="46"/>
      <c r="O861" s="46"/>
      <c r="P861" s="46"/>
      <c r="Q861" s="46"/>
      <c r="R861" s="46"/>
    </row>
    <row r="862" spans="1:18" ht="13.5" customHeight="1" x14ac:dyDescent="0.3">
      <c r="A862" s="46"/>
      <c r="B862" s="55"/>
      <c r="C862" s="55"/>
      <c r="D862" s="55"/>
      <c r="E862" s="55"/>
      <c r="F862" s="46"/>
      <c r="G862" s="46"/>
      <c r="H862" s="46"/>
      <c r="I862" s="64"/>
      <c r="J862" s="46"/>
      <c r="K862" s="46"/>
      <c r="L862" s="46"/>
      <c r="M862" s="46"/>
      <c r="N862" s="46"/>
      <c r="O862" s="46"/>
      <c r="P862" s="46"/>
      <c r="Q862" s="46"/>
      <c r="R862" s="46"/>
    </row>
    <row r="863" spans="1:18" ht="13.5" customHeight="1" x14ac:dyDescent="0.3">
      <c r="A863" s="46"/>
      <c r="B863" s="55"/>
      <c r="C863" s="55"/>
      <c r="D863" s="55"/>
      <c r="E863" s="55"/>
      <c r="F863" s="46"/>
      <c r="G863" s="46"/>
      <c r="H863" s="46"/>
      <c r="I863" s="64"/>
      <c r="J863" s="46"/>
      <c r="K863" s="46"/>
      <c r="L863" s="46"/>
      <c r="M863" s="46"/>
      <c r="N863" s="46"/>
      <c r="O863" s="46"/>
      <c r="P863" s="46"/>
      <c r="Q863" s="46"/>
      <c r="R863" s="46"/>
    </row>
    <row r="864" spans="1:18" ht="13.5" customHeight="1" x14ac:dyDescent="0.3">
      <c r="A864" s="46"/>
      <c r="B864" s="55"/>
      <c r="C864" s="55"/>
      <c r="D864" s="55"/>
      <c r="E864" s="55"/>
      <c r="F864" s="46"/>
      <c r="G864" s="46"/>
      <c r="H864" s="46"/>
      <c r="I864" s="64"/>
      <c r="J864" s="46"/>
      <c r="K864" s="46"/>
      <c r="L864" s="46"/>
      <c r="M864" s="46"/>
      <c r="N864" s="46"/>
      <c r="O864" s="46"/>
      <c r="P864" s="46"/>
      <c r="Q864" s="46"/>
      <c r="R864" s="46"/>
    </row>
    <row r="865" spans="1:18" ht="13.5" customHeight="1" x14ac:dyDescent="0.3">
      <c r="A865" s="46"/>
      <c r="B865" s="55"/>
      <c r="C865" s="55"/>
      <c r="D865" s="55"/>
      <c r="E865" s="55"/>
      <c r="F865" s="46"/>
      <c r="G865" s="46"/>
      <c r="H865" s="46"/>
      <c r="I865" s="64"/>
      <c r="J865" s="46"/>
      <c r="K865" s="46"/>
      <c r="L865" s="46"/>
      <c r="M865" s="46"/>
      <c r="N865" s="46"/>
      <c r="O865" s="46"/>
      <c r="P865" s="46"/>
      <c r="Q865" s="46"/>
      <c r="R865" s="46"/>
    </row>
    <row r="866" spans="1:18" ht="13.5" customHeight="1" x14ac:dyDescent="0.3">
      <c r="A866" s="46"/>
      <c r="B866" s="55"/>
      <c r="C866" s="55"/>
      <c r="D866" s="55"/>
      <c r="E866" s="55"/>
      <c r="F866" s="46"/>
      <c r="G866" s="46"/>
      <c r="H866" s="46"/>
      <c r="I866" s="64"/>
      <c r="J866" s="46"/>
      <c r="K866" s="46"/>
      <c r="L866" s="46"/>
      <c r="M866" s="46"/>
      <c r="N866" s="46"/>
      <c r="O866" s="46"/>
      <c r="P866" s="46"/>
      <c r="Q866" s="46"/>
      <c r="R866" s="46"/>
    </row>
    <row r="867" spans="1:18" ht="13.5" customHeight="1" x14ac:dyDescent="0.3">
      <c r="A867" s="46"/>
      <c r="B867" s="55"/>
      <c r="C867" s="55"/>
      <c r="D867" s="55"/>
      <c r="E867" s="55"/>
      <c r="F867" s="46"/>
      <c r="G867" s="46"/>
      <c r="H867" s="46"/>
      <c r="I867" s="64"/>
      <c r="J867" s="46"/>
      <c r="K867" s="46"/>
      <c r="L867" s="46"/>
      <c r="M867" s="46"/>
      <c r="N867" s="46"/>
      <c r="O867" s="46"/>
      <c r="P867" s="46"/>
      <c r="Q867" s="46"/>
      <c r="R867" s="46"/>
    </row>
    <row r="868" spans="1:18" ht="13.5" customHeight="1" x14ac:dyDescent="0.3">
      <c r="A868" s="46"/>
      <c r="B868" s="55"/>
      <c r="C868" s="55"/>
      <c r="D868" s="55"/>
      <c r="E868" s="55"/>
      <c r="F868" s="46"/>
      <c r="G868" s="46"/>
      <c r="H868" s="46"/>
      <c r="I868" s="64"/>
      <c r="J868" s="46"/>
      <c r="K868" s="46"/>
      <c r="L868" s="46"/>
      <c r="M868" s="46"/>
      <c r="N868" s="46"/>
      <c r="O868" s="46"/>
      <c r="P868" s="46"/>
      <c r="Q868" s="46"/>
      <c r="R868" s="46"/>
    </row>
    <row r="869" spans="1:18" ht="13.5" customHeight="1" x14ac:dyDescent="0.3">
      <c r="A869" s="46"/>
      <c r="B869" s="55"/>
      <c r="C869" s="55"/>
      <c r="D869" s="55"/>
      <c r="E869" s="55"/>
      <c r="F869" s="46"/>
      <c r="G869" s="46"/>
      <c r="H869" s="46"/>
      <c r="I869" s="64"/>
      <c r="J869" s="46"/>
      <c r="K869" s="46"/>
      <c r="L869" s="46"/>
      <c r="M869" s="46"/>
      <c r="N869" s="46"/>
      <c r="O869" s="46"/>
      <c r="P869" s="46"/>
      <c r="Q869" s="46"/>
      <c r="R869" s="46"/>
    </row>
    <row r="870" spans="1:18" ht="13.5" customHeight="1" x14ac:dyDescent="0.3">
      <c r="A870" s="46"/>
      <c r="B870" s="55"/>
      <c r="C870" s="55"/>
      <c r="D870" s="55"/>
      <c r="E870" s="55"/>
      <c r="F870" s="46"/>
      <c r="G870" s="46"/>
      <c r="H870" s="46"/>
      <c r="I870" s="64"/>
      <c r="J870" s="46"/>
      <c r="K870" s="46"/>
      <c r="L870" s="46"/>
      <c r="M870" s="46"/>
      <c r="N870" s="46"/>
      <c r="O870" s="46"/>
      <c r="P870" s="46"/>
      <c r="Q870" s="46"/>
      <c r="R870" s="46"/>
    </row>
    <row r="871" spans="1:18" ht="13.5" customHeight="1" x14ac:dyDescent="0.3">
      <c r="A871" s="46"/>
      <c r="B871" s="55"/>
      <c r="C871" s="55"/>
      <c r="D871" s="55"/>
      <c r="E871" s="55"/>
      <c r="F871" s="46"/>
      <c r="G871" s="46"/>
      <c r="H871" s="46"/>
      <c r="I871" s="64"/>
      <c r="J871" s="46"/>
      <c r="K871" s="46"/>
      <c r="L871" s="46"/>
      <c r="M871" s="46"/>
      <c r="N871" s="46"/>
      <c r="O871" s="46"/>
      <c r="P871" s="46"/>
      <c r="Q871" s="46"/>
      <c r="R871" s="46"/>
    </row>
    <row r="872" spans="1:18" ht="13.5" customHeight="1" x14ac:dyDescent="0.3">
      <c r="A872" s="46"/>
      <c r="B872" s="55"/>
      <c r="C872" s="55"/>
      <c r="D872" s="55"/>
      <c r="E872" s="55"/>
      <c r="F872" s="46"/>
      <c r="G872" s="46"/>
      <c r="H872" s="46"/>
      <c r="I872" s="64"/>
      <c r="J872" s="46"/>
      <c r="K872" s="46"/>
      <c r="L872" s="46"/>
      <c r="M872" s="46"/>
      <c r="N872" s="46"/>
      <c r="O872" s="46"/>
      <c r="P872" s="46"/>
      <c r="Q872" s="46"/>
      <c r="R872" s="46"/>
    </row>
    <row r="873" spans="1:18" ht="13.5" customHeight="1" x14ac:dyDescent="0.3">
      <c r="A873" s="46"/>
      <c r="B873" s="55"/>
      <c r="C873" s="55"/>
      <c r="D873" s="55"/>
      <c r="E873" s="55"/>
      <c r="F873" s="46"/>
      <c r="G873" s="46"/>
      <c r="H873" s="46"/>
      <c r="I873" s="64"/>
      <c r="J873" s="46"/>
      <c r="K873" s="46"/>
      <c r="L873" s="46"/>
      <c r="M873" s="46"/>
      <c r="N873" s="46"/>
      <c r="O873" s="46"/>
      <c r="P873" s="46"/>
      <c r="Q873" s="46"/>
      <c r="R873" s="46"/>
    </row>
    <row r="874" spans="1:18" ht="13.5" customHeight="1" x14ac:dyDescent="0.3">
      <c r="A874" s="46"/>
      <c r="B874" s="55"/>
      <c r="C874" s="55"/>
      <c r="D874" s="55"/>
      <c r="E874" s="55"/>
      <c r="F874" s="46"/>
      <c r="G874" s="46"/>
      <c r="H874" s="46"/>
      <c r="I874" s="64"/>
      <c r="J874" s="46"/>
      <c r="K874" s="46"/>
      <c r="L874" s="46"/>
      <c r="M874" s="46"/>
      <c r="N874" s="46"/>
      <c r="O874" s="46"/>
      <c r="P874" s="46"/>
      <c r="Q874" s="46"/>
      <c r="R874" s="46"/>
    </row>
    <row r="875" spans="1:18" ht="13.5" customHeight="1" x14ac:dyDescent="0.3">
      <c r="A875" s="46"/>
      <c r="B875" s="55"/>
      <c r="C875" s="55"/>
      <c r="D875" s="55"/>
      <c r="E875" s="55"/>
      <c r="F875" s="46"/>
      <c r="G875" s="46"/>
      <c r="H875" s="46"/>
      <c r="I875" s="64"/>
      <c r="J875" s="46"/>
      <c r="K875" s="46"/>
      <c r="L875" s="46"/>
      <c r="M875" s="46"/>
      <c r="N875" s="46"/>
      <c r="O875" s="46"/>
      <c r="P875" s="46"/>
      <c r="Q875" s="46"/>
      <c r="R875" s="46"/>
    </row>
    <row r="876" spans="1:18" ht="13.5" customHeight="1" x14ac:dyDescent="0.3">
      <c r="A876" s="46"/>
      <c r="B876" s="55"/>
      <c r="C876" s="55"/>
      <c r="D876" s="55"/>
      <c r="E876" s="55"/>
      <c r="F876" s="46"/>
      <c r="G876" s="46"/>
      <c r="H876" s="46"/>
      <c r="I876" s="64"/>
      <c r="J876" s="46"/>
      <c r="K876" s="46"/>
      <c r="L876" s="46"/>
      <c r="M876" s="46"/>
      <c r="N876" s="46"/>
      <c r="O876" s="46"/>
      <c r="P876" s="46"/>
      <c r="Q876" s="46"/>
      <c r="R876" s="46"/>
    </row>
    <row r="877" spans="1:18" ht="13.5" customHeight="1" x14ac:dyDescent="0.3">
      <c r="A877" s="46"/>
      <c r="B877" s="55"/>
      <c r="C877" s="55"/>
      <c r="D877" s="55"/>
      <c r="E877" s="55"/>
      <c r="F877" s="46"/>
      <c r="G877" s="46"/>
      <c r="H877" s="46"/>
      <c r="I877" s="64"/>
      <c r="J877" s="46"/>
      <c r="K877" s="46"/>
      <c r="L877" s="46"/>
      <c r="M877" s="46"/>
      <c r="N877" s="46"/>
      <c r="O877" s="46"/>
      <c r="P877" s="46"/>
      <c r="Q877" s="46"/>
      <c r="R877" s="46"/>
    </row>
    <row r="878" spans="1:18" ht="13.5" customHeight="1" x14ac:dyDescent="0.3">
      <c r="A878" s="46"/>
      <c r="B878" s="55"/>
      <c r="C878" s="55"/>
      <c r="D878" s="55"/>
      <c r="E878" s="55"/>
      <c r="F878" s="46"/>
      <c r="G878" s="46"/>
      <c r="H878" s="46"/>
      <c r="I878" s="64"/>
      <c r="J878" s="46"/>
      <c r="K878" s="46"/>
      <c r="L878" s="46"/>
      <c r="M878" s="46"/>
      <c r="N878" s="46"/>
      <c r="O878" s="46"/>
      <c r="P878" s="46"/>
      <c r="Q878" s="46"/>
      <c r="R878" s="46"/>
    </row>
    <row r="879" spans="1:18" ht="13.5" customHeight="1" x14ac:dyDescent="0.3">
      <c r="A879" s="46"/>
      <c r="B879" s="55"/>
      <c r="C879" s="55"/>
      <c r="D879" s="55"/>
      <c r="E879" s="55"/>
      <c r="F879" s="46"/>
      <c r="G879" s="46"/>
      <c r="H879" s="46"/>
      <c r="I879" s="64"/>
      <c r="J879" s="46"/>
      <c r="K879" s="46"/>
      <c r="L879" s="46"/>
      <c r="M879" s="46"/>
      <c r="N879" s="46"/>
      <c r="O879" s="46"/>
      <c r="P879" s="46"/>
      <c r="Q879" s="46"/>
      <c r="R879" s="46"/>
    </row>
    <row r="880" spans="1:18" ht="13.5" customHeight="1" x14ac:dyDescent="0.3">
      <c r="A880" s="46"/>
      <c r="B880" s="55"/>
      <c r="C880" s="55"/>
      <c r="D880" s="55"/>
      <c r="E880" s="55"/>
      <c r="F880" s="46"/>
      <c r="G880" s="46"/>
      <c r="H880" s="46"/>
      <c r="I880" s="64"/>
      <c r="J880" s="46"/>
      <c r="K880" s="46"/>
      <c r="L880" s="46"/>
      <c r="M880" s="46"/>
      <c r="N880" s="46"/>
      <c r="O880" s="46"/>
      <c r="P880" s="46"/>
      <c r="Q880" s="46"/>
      <c r="R880" s="46"/>
    </row>
    <row r="881" spans="1:18" ht="13.5" customHeight="1" x14ac:dyDescent="0.3">
      <c r="A881" s="46"/>
      <c r="B881" s="55"/>
      <c r="C881" s="55"/>
      <c r="D881" s="55"/>
      <c r="E881" s="55"/>
      <c r="F881" s="46"/>
      <c r="G881" s="46"/>
      <c r="H881" s="46"/>
      <c r="I881" s="64"/>
      <c r="J881" s="46"/>
      <c r="K881" s="46"/>
      <c r="L881" s="46"/>
      <c r="M881" s="46"/>
      <c r="N881" s="46"/>
      <c r="O881" s="46"/>
      <c r="P881" s="46"/>
      <c r="Q881" s="46"/>
      <c r="R881" s="46"/>
    </row>
    <row r="882" spans="1:18" ht="13.5" customHeight="1" x14ac:dyDescent="0.3">
      <c r="A882" s="46"/>
      <c r="B882" s="55"/>
      <c r="C882" s="55"/>
      <c r="D882" s="55"/>
      <c r="E882" s="55"/>
      <c r="F882" s="46"/>
      <c r="G882" s="46"/>
      <c r="H882" s="46"/>
      <c r="I882" s="64"/>
      <c r="J882" s="46"/>
      <c r="K882" s="46"/>
      <c r="L882" s="46"/>
      <c r="M882" s="46"/>
      <c r="N882" s="46"/>
      <c r="O882" s="46"/>
      <c r="P882" s="46"/>
      <c r="Q882" s="46"/>
      <c r="R882" s="46"/>
    </row>
    <row r="883" spans="1:18" ht="13.5" customHeight="1" x14ac:dyDescent="0.3">
      <c r="A883" s="46"/>
      <c r="B883" s="55"/>
      <c r="C883" s="55"/>
      <c r="D883" s="55"/>
      <c r="E883" s="55"/>
      <c r="F883" s="46"/>
      <c r="G883" s="46"/>
      <c r="H883" s="46"/>
      <c r="I883" s="64"/>
      <c r="J883" s="46"/>
      <c r="K883" s="46"/>
      <c r="L883" s="46"/>
      <c r="M883" s="46"/>
      <c r="N883" s="46"/>
      <c r="O883" s="46"/>
      <c r="P883" s="46"/>
      <c r="Q883" s="46"/>
      <c r="R883" s="46"/>
    </row>
    <row r="884" spans="1:18" ht="13.5" customHeight="1" x14ac:dyDescent="0.3">
      <c r="A884" s="46"/>
      <c r="B884" s="55"/>
      <c r="C884" s="55"/>
      <c r="D884" s="55"/>
      <c r="E884" s="55"/>
      <c r="F884" s="46"/>
      <c r="G884" s="46"/>
      <c r="H884" s="46"/>
      <c r="I884" s="64"/>
      <c r="J884" s="46"/>
      <c r="K884" s="46"/>
      <c r="L884" s="46"/>
      <c r="M884" s="46"/>
      <c r="N884" s="46"/>
      <c r="O884" s="46"/>
      <c r="P884" s="46"/>
      <c r="Q884" s="46"/>
      <c r="R884" s="46"/>
    </row>
    <row r="885" spans="1:18" ht="13.5" customHeight="1" x14ac:dyDescent="0.3">
      <c r="A885" s="46"/>
      <c r="B885" s="55"/>
      <c r="C885" s="55"/>
      <c r="D885" s="55"/>
      <c r="E885" s="55"/>
      <c r="F885" s="46"/>
      <c r="G885" s="46"/>
      <c r="H885" s="46"/>
      <c r="I885" s="64"/>
      <c r="J885" s="46"/>
      <c r="K885" s="46"/>
      <c r="L885" s="46"/>
      <c r="M885" s="46"/>
      <c r="N885" s="46"/>
      <c r="O885" s="46"/>
      <c r="P885" s="46"/>
      <c r="Q885" s="46"/>
      <c r="R885" s="46"/>
    </row>
    <row r="886" spans="1:18" ht="13.5" customHeight="1" x14ac:dyDescent="0.3">
      <c r="A886" s="46"/>
      <c r="B886" s="55"/>
      <c r="C886" s="55"/>
      <c r="D886" s="55"/>
      <c r="E886" s="55"/>
      <c r="F886" s="46"/>
      <c r="G886" s="46"/>
      <c r="H886" s="46"/>
      <c r="I886" s="64"/>
      <c r="J886" s="46"/>
      <c r="K886" s="46"/>
      <c r="L886" s="46"/>
      <c r="M886" s="46"/>
      <c r="N886" s="46"/>
      <c r="O886" s="46"/>
      <c r="P886" s="46"/>
      <c r="Q886" s="46"/>
      <c r="R886" s="46"/>
    </row>
    <row r="887" spans="1:18" ht="13.5" customHeight="1" x14ac:dyDescent="0.3">
      <c r="A887" s="46"/>
      <c r="B887" s="55"/>
      <c r="C887" s="55"/>
      <c r="D887" s="55"/>
      <c r="E887" s="55"/>
      <c r="F887" s="46"/>
      <c r="G887" s="46"/>
      <c r="H887" s="46"/>
      <c r="I887" s="64"/>
      <c r="J887" s="46"/>
      <c r="K887" s="46"/>
      <c r="L887" s="46"/>
      <c r="M887" s="46"/>
      <c r="N887" s="46"/>
      <c r="O887" s="46"/>
      <c r="P887" s="46"/>
      <c r="Q887" s="46"/>
      <c r="R887" s="46"/>
    </row>
    <row r="888" spans="1:18" ht="13.5" customHeight="1" x14ac:dyDescent="0.3">
      <c r="A888" s="46"/>
      <c r="B888" s="55"/>
      <c r="C888" s="55"/>
      <c r="D888" s="55"/>
      <c r="E888" s="55"/>
      <c r="F888" s="46"/>
      <c r="G888" s="46"/>
      <c r="H888" s="46"/>
      <c r="I888" s="64"/>
      <c r="J888" s="46"/>
      <c r="K888" s="46"/>
      <c r="L888" s="46"/>
      <c r="M888" s="46"/>
      <c r="N888" s="46"/>
      <c r="O888" s="46"/>
      <c r="P888" s="46"/>
      <c r="Q888" s="46"/>
      <c r="R888" s="46"/>
    </row>
    <row r="889" spans="1:18" ht="13.5" customHeight="1" x14ac:dyDescent="0.3">
      <c r="A889" s="46"/>
      <c r="B889" s="55"/>
      <c r="C889" s="55"/>
      <c r="D889" s="55"/>
      <c r="E889" s="55"/>
      <c r="F889" s="46"/>
      <c r="G889" s="46"/>
      <c r="H889" s="46"/>
      <c r="I889" s="64"/>
      <c r="J889" s="46"/>
      <c r="K889" s="46"/>
      <c r="L889" s="46"/>
      <c r="M889" s="46"/>
      <c r="N889" s="46"/>
      <c r="O889" s="46"/>
      <c r="P889" s="46"/>
      <c r="Q889" s="46"/>
      <c r="R889" s="46"/>
    </row>
    <row r="890" spans="1:18" ht="13.5" customHeight="1" x14ac:dyDescent="0.3">
      <c r="A890" s="46"/>
      <c r="B890" s="55"/>
      <c r="C890" s="55"/>
      <c r="D890" s="55"/>
      <c r="E890" s="55"/>
      <c r="F890" s="46"/>
      <c r="G890" s="46"/>
      <c r="H890" s="46"/>
      <c r="I890" s="64"/>
      <c r="J890" s="46"/>
      <c r="K890" s="46"/>
      <c r="L890" s="46"/>
      <c r="M890" s="46"/>
      <c r="N890" s="46"/>
      <c r="O890" s="46"/>
      <c r="P890" s="46"/>
      <c r="Q890" s="46"/>
      <c r="R890" s="46"/>
    </row>
    <row r="891" spans="1:18" ht="13.5" customHeight="1" x14ac:dyDescent="0.3">
      <c r="A891" s="46"/>
      <c r="B891" s="55"/>
      <c r="C891" s="55"/>
      <c r="D891" s="55"/>
      <c r="E891" s="55"/>
      <c r="F891" s="46"/>
      <c r="G891" s="46"/>
      <c r="H891" s="46"/>
      <c r="I891" s="64"/>
      <c r="J891" s="46"/>
      <c r="K891" s="46"/>
      <c r="L891" s="46"/>
      <c r="M891" s="46"/>
      <c r="N891" s="46"/>
      <c r="O891" s="46"/>
      <c r="P891" s="46"/>
      <c r="Q891" s="46"/>
      <c r="R891" s="46"/>
    </row>
    <row r="892" spans="1:18" ht="13.5" customHeight="1" x14ac:dyDescent="0.3">
      <c r="A892" s="46"/>
      <c r="B892" s="55"/>
      <c r="C892" s="55"/>
      <c r="D892" s="55"/>
      <c r="E892" s="55"/>
      <c r="F892" s="46"/>
      <c r="G892" s="46"/>
      <c r="H892" s="46"/>
      <c r="I892" s="64"/>
      <c r="J892" s="46"/>
      <c r="K892" s="46"/>
      <c r="L892" s="46"/>
      <c r="M892" s="46"/>
      <c r="N892" s="46"/>
      <c r="O892" s="46"/>
      <c r="P892" s="46"/>
      <c r="Q892" s="46"/>
      <c r="R892" s="46"/>
    </row>
    <row r="893" spans="1:18" ht="13.5" customHeight="1" x14ac:dyDescent="0.3">
      <c r="A893" s="46"/>
      <c r="B893" s="55"/>
      <c r="C893" s="55"/>
      <c r="D893" s="55"/>
      <c r="E893" s="55"/>
      <c r="F893" s="46"/>
      <c r="G893" s="46"/>
      <c r="H893" s="46"/>
      <c r="I893" s="64"/>
      <c r="J893" s="46"/>
      <c r="K893" s="46"/>
      <c r="L893" s="46"/>
      <c r="M893" s="46"/>
      <c r="N893" s="46"/>
      <c r="O893" s="46"/>
      <c r="P893" s="46"/>
      <c r="Q893" s="46"/>
      <c r="R893" s="46"/>
    </row>
    <row r="894" spans="1:18" ht="13.5" customHeight="1" x14ac:dyDescent="0.3">
      <c r="A894" s="46"/>
      <c r="B894" s="55"/>
      <c r="C894" s="55"/>
      <c r="D894" s="55"/>
      <c r="E894" s="55"/>
      <c r="F894" s="46"/>
      <c r="G894" s="46"/>
      <c r="H894" s="46"/>
      <c r="I894" s="64"/>
      <c r="J894" s="46"/>
      <c r="K894" s="46"/>
      <c r="L894" s="46"/>
      <c r="M894" s="46"/>
      <c r="N894" s="46"/>
      <c r="O894" s="46"/>
      <c r="P894" s="46"/>
      <c r="Q894" s="46"/>
      <c r="R894" s="46"/>
    </row>
    <row r="895" spans="1:18" ht="13.5" customHeight="1" x14ac:dyDescent="0.3">
      <c r="A895" s="46"/>
      <c r="B895" s="55"/>
      <c r="C895" s="55"/>
      <c r="D895" s="55"/>
      <c r="E895" s="55"/>
      <c r="F895" s="46"/>
      <c r="G895" s="46"/>
      <c r="H895" s="46"/>
      <c r="I895" s="64"/>
      <c r="J895" s="46"/>
      <c r="K895" s="46"/>
      <c r="L895" s="46"/>
      <c r="M895" s="46"/>
      <c r="N895" s="46"/>
      <c r="O895" s="46"/>
      <c r="P895" s="46"/>
      <c r="Q895" s="46"/>
      <c r="R895" s="46"/>
    </row>
    <row r="896" spans="1:18" ht="13.5" customHeight="1" x14ac:dyDescent="0.3">
      <c r="A896" s="46"/>
      <c r="B896" s="55"/>
      <c r="C896" s="55"/>
      <c r="D896" s="55"/>
      <c r="E896" s="55"/>
      <c r="F896" s="46"/>
      <c r="G896" s="46"/>
      <c r="H896" s="46"/>
      <c r="I896" s="64"/>
      <c r="J896" s="46"/>
      <c r="K896" s="46"/>
      <c r="L896" s="46"/>
      <c r="M896" s="46"/>
      <c r="N896" s="46"/>
      <c r="O896" s="46"/>
      <c r="P896" s="46"/>
      <c r="Q896" s="46"/>
      <c r="R896" s="46"/>
    </row>
    <row r="897" spans="1:18" ht="13.5" customHeight="1" x14ac:dyDescent="0.3">
      <c r="A897" s="46"/>
      <c r="B897" s="55"/>
      <c r="C897" s="55"/>
      <c r="D897" s="55"/>
      <c r="E897" s="55"/>
      <c r="F897" s="46"/>
      <c r="G897" s="46"/>
      <c r="H897" s="46"/>
      <c r="I897" s="64"/>
      <c r="J897" s="46"/>
      <c r="K897" s="46"/>
      <c r="L897" s="46"/>
      <c r="M897" s="46"/>
      <c r="N897" s="46"/>
      <c r="O897" s="46"/>
      <c r="P897" s="46"/>
      <c r="Q897" s="46"/>
      <c r="R897" s="46"/>
    </row>
    <row r="898" spans="1:18" ht="13.5" customHeight="1" x14ac:dyDescent="0.3">
      <c r="A898" s="46"/>
      <c r="B898" s="55"/>
      <c r="C898" s="55"/>
      <c r="D898" s="55"/>
      <c r="E898" s="55"/>
      <c r="F898" s="46"/>
      <c r="G898" s="46"/>
      <c r="H898" s="46"/>
      <c r="I898" s="64"/>
      <c r="J898" s="46"/>
      <c r="K898" s="46"/>
      <c r="L898" s="46"/>
      <c r="M898" s="46"/>
      <c r="N898" s="46"/>
      <c r="O898" s="46"/>
      <c r="P898" s="46"/>
      <c r="Q898" s="46"/>
      <c r="R898" s="46"/>
    </row>
    <row r="899" spans="1:18" ht="13.5" customHeight="1" x14ac:dyDescent="0.3">
      <c r="A899" s="46"/>
      <c r="B899" s="55"/>
      <c r="C899" s="55"/>
      <c r="D899" s="55"/>
      <c r="E899" s="55"/>
      <c r="F899" s="46"/>
      <c r="G899" s="46"/>
      <c r="H899" s="46"/>
      <c r="I899" s="64"/>
      <c r="J899" s="46"/>
      <c r="K899" s="46"/>
      <c r="L899" s="46"/>
      <c r="M899" s="46"/>
      <c r="N899" s="46"/>
      <c r="O899" s="46"/>
      <c r="P899" s="46"/>
      <c r="Q899" s="46"/>
      <c r="R899" s="46"/>
    </row>
    <row r="900" spans="1:18" ht="13.5" customHeight="1" x14ac:dyDescent="0.3">
      <c r="A900" s="46"/>
      <c r="B900" s="55"/>
      <c r="C900" s="55"/>
      <c r="D900" s="55"/>
      <c r="E900" s="55"/>
      <c r="F900" s="46"/>
      <c r="G900" s="46"/>
      <c r="H900" s="46"/>
      <c r="I900" s="64"/>
      <c r="J900" s="46"/>
      <c r="K900" s="46"/>
      <c r="L900" s="46"/>
      <c r="M900" s="46"/>
      <c r="N900" s="46"/>
      <c r="O900" s="46"/>
      <c r="P900" s="46"/>
      <c r="Q900" s="46"/>
      <c r="R900" s="46"/>
    </row>
    <row r="901" spans="1:18" ht="13.5" customHeight="1" x14ac:dyDescent="0.3">
      <c r="A901" s="46"/>
      <c r="B901" s="55"/>
      <c r="C901" s="55"/>
      <c r="D901" s="55"/>
      <c r="E901" s="55"/>
      <c r="F901" s="46"/>
      <c r="G901" s="46"/>
      <c r="H901" s="46"/>
      <c r="I901" s="64"/>
      <c r="J901" s="46"/>
      <c r="K901" s="46"/>
      <c r="L901" s="46"/>
      <c r="M901" s="46"/>
      <c r="N901" s="46"/>
      <c r="O901" s="46"/>
      <c r="P901" s="46"/>
      <c r="Q901" s="46"/>
      <c r="R901" s="46"/>
    </row>
    <row r="902" spans="1:18" ht="13.5" customHeight="1" x14ac:dyDescent="0.3">
      <c r="A902" s="46"/>
      <c r="B902" s="55"/>
      <c r="C902" s="55"/>
      <c r="D902" s="55"/>
      <c r="E902" s="55"/>
      <c r="F902" s="46"/>
      <c r="G902" s="46"/>
      <c r="H902" s="46"/>
      <c r="I902" s="64"/>
      <c r="J902" s="46"/>
      <c r="K902" s="46"/>
      <c r="L902" s="46"/>
      <c r="M902" s="46"/>
      <c r="N902" s="46"/>
      <c r="O902" s="46"/>
      <c r="P902" s="46"/>
      <c r="Q902" s="46"/>
      <c r="R902" s="46"/>
    </row>
    <row r="903" spans="1:18" ht="13.5" customHeight="1" x14ac:dyDescent="0.3">
      <c r="A903" s="46"/>
      <c r="B903" s="55"/>
      <c r="C903" s="55"/>
      <c r="D903" s="55"/>
      <c r="E903" s="55"/>
      <c r="F903" s="46"/>
      <c r="G903" s="46"/>
      <c r="H903" s="46"/>
      <c r="I903" s="64"/>
      <c r="J903" s="46"/>
      <c r="K903" s="46"/>
      <c r="L903" s="46"/>
      <c r="M903" s="46"/>
      <c r="N903" s="46"/>
      <c r="O903" s="46"/>
      <c r="P903" s="46"/>
      <c r="Q903" s="46"/>
      <c r="R903" s="46"/>
    </row>
    <row r="904" spans="1:18" ht="13.5" customHeight="1" x14ac:dyDescent="0.3">
      <c r="A904" s="46"/>
      <c r="B904" s="55"/>
      <c r="C904" s="55"/>
      <c r="D904" s="55"/>
      <c r="E904" s="55"/>
      <c r="F904" s="46"/>
      <c r="G904" s="46"/>
      <c r="H904" s="46"/>
      <c r="I904" s="64"/>
      <c r="J904" s="46"/>
      <c r="K904" s="46"/>
      <c r="L904" s="46"/>
      <c r="M904" s="46"/>
      <c r="N904" s="46"/>
      <c r="O904" s="46"/>
      <c r="P904" s="46"/>
      <c r="Q904" s="46"/>
      <c r="R904" s="46"/>
    </row>
    <row r="905" spans="1:18" ht="13.5" customHeight="1" x14ac:dyDescent="0.3">
      <c r="A905" s="46"/>
      <c r="B905" s="55"/>
      <c r="C905" s="55"/>
      <c r="D905" s="55"/>
      <c r="E905" s="55"/>
      <c r="F905" s="46"/>
      <c r="G905" s="46"/>
      <c r="H905" s="46"/>
      <c r="I905" s="64"/>
      <c r="J905" s="46"/>
      <c r="K905" s="46"/>
      <c r="L905" s="46"/>
      <c r="M905" s="46"/>
      <c r="N905" s="46"/>
      <c r="O905" s="46"/>
      <c r="P905" s="46"/>
      <c r="Q905" s="46"/>
      <c r="R905" s="46"/>
    </row>
    <row r="906" spans="1:18" ht="13.5" customHeight="1" x14ac:dyDescent="0.3">
      <c r="A906" s="46"/>
      <c r="B906" s="55"/>
      <c r="C906" s="55"/>
      <c r="D906" s="55"/>
      <c r="E906" s="55"/>
      <c r="F906" s="46"/>
      <c r="G906" s="46"/>
      <c r="H906" s="46"/>
      <c r="I906" s="64"/>
      <c r="J906" s="46"/>
      <c r="K906" s="46"/>
      <c r="L906" s="46"/>
      <c r="M906" s="46"/>
      <c r="N906" s="46"/>
      <c r="O906" s="46"/>
      <c r="P906" s="46"/>
      <c r="Q906" s="46"/>
      <c r="R906" s="46"/>
    </row>
    <row r="907" spans="1:18" ht="13.5" customHeight="1" x14ac:dyDescent="0.3">
      <c r="A907" s="46"/>
      <c r="B907" s="55"/>
      <c r="C907" s="55"/>
      <c r="D907" s="55"/>
      <c r="E907" s="55"/>
      <c r="F907" s="46"/>
      <c r="G907" s="46"/>
      <c r="H907" s="46"/>
      <c r="I907" s="64"/>
      <c r="J907" s="46"/>
      <c r="K907" s="46"/>
      <c r="L907" s="46"/>
      <c r="M907" s="46"/>
      <c r="N907" s="46"/>
      <c r="O907" s="46"/>
      <c r="P907" s="46"/>
      <c r="Q907" s="46"/>
      <c r="R907" s="46"/>
    </row>
    <row r="908" spans="1:18" ht="13.5" customHeight="1" x14ac:dyDescent="0.3">
      <c r="A908" s="46"/>
      <c r="B908" s="55"/>
      <c r="C908" s="55"/>
      <c r="D908" s="55"/>
      <c r="E908" s="55"/>
      <c r="F908" s="46"/>
      <c r="G908" s="46"/>
      <c r="H908" s="46"/>
      <c r="I908" s="64"/>
      <c r="J908" s="46"/>
      <c r="K908" s="46"/>
      <c r="L908" s="46"/>
      <c r="M908" s="46"/>
      <c r="N908" s="46"/>
      <c r="O908" s="46"/>
      <c r="P908" s="46"/>
      <c r="Q908" s="46"/>
      <c r="R908" s="46"/>
    </row>
    <row r="909" spans="1:18" ht="13.5" customHeight="1" x14ac:dyDescent="0.3">
      <c r="A909" s="46"/>
      <c r="B909" s="55"/>
      <c r="C909" s="55"/>
      <c r="D909" s="55"/>
      <c r="E909" s="55"/>
      <c r="F909" s="46"/>
      <c r="G909" s="46"/>
      <c r="H909" s="46"/>
      <c r="I909" s="64"/>
      <c r="J909" s="46"/>
      <c r="K909" s="46"/>
      <c r="L909" s="46"/>
      <c r="M909" s="46"/>
      <c r="N909" s="46"/>
      <c r="O909" s="46"/>
      <c r="P909" s="46"/>
      <c r="Q909" s="46"/>
      <c r="R909" s="46"/>
    </row>
    <row r="910" spans="1:18" ht="13.5" customHeight="1" x14ac:dyDescent="0.3">
      <c r="A910" s="46"/>
      <c r="B910" s="55"/>
      <c r="C910" s="55"/>
      <c r="D910" s="55"/>
      <c r="E910" s="55"/>
      <c r="F910" s="46"/>
      <c r="G910" s="46"/>
      <c r="H910" s="46"/>
      <c r="I910" s="64"/>
      <c r="J910" s="46"/>
      <c r="K910" s="46"/>
      <c r="L910" s="46"/>
      <c r="M910" s="46"/>
      <c r="N910" s="46"/>
      <c r="O910" s="46"/>
      <c r="P910" s="46"/>
      <c r="Q910" s="46"/>
      <c r="R910" s="46"/>
    </row>
    <row r="911" spans="1:18" ht="13.5" customHeight="1" x14ac:dyDescent="0.3">
      <c r="A911" s="46"/>
      <c r="B911" s="55"/>
      <c r="C911" s="55"/>
      <c r="D911" s="55"/>
      <c r="E911" s="55"/>
      <c r="F911" s="46"/>
      <c r="G911" s="46"/>
      <c r="H911" s="46"/>
      <c r="I911" s="64"/>
      <c r="J911" s="46"/>
      <c r="K911" s="46"/>
      <c r="L911" s="46"/>
      <c r="M911" s="46"/>
      <c r="N911" s="46"/>
      <c r="O911" s="46"/>
      <c r="P911" s="46"/>
      <c r="Q911" s="46"/>
      <c r="R911" s="46"/>
    </row>
    <row r="912" spans="1:18" ht="13.5" customHeight="1" x14ac:dyDescent="0.3">
      <c r="A912" s="46"/>
      <c r="B912" s="55"/>
      <c r="C912" s="55"/>
      <c r="D912" s="55"/>
      <c r="E912" s="55"/>
      <c r="F912" s="46"/>
      <c r="G912" s="46"/>
      <c r="H912" s="46"/>
      <c r="I912" s="64"/>
      <c r="J912" s="46"/>
      <c r="K912" s="46"/>
      <c r="L912" s="46"/>
      <c r="M912" s="46"/>
      <c r="N912" s="46"/>
      <c r="O912" s="46"/>
      <c r="P912" s="46"/>
      <c r="Q912" s="46"/>
      <c r="R912" s="46"/>
    </row>
    <row r="913" spans="1:18" ht="13.5" customHeight="1" x14ac:dyDescent="0.3">
      <c r="A913" s="46"/>
      <c r="B913" s="55"/>
      <c r="C913" s="55"/>
      <c r="D913" s="55"/>
      <c r="E913" s="55"/>
      <c r="F913" s="46"/>
      <c r="G913" s="46"/>
      <c r="H913" s="46"/>
      <c r="I913" s="64"/>
      <c r="J913" s="46"/>
      <c r="K913" s="46"/>
      <c r="L913" s="46"/>
      <c r="M913" s="46"/>
      <c r="N913" s="46"/>
      <c r="O913" s="46"/>
      <c r="P913" s="46"/>
      <c r="Q913" s="46"/>
      <c r="R913" s="46"/>
    </row>
    <row r="914" spans="1:18" ht="13.5" customHeight="1" x14ac:dyDescent="0.3">
      <c r="A914" s="46"/>
      <c r="B914" s="55"/>
      <c r="C914" s="55"/>
      <c r="D914" s="55"/>
      <c r="E914" s="55"/>
      <c r="F914" s="46"/>
      <c r="G914" s="46"/>
      <c r="H914" s="46"/>
      <c r="I914" s="64"/>
      <c r="J914" s="46"/>
      <c r="K914" s="46"/>
      <c r="L914" s="46"/>
      <c r="M914" s="46"/>
      <c r="N914" s="46"/>
      <c r="O914" s="46"/>
      <c r="P914" s="46"/>
      <c r="Q914" s="46"/>
      <c r="R914" s="46"/>
    </row>
    <row r="915" spans="1:18" ht="13.5" customHeight="1" x14ac:dyDescent="0.3">
      <c r="A915" s="46"/>
      <c r="B915" s="55"/>
      <c r="C915" s="55"/>
      <c r="D915" s="55"/>
      <c r="E915" s="55"/>
      <c r="F915" s="46"/>
      <c r="G915" s="46"/>
      <c r="H915" s="46"/>
      <c r="I915" s="64"/>
      <c r="J915" s="46"/>
      <c r="K915" s="46"/>
      <c r="L915" s="46"/>
      <c r="M915" s="46"/>
      <c r="N915" s="46"/>
      <c r="O915" s="46"/>
      <c r="P915" s="46"/>
      <c r="Q915" s="46"/>
      <c r="R915" s="46"/>
    </row>
    <row r="916" spans="1:18" ht="13.5" customHeight="1" x14ac:dyDescent="0.3">
      <c r="A916" s="46"/>
      <c r="B916" s="55"/>
      <c r="C916" s="55"/>
      <c r="D916" s="55"/>
      <c r="E916" s="55"/>
      <c r="F916" s="46"/>
      <c r="G916" s="46"/>
      <c r="H916" s="46"/>
      <c r="I916" s="64"/>
      <c r="J916" s="46"/>
      <c r="K916" s="46"/>
      <c r="L916" s="46"/>
      <c r="M916" s="46"/>
      <c r="N916" s="46"/>
      <c r="O916" s="46"/>
      <c r="P916" s="46"/>
      <c r="Q916" s="46"/>
      <c r="R916" s="46"/>
    </row>
    <row r="917" spans="1:18" ht="13.5" customHeight="1" x14ac:dyDescent="0.3">
      <c r="A917" s="46"/>
      <c r="B917" s="55"/>
      <c r="C917" s="55"/>
      <c r="D917" s="55"/>
      <c r="E917" s="55"/>
      <c r="F917" s="46"/>
      <c r="G917" s="46"/>
      <c r="H917" s="46"/>
      <c r="I917" s="64"/>
      <c r="J917" s="46"/>
      <c r="K917" s="46"/>
      <c r="L917" s="46"/>
      <c r="M917" s="46"/>
      <c r="N917" s="46"/>
      <c r="O917" s="46"/>
      <c r="P917" s="46"/>
      <c r="Q917" s="46"/>
      <c r="R917" s="46"/>
    </row>
    <row r="918" spans="1:18" ht="13.5" customHeight="1" x14ac:dyDescent="0.3">
      <c r="A918" s="46"/>
      <c r="B918" s="55"/>
      <c r="C918" s="55"/>
      <c r="D918" s="55"/>
      <c r="E918" s="55"/>
      <c r="F918" s="46"/>
      <c r="G918" s="46"/>
      <c r="H918" s="46"/>
      <c r="I918" s="64"/>
      <c r="J918" s="46"/>
      <c r="K918" s="46"/>
      <c r="L918" s="46"/>
      <c r="M918" s="46"/>
      <c r="N918" s="46"/>
      <c r="O918" s="46"/>
      <c r="P918" s="46"/>
      <c r="Q918" s="46"/>
      <c r="R918" s="46"/>
    </row>
    <row r="919" spans="1:18" ht="13.5" customHeight="1" x14ac:dyDescent="0.3">
      <c r="A919" s="46"/>
      <c r="B919" s="55"/>
      <c r="C919" s="55"/>
      <c r="D919" s="55"/>
      <c r="E919" s="55"/>
      <c r="F919" s="46"/>
      <c r="G919" s="46"/>
      <c r="H919" s="46"/>
      <c r="I919" s="64"/>
      <c r="J919" s="46"/>
      <c r="K919" s="46"/>
      <c r="L919" s="46"/>
      <c r="M919" s="46"/>
      <c r="N919" s="46"/>
      <c r="O919" s="46"/>
      <c r="P919" s="46"/>
      <c r="Q919" s="46"/>
      <c r="R919" s="46"/>
    </row>
    <row r="920" spans="1:18" ht="13.5" customHeight="1" x14ac:dyDescent="0.3">
      <c r="A920" s="46"/>
      <c r="B920" s="55"/>
      <c r="C920" s="55"/>
      <c r="D920" s="55"/>
      <c r="E920" s="55"/>
      <c r="F920" s="46"/>
      <c r="G920" s="46"/>
      <c r="H920" s="46"/>
      <c r="I920" s="64"/>
      <c r="J920" s="46"/>
      <c r="K920" s="46"/>
      <c r="L920" s="46"/>
      <c r="M920" s="46"/>
      <c r="N920" s="46"/>
      <c r="O920" s="46"/>
      <c r="P920" s="46"/>
      <c r="Q920" s="46"/>
      <c r="R920" s="46"/>
    </row>
    <row r="921" spans="1:18" ht="13.5" customHeight="1" x14ac:dyDescent="0.3">
      <c r="A921" s="46"/>
      <c r="B921" s="55"/>
      <c r="C921" s="55"/>
      <c r="D921" s="55"/>
      <c r="E921" s="55"/>
      <c r="F921" s="46"/>
      <c r="G921" s="46"/>
      <c r="H921" s="46"/>
      <c r="I921" s="64"/>
      <c r="J921" s="46"/>
      <c r="K921" s="46"/>
      <c r="L921" s="46"/>
      <c r="M921" s="46"/>
      <c r="N921" s="46"/>
      <c r="O921" s="46"/>
      <c r="P921" s="46"/>
      <c r="Q921" s="46"/>
      <c r="R921" s="46"/>
    </row>
    <row r="922" spans="1:18" ht="13.5" customHeight="1" x14ac:dyDescent="0.3">
      <c r="A922" s="46"/>
      <c r="B922" s="55"/>
      <c r="C922" s="55"/>
      <c r="D922" s="55"/>
      <c r="E922" s="55"/>
      <c r="F922" s="46"/>
      <c r="G922" s="46"/>
      <c r="H922" s="46"/>
      <c r="I922" s="64"/>
      <c r="J922" s="46"/>
      <c r="K922" s="46"/>
      <c r="L922" s="46"/>
      <c r="M922" s="46"/>
      <c r="N922" s="46"/>
      <c r="O922" s="46"/>
      <c r="P922" s="46"/>
      <c r="Q922" s="46"/>
      <c r="R922" s="46"/>
    </row>
    <row r="923" spans="1:18" ht="13.5" customHeight="1" x14ac:dyDescent="0.3">
      <c r="A923" s="46"/>
      <c r="B923" s="55"/>
      <c r="C923" s="55"/>
      <c r="D923" s="55"/>
      <c r="E923" s="55"/>
      <c r="F923" s="46"/>
      <c r="G923" s="46"/>
      <c r="H923" s="46"/>
      <c r="I923" s="64"/>
      <c r="J923" s="46"/>
      <c r="K923" s="46"/>
      <c r="L923" s="46"/>
      <c r="M923" s="46"/>
      <c r="N923" s="46"/>
      <c r="O923" s="46"/>
      <c r="P923" s="46"/>
      <c r="Q923" s="46"/>
      <c r="R923" s="46"/>
    </row>
    <row r="924" spans="1:18" ht="13.5" customHeight="1" x14ac:dyDescent="0.3">
      <c r="A924" s="46"/>
      <c r="B924" s="55"/>
      <c r="C924" s="55"/>
      <c r="D924" s="55"/>
      <c r="E924" s="55"/>
      <c r="F924" s="46"/>
      <c r="G924" s="46"/>
      <c r="H924" s="46"/>
      <c r="I924" s="64"/>
      <c r="J924" s="46"/>
      <c r="K924" s="46"/>
      <c r="L924" s="46"/>
      <c r="M924" s="46"/>
      <c r="N924" s="46"/>
      <c r="O924" s="46"/>
      <c r="P924" s="46"/>
      <c r="Q924" s="46"/>
      <c r="R924" s="46"/>
    </row>
    <row r="925" spans="1:18" ht="13.5" customHeight="1" x14ac:dyDescent="0.3">
      <c r="A925" s="46"/>
      <c r="B925" s="55"/>
      <c r="C925" s="55"/>
      <c r="D925" s="55"/>
      <c r="E925" s="55"/>
      <c r="F925" s="46"/>
      <c r="G925" s="46"/>
      <c r="H925" s="46"/>
      <c r="I925" s="64"/>
      <c r="J925" s="46"/>
      <c r="K925" s="46"/>
      <c r="L925" s="46"/>
      <c r="M925" s="46"/>
      <c r="N925" s="46"/>
      <c r="O925" s="46"/>
      <c r="P925" s="46"/>
      <c r="Q925" s="46"/>
      <c r="R925" s="46"/>
    </row>
    <row r="926" spans="1:18" ht="13.5" customHeight="1" x14ac:dyDescent="0.3">
      <c r="A926" s="46"/>
      <c r="B926" s="55"/>
      <c r="C926" s="55"/>
      <c r="D926" s="55"/>
      <c r="E926" s="55"/>
      <c r="F926" s="46"/>
      <c r="G926" s="46"/>
      <c r="H926" s="46"/>
      <c r="I926" s="64"/>
      <c r="J926" s="46"/>
      <c r="K926" s="46"/>
      <c r="L926" s="46"/>
      <c r="M926" s="46"/>
      <c r="N926" s="46"/>
      <c r="O926" s="46"/>
      <c r="P926" s="46"/>
      <c r="Q926" s="46"/>
      <c r="R926" s="46"/>
    </row>
    <row r="927" spans="1:18" ht="13.5" customHeight="1" x14ac:dyDescent="0.3">
      <c r="A927" s="46"/>
      <c r="B927" s="55"/>
      <c r="C927" s="55"/>
      <c r="D927" s="55"/>
      <c r="E927" s="55"/>
      <c r="F927" s="46"/>
      <c r="G927" s="46"/>
      <c r="H927" s="46"/>
      <c r="I927" s="64"/>
      <c r="J927" s="46"/>
      <c r="K927" s="46"/>
      <c r="L927" s="46"/>
      <c r="M927" s="46"/>
      <c r="N927" s="46"/>
      <c r="O927" s="46"/>
      <c r="P927" s="46"/>
      <c r="Q927" s="46"/>
      <c r="R927" s="46"/>
    </row>
    <row r="928" spans="1:18" ht="13.5" customHeight="1" x14ac:dyDescent="0.3">
      <c r="A928" s="46"/>
      <c r="B928" s="55"/>
      <c r="C928" s="55"/>
      <c r="D928" s="55"/>
      <c r="E928" s="55"/>
      <c r="F928" s="46"/>
      <c r="G928" s="46"/>
      <c r="H928" s="46"/>
      <c r="I928" s="64"/>
      <c r="J928" s="46"/>
      <c r="K928" s="46"/>
      <c r="L928" s="46"/>
      <c r="M928" s="46"/>
      <c r="N928" s="46"/>
      <c r="O928" s="46"/>
      <c r="P928" s="46"/>
      <c r="Q928" s="46"/>
      <c r="R928" s="46"/>
    </row>
    <row r="929" spans="1:18" ht="13.5" customHeight="1" x14ac:dyDescent="0.3">
      <c r="A929" s="46"/>
      <c r="B929" s="55"/>
      <c r="C929" s="55"/>
      <c r="D929" s="55"/>
      <c r="E929" s="55"/>
      <c r="F929" s="46"/>
      <c r="G929" s="46"/>
      <c r="H929" s="46"/>
      <c r="I929" s="64"/>
      <c r="J929" s="46"/>
      <c r="K929" s="46"/>
      <c r="L929" s="46"/>
      <c r="M929" s="46"/>
      <c r="N929" s="46"/>
      <c r="O929" s="46"/>
      <c r="P929" s="46"/>
      <c r="Q929" s="46"/>
      <c r="R929" s="46"/>
    </row>
    <row r="930" spans="1:18" ht="13.5" customHeight="1" x14ac:dyDescent="0.3">
      <c r="A930" s="46"/>
      <c r="B930" s="55"/>
      <c r="C930" s="55"/>
      <c r="D930" s="55"/>
      <c r="E930" s="55"/>
      <c r="F930" s="46"/>
      <c r="G930" s="46"/>
      <c r="H930" s="46"/>
      <c r="I930" s="64"/>
      <c r="J930" s="46"/>
      <c r="K930" s="46"/>
      <c r="L930" s="46"/>
      <c r="M930" s="46"/>
      <c r="N930" s="46"/>
      <c r="O930" s="46"/>
      <c r="P930" s="46"/>
      <c r="Q930" s="46"/>
      <c r="R930" s="46"/>
    </row>
    <row r="931" spans="1:18" ht="13.5" customHeight="1" x14ac:dyDescent="0.3">
      <c r="A931" s="46"/>
      <c r="B931" s="55"/>
      <c r="C931" s="55"/>
      <c r="D931" s="55"/>
      <c r="E931" s="55"/>
      <c r="F931" s="46"/>
      <c r="G931" s="46"/>
      <c r="H931" s="46"/>
      <c r="I931" s="64"/>
      <c r="J931" s="46"/>
      <c r="K931" s="46"/>
      <c r="L931" s="46"/>
      <c r="M931" s="46"/>
      <c r="N931" s="46"/>
      <c r="O931" s="46"/>
      <c r="P931" s="46"/>
      <c r="Q931" s="46"/>
      <c r="R931" s="46"/>
    </row>
    <row r="932" spans="1:18" ht="13.5" customHeight="1" x14ac:dyDescent="0.3">
      <c r="A932" s="46"/>
      <c r="B932" s="55"/>
      <c r="C932" s="55"/>
      <c r="D932" s="55"/>
      <c r="E932" s="55"/>
      <c r="F932" s="46"/>
      <c r="G932" s="46"/>
      <c r="H932" s="46"/>
      <c r="I932" s="64"/>
      <c r="J932" s="46"/>
      <c r="K932" s="46"/>
      <c r="L932" s="46"/>
      <c r="M932" s="46"/>
      <c r="N932" s="46"/>
      <c r="O932" s="46"/>
      <c r="P932" s="46"/>
      <c r="Q932" s="46"/>
      <c r="R932" s="46"/>
    </row>
    <row r="933" spans="1:18" ht="13.5" customHeight="1" x14ac:dyDescent="0.3">
      <c r="A933" s="46"/>
      <c r="B933" s="55"/>
      <c r="C933" s="55"/>
      <c r="D933" s="55"/>
      <c r="E933" s="55"/>
      <c r="F933" s="46"/>
      <c r="G933" s="46"/>
      <c r="H933" s="46"/>
      <c r="I933" s="64"/>
      <c r="J933" s="46"/>
      <c r="K933" s="46"/>
      <c r="L933" s="46"/>
      <c r="M933" s="46"/>
      <c r="N933" s="46"/>
      <c r="O933" s="46"/>
      <c r="P933" s="46"/>
      <c r="Q933" s="46"/>
      <c r="R933" s="46"/>
    </row>
    <row r="934" spans="1:18" ht="13.5" customHeight="1" x14ac:dyDescent="0.3">
      <c r="A934" s="46"/>
      <c r="B934" s="55"/>
      <c r="C934" s="55"/>
      <c r="D934" s="55"/>
      <c r="E934" s="55"/>
      <c r="F934" s="46"/>
      <c r="G934" s="46"/>
      <c r="H934" s="46"/>
      <c r="I934" s="64"/>
      <c r="J934" s="46"/>
      <c r="K934" s="46"/>
      <c r="L934" s="46"/>
      <c r="M934" s="46"/>
      <c r="N934" s="46"/>
      <c r="O934" s="46"/>
      <c r="P934" s="46"/>
      <c r="Q934" s="46"/>
      <c r="R934" s="46"/>
    </row>
    <row r="935" spans="1:18" ht="13.5" customHeight="1" x14ac:dyDescent="0.3">
      <c r="A935" s="46"/>
      <c r="B935" s="55"/>
      <c r="C935" s="55"/>
      <c r="D935" s="55"/>
      <c r="E935" s="55"/>
      <c r="F935" s="46"/>
      <c r="G935" s="46"/>
      <c r="H935" s="46"/>
      <c r="I935" s="64"/>
      <c r="J935" s="46"/>
      <c r="K935" s="46"/>
      <c r="L935" s="46"/>
      <c r="M935" s="46"/>
      <c r="N935" s="46"/>
      <c r="O935" s="46"/>
      <c r="P935" s="46"/>
      <c r="Q935" s="46"/>
      <c r="R935" s="46"/>
    </row>
    <row r="936" spans="1:18" ht="13.5" customHeight="1" x14ac:dyDescent="0.3">
      <c r="A936" s="46"/>
      <c r="B936" s="55"/>
      <c r="C936" s="55"/>
      <c r="D936" s="55"/>
      <c r="E936" s="55"/>
      <c r="F936" s="46"/>
      <c r="G936" s="46"/>
      <c r="H936" s="46"/>
      <c r="I936" s="64"/>
      <c r="J936" s="46"/>
      <c r="K936" s="46"/>
      <c r="L936" s="46"/>
      <c r="M936" s="46"/>
      <c r="N936" s="46"/>
      <c r="O936" s="46"/>
      <c r="P936" s="46"/>
      <c r="Q936" s="46"/>
      <c r="R936" s="46"/>
    </row>
    <row r="937" spans="1:18" ht="13.5" customHeight="1" x14ac:dyDescent="0.3">
      <c r="A937" s="46"/>
      <c r="B937" s="55"/>
      <c r="C937" s="55"/>
      <c r="D937" s="55"/>
      <c r="E937" s="55"/>
      <c r="F937" s="46"/>
      <c r="G937" s="46"/>
      <c r="H937" s="46"/>
      <c r="I937" s="64"/>
      <c r="J937" s="46"/>
      <c r="K937" s="46"/>
      <c r="L937" s="46"/>
      <c r="M937" s="46"/>
      <c r="N937" s="46"/>
      <c r="O937" s="46"/>
      <c r="P937" s="46"/>
      <c r="Q937" s="46"/>
      <c r="R937" s="46"/>
    </row>
    <row r="938" spans="1:18" ht="13.5" customHeight="1" x14ac:dyDescent="0.3">
      <c r="A938" s="46"/>
      <c r="B938" s="55"/>
      <c r="C938" s="55"/>
      <c r="D938" s="55"/>
      <c r="E938" s="55"/>
      <c r="F938" s="46"/>
      <c r="G938" s="46"/>
      <c r="H938" s="46"/>
      <c r="I938" s="64"/>
      <c r="J938" s="46"/>
      <c r="K938" s="46"/>
      <c r="L938" s="46"/>
      <c r="M938" s="46"/>
      <c r="N938" s="46"/>
      <c r="O938" s="46"/>
      <c r="P938" s="46"/>
      <c r="Q938" s="46"/>
      <c r="R938" s="46"/>
    </row>
    <row r="939" spans="1:18" ht="13.5" customHeight="1" x14ac:dyDescent="0.3">
      <c r="A939" s="46"/>
      <c r="B939" s="55"/>
      <c r="C939" s="55"/>
      <c r="D939" s="55"/>
      <c r="E939" s="55"/>
      <c r="F939" s="46"/>
      <c r="G939" s="46"/>
      <c r="H939" s="46"/>
      <c r="I939" s="64"/>
      <c r="J939" s="46"/>
      <c r="K939" s="46"/>
      <c r="L939" s="46"/>
      <c r="M939" s="46"/>
      <c r="N939" s="46"/>
      <c r="O939" s="46"/>
      <c r="P939" s="46"/>
      <c r="Q939" s="46"/>
      <c r="R939" s="46"/>
    </row>
    <row r="940" spans="1:18" ht="13.5" customHeight="1" x14ac:dyDescent="0.3">
      <c r="A940" s="46"/>
      <c r="B940" s="55"/>
      <c r="C940" s="55"/>
      <c r="D940" s="55"/>
      <c r="E940" s="55"/>
      <c r="F940" s="46"/>
      <c r="G940" s="46"/>
      <c r="H940" s="46"/>
      <c r="I940" s="64"/>
      <c r="J940" s="46"/>
      <c r="K940" s="46"/>
      <c r="L940" s="46"/>
      <c r="M940" s="46"/>
      <c r="N940" s="46"/>
      <c r="O940" s="46"/>
      <c r="P940" s="46"/>
      <c r="Q940" s="46"/>
      <c r="R940" s="46"/>
    </row>
    <row r="941" spans="1:18" ht="13.5" customHeight="1" x14ac:dyDescent="0.3">
      <c r="A941" s="46"/>
      <c r="B941" s="55"/>
      <c r="C941" s="55"/>
      <c r="D941" s="55"/>
      <c r="E941" s="55"/>
      <c r="F941" s="46"/>
      <c r="G941" s="46"/>
      <c r="H941" s="46"/>
      <c r="I941" s="64"/>
      <c r="J941" s="46"/>
      <c r="K941" s="46"/>
      <c r="L941" s="46"/>
      <c r="M941" s="46"/>
      <c r="N941" s="46"/>
      <c r="O941" s="46"/>
      <c r="P941" s="46"/>
      <c r="Q941" s="46"/>
      <c r="R941" s="46"/>
    </row>
    <row r="942" spans="1:18" ht="13.5" customHeight="1" x14ac:dyDescent="0.3">
      <c r="A942" s="46"/>
      <c r="B942" s="55"/>
      <c r="C942" s="55"/>
      <c r="D942" s="55"/>
      <c r="E942" s="55"/>
      <c r="F942" s="46"/>
      <c r="G942" s="46"/>
      <c r="H942" s="46"/>
      <c r="I942" s="64"/>
      <c r="J942" s="46"/>
      <c r="K942" s="46"/>
      <c r="L942" s="46"/>
      <c r="M942" s="46"/>
      <c r="N942" s="46"/>
      <c r="O942" s="46"/>
      <c r="P942" s="46"/>
      <c r="Q942" s="46"/>
      <c r="R942" s="46"/>
    </row>
    <row r="943" spans="1:18" ht="13.5" customHeight="1" x14ac:dyDescent="0.3">
      <c r="A943" s="46"/>
      <c r="B943" s="55"/>
      <c r="C943" s="55"/>
      <c r="D943" s="55"/>
      <c r="E943" s="55"/>
      <c r="F943" s="46"/>
      <c r="G943" s="46"/>
      <c r="H943" s="46"/>
      <c r="I943" s="64"/>
      <c r="J943" s="46"/>
      <c r="K943" s="46"/>
      <c r="L943" s="46"/>
      <c r="M943" s="46"/>
      <c r="N943" s="46"/>
      <c r="O943" s="46"/>
      <c r="P943" s="46"/>
      <c r="Q943" s="46"/>
      <c r="R943" s="46"/>
    </row>
    <row r="944" spans="1:18" ht="13.5" customHeight="1" x14ac:dyDescent="0.3">
      <c r="A944" s="46"/>
      <c r="B944" s="55"/>
      <c r="C944" s="55"/>
      <c r="D944" s="55"/>
      <c r="E944" s="55"/>
      <c r="F944" s="46"/>
      <c r="G944" s="46"/>
      <c r="H944" s="46"/>
      <c r="I944" s="64"/>
      <c r="J944" s="46"/>
      <c r="K944" s="46"/>
      <c r="L944" s="46"/>
      <c r="M944" s="46"/>
      <c r="N944" s="46"/>
      <c r="O944" s="46"/>
      <c r="P944" s="46"/>
      <c r="Q944" s="46"/>
      <c r="R944" s="46"/>
    </row>
    <row r="945" spans="1:18" ht="13.5" customHeight="1" x14ac:dyDescent="0.3">
      <c r="A945" s="46"/>
      <c r="B945" s="55"/>
      <c r="C945" s="55"/>
      <c r="D945" s="55"/>
      <c r="E945" s="55"/>
      <c r="F945" s="46"/>
      <c r="G945" s="46"/>
      <c r="H945" s="46"/>
      <c r="I945" s="64"/>
      <c r="J945" s="46"/>
      <c r="K945" s="46"/>
      <c r="L945" s="46"/>
      <c r="M945" s="46"/>
      <c r="N945" s="46"/>
      <c r="O945" s="46"/>
      <c r="P945" s="46"/>
      <c r="Q945" s="46"/>
      <c r="R945" s="46"/>
    </row>
    <row r="946" spans="1:18" ht="13.5" customHeight="1" x14ac:dyDescent="0.3">
      <c r="A946" s="46"/>
      <c r="B946" s="55"/>
      <c r="C946" s="55"/>
      <c r="D946" s="55"/>
      <c r="E946" s="55"/>
      <c r="F946" s="46"/>
      <c r="G946" s="46"/>
      <c r="H946" s="46"/>
      <c r="I946" s="64"/>
      <c r="J946" s="46"/>
      <c r="K946" s="46"/>
      <c r="L946" s="46"/>
      <c r="M946" s="46"/>
      <c r="N946" s="46"/>
      <c r="O946" s="46"/>
      <c r="P946" s="46"/>
      <c r="Q946" s="46"/>
      <c r="R946" s="46"/>
    </row>
    <row r="947" spans="1:18" ht="13.5" customHeight="1" x14ac:dyDescent="0.3">
      <c r="A947" s="46"/>
      <c r="B947" s="55"/>
      <c r="C947" s="55"/>
      <c r="D947" s="55"/>
      <c r="E947" s="55"/>
      <c r="F947" s="46"/>
      <c r="G947" s="46"/>
      <c r="H947" s="46"/>
      <c r="I947" s="64"/>
      <c r="J947" s="46"/>
      <c r="K947" s="46"/>
      <c r="L947" s="46"/>
      <c r="M947" s="46"/>
      <c r="N947" s="46"/>
      <c r="O947" s="46"/>
      <c r="P947" s="46"/>
      <c r="Q947" s="46"/>
      <c r="R947" s="46"/>
    </row>
    <row r="948" spans="1:18" ht="13.5" customHeight="1" x14ac:dyDescent="0.3">
      <c r="A948" s="46"/>
      <c r="B948" s="55"/>
      <c r="C948" s="55"/>
      <c r="D948" s="55"/>
      <c r="E948" s="55"/>
      <c r="F948" s="46"/>
      <c r="G948" s="46"/>
      <c r="H948" s="46"/>
      <c r="I948" s="64"/>
      <c r="J948" s="46"/>
      <c r="K948" s="46"/>
      <c r="L948" s="46"/>
      <c r="M948" s="46"/>
      <c r="N948" s="46"/>
      <c r="O948" s="46"/>
      <c r="P948" s="46"/>
      <c r="Q948" s="46"/>
      <c r="R948" s="46"/>
    </row>
    <row r="949" spans="1:18" ht="13.5" customHeight="1" x14ac:dyDescent="0.3">
      <c r="A949" s="46"/>
      <c r="B949" s="55"/>
      <c r="C949" s="55"/>
      <c r="D949" s="55"/>
      <c r="E949" s="55"/>
      <c r="F949" s="46"/>
      <c r="G949" s="46"/>
      <c r="H949" s="46"/>
      <c r="I949" s="64"/>
      <c r="J949" s="46"/>
      <c r="K949" s="46"/>
      <c r="L949" s="46"/>
      <c r="M949" s="46"/>
      <c r="N949" s="46"/>
      <c r="O949" s="46"/>
      <c r="P949" s="46"/>
      <c r="Q949" s="46"/>
      <c r="R949" s="46"/>
    </row>
    <row r="950" spans="1:18" ht="13.5" customHeight="1" x14ac:dyDescent="0.3">
      <c r="A950" s="46"/>
      <c r="B950" s="55"/>
      <c r="C950" s="55"/>
      <c r="D950" s="55"/>
      <c r="E950" s="55"/>
      <c r="F950" s="46"/>
      <c r="G950" s="46"/>
      <c r="H950" s="46"/>
      <c r="I950" s="64"/>
      <c r="J950" s="46"/>
      <c r="K950" s="46"/>
      <c r="L950" s="46"/>
      <c r="M950" s="46"/>
      <c r="N950" s="46"/>
      <c r="O950" s="46"/>
      <c r="P950" s="46"/>
      <c r="Q950" s="46"/>
      <c r="R950" s="46"/>
    </row>
    <row r="951" spans="1:18" ht="13.5" customHeight="1" x14ac:dyDescent="0.3">
      <c r="A951" s="46"/>
      <c r="B951" s="55"/>
      <c r="C951" s="55"/>
      <c r="D951" s="55"/>
      <c r="E951" s="55"/>
      <c r="F951" s="46"/>
      <c r="G951" s="46"/>
      <c r="H951" s="46"/>
      <c r="I951" s="64"/>
      <c r="J951" s="46"/>
      <c r="K951" s="46"/>
      <c r="L951" s="46"/>
      <c r="M951" s="46"/>
      <c r="N951" s="46"/>
      <c r="O951" s="46"/>
      <c r="P951" s="46"/>
      <c r="Q951" s="46"/>
      <c r="R951" s="46"/>
    </row>
    <row r="952" spans="1:18" ht="13.5" customHeight="1" x14ac:dyDescent="0.3">
      <c r="A952" s="46"/>
      <c r="B952" s="55"/>
      <c r="C952" s="55"/>
      <c r="D952" s="55"/>
      <c r="E952" s="55"/>
      <c r="F952" s="46"/>
      <c r="G952" s="46"/>
      <c r="H952" s="46"/>
      <c r="I952" s="64"/>
      <c r="J952" s="46"/>
      <c r="K952" s="46"/>
      <c r="L952" s="46"/>
      <c r="M952" s="46"/>
      <c r="N952" s="46"/>
      <c r="O952" s="46"/>
      <c r="P952" s="46"/>
      <c r="Q952" s="46"/>
      <c r="R952" s="46"/>
    </row>
    <row r="953" spans="1:18" ht="13.5" customHeight="1" x14ac:dyDescent="0.3">
      <c r="A953" s="46"/>
      <c r="B953" s="55"/>
      <c r="C953" s="55"/>
      <c r="D953" s="55"/>
      <c r="E953" s="55"/>
      <c r="F953" s="46"/>
      <c r="G953" s="46"/>
      <c r="H953" s="46"/>
      <c r="I953" s="64"/>
      <c r="J953" s="46"/>
      <c r="K953" s="46"/>
      <c r="L953" s="46"/>
      <c r="M953" s="46"/>
      <c r="N953" s="46"/>
      <c r="O953" s="46"/>
      <c r="P953" s="46"/>
      <c r="Q953" s="46"/>
      <c r="R953" s="46"/>
    </row>
    <row r="954" spans="1:18" ht="13.5" customHeight="1" x14ac:dyDescent="0.3">
      <c r="A954" s="46"/>
      <c r="B954" s="55"/>
      <c r="C954" s="55"/>
      <c r="D954" s="55"/>
      <c r="E954" s="55"/>
      <c r="F954" s="46"/>
      <c r="G954" s="46"/>
      <c r="H954" s="46"/>
      <c r="I954" s="64"/>
      <c r="J954" s="46"/>
      <c r="K954" s="46"/>
      <c r="L954" s="46"/>
      <c r="M954" s="46"/>
      <c r="N954" s="46"/>
      <c r="O954" s="46"/>
      <c r="P954" s="46"/>
      <c r="Q954" s="46"/>
      <c r="R954" s="46"/>
    </row>
    <row r="955" spans="1:18" ht="13.5" customHeight="1" x14ac:dyDescent="0.3">
      <c r="A955" s="46"/>
      <c r="B955" s="55"/>
      <c r="C955" s="55"/>
      <c r="D955" s="55"/>
      <c r="E955" s="55"/>
      <c r="F955" s="46"/>
      <c r="G955" s="46"/>
      <c r="H955" s="46"/>
      <c r="I955" s="64"/>
      <c r="J955" s="46"/>
      <c r="K955" s="46"/>
      <c r="L955" s="46"/>
      <c r="M955" s="46"/>
      <c r="N955" s="46"/>
      <c r="O955" s="46"/>
      <c r="P955" s="46"/>
      <c r="Q955" s="46"/>
      <c r="R955" s="46"/>
    </row>
    <row r="956" spans="1:18" ht="13.5" customHeight="1" x14ac:dyDescent="0.3">
      <c r="A956" s="46"/>
      <c r="B956" s="55"/>
      <c r="C956" s="55"/>
      <c r="D956" s="55"/>
      <c r="E956" s="55"/>
      <c r="F956" s="46"/>
      <c r="G956" s="46"/>
      <c r="H956" s="46"/>
      <c r="I956" s="64"/>
      <c r="J956" s="46"/>
      <c r="K956" s="46"/>
      <c r="L956" s="46"/>
      <c r="M956" s="46"/>
      <c r="N956" s="46"/>
      <c r="O956" s="46"/>
      <c r="P956" s="46"/>
      <c r="Q956" s="46"/>
      <c r="R956" s="46"/>
    </row>
    <row r="957" spans="1:18" ht="13.5" customHeight="1" x14ac:dyDescent="0.3">
      <c r="A957" s="46"/>
      <c r="B957" s="55"/>
      <c r="C957" s="55"/>
      <c r="D957" s="55"/>
      <c r="E957" s="55"/>
      <c r="F957" s="46"/>
      <c r="G957" s="46"/>
      <c r="H957" s="46"/>
      <c r="I957" s="64"/>
      <c r="J957" s="46"/>
      <c r="K957" s="46"/>
      <c r="L957" s="46"/>
      <c r="M957" s="46"/>
      <c r="N957" s="46"/>
      <c r="O957" s="46"/>
      <c r="P957" s="46"/>
      <c r="Q957" s="46"/>
      <c r="R957" s="46"/>
    </row>
    <row r="958" spans="1:18" ht="13.5" customHeight="1" x14ac:dyDescent="0.3">
      <c r="A958" s="46"/>
      <c r="B958" s="55"/>
      <c r="C958" s="55"/>
      <c r="D958" s="55"/>
      <c r="E958" s="55"/>
      <c r="F958" s="46"/>
      <c r="G958" s="46"/>
      <c r="H958" s="46"/>
      <c r="I958" s="64"/>
      <c r="J958" s="46"/>
      <c r="K958" s="46"/>
      <c r="L958" s="46"/>
      <c r="M958" s="46"/>
      <c r="N958" s="46"/>
      <c r="O958" s="46"/>
      <c r="P958" s="46"/>
      <c r="Q958" s="46"/>
      <c r="R958" s="46"/>
    </row>
    <row r="959" spans="1:18" ht="13.5" customHeight="1" x14ac:dyDescent="0.3">
      <c r="A959" s="46"/>
      <c r="B959" s="55"/>
      <c r="C959" s="55"/>
      <c r="D959" s="55"/>
      <c r="E959" s="55"/>
      <c r="F959" s="46"/>
      <c r="G959" s="46"/>
      <c r="H959" s="46"/>
      <c r="I959" s="64"/>
      <c r="J959" s="46"/>
      <c r="K959" s="46"/>
      <c r="L959" s="46"/>
      <c r="M959" s="46"/>
      <c r="N959" s="46"/>
      <c r="O959" s="46"/>
      <c r="P959" s="46"/>
      <c r="Q959" s="46"/>
      <c r="R959" s="46"/>
    </row>
    <row r="960" spans="1:18" ht="13.5" customHeight="1" x14ac:dyDescent="0.3">
      <c r="A960" s="46"/>
      <c r="B960" s="55"/>
      <c r="C960" s="55"/>
      <c r="D960" s="55"/>
      <c r="E960" s="55"/>
      <c r="F960" s="46"/>
      <c r="G960" s="46"/>
      <c r="H960" s="46"/>
      <c r="I960" s="64"/>
      <c r="J960" s="46"/>
      <c r="K960" s="46"/>
      <c r="L960" s="46"/>
      <c r="M960" s="46"/>
      <c r="N960" s="46"/>
      <c r="O960" s="46"/>
      <c r="P960" s="46"/>
      <c r="Q960" s="46"/>
      <c r="R960" s="46"/>
    </row>
    <row r="961" spans="1:18" ht="13.5" customHeight="1" x14ac:dyDescent="0.3">
      <c r="A961" s="46"/>
      <c r="B961" s="55"/>
      <c r="C961" s="55"/>
      <c r="D961" s="55"/>
      <c r="E961" s="55"/>
      <c r="F961" s="46"/>
      <c r="G961" s="46"/>
      <c r="H961" s="46"/>
      <c r="I961" s="64"/>
      <c r="J961" s="46"/>
      <c r="K961" s="46"/>
      <c r="L961" s="46"/>
      <c r="M961" s="46"/>
      <c r="N961" s="46"/>
      <c r="O961" s="46"/>
      <c r="P961" s="46"/>
      <c r="Q961" s="46"/>
      <c r="R961" s="46"/>
    </row>
    <row r="962" spans="1:18" ht="13.5" customHeight="1" x14ac:dyDescent="0.3">
      <c r="A962" s="46"/>
      <c r="B962" s="55"/>
      <c r="C962" s="55"/>
      <c r="D962" s="55"/>
      <c r="E962" s="55"/>
      <c r="F962" s="46"/>
      <c r="G962" s="46"/>
      <c r="H962" s="46"/>
      <c r="I962" s="64"/>
      <c r="J962" s="46"/>
      <c r="K962" s="46"/>
      <c r="L962" s="46"/>
      <c r="M962" s="46"/>
      <c r="N962" s="46"/>
      <c r="O962" s="46"/>
      <c r="P962" s="46"/>
      <c r="Q962" s="46"/>
      <c r="R962" s="46"/>
    </row>
    <row r="963" spans="1:18" ht="13.5" customHeight="1" x14ac:dyDescent="0.3">
      <c r="A963" s="46"/>
      <c r="B963" s="55"/>
      <c r="C963" s="55"/>
      <c r="D963" s="55"/>
      <c r="E963" s="55"/>
      <c r="F963" s="46"/>
      <c r="G963" s="46"/>
      <c r="H963" s="46"/>
      <c r="I963" s="64"/>
      <c r="J963" s="46"/>
      <c r="K963" s="46"/>
      <c r="L963" s="46"/>
      <c r="M963" s="46"/>
      <c r="N963" s="46"/>
      <c r="O963" s="46"/>
      <c r="P963" s="46"/>
      <c r="Q963" s="46"/>
      <c r="R963" s="46"/>
    </row>
    <row r="964" spans="1:18" ht="13.5" customHeight="1" x14ac:dyDescent="0.3">
      <c r="A964" s="46"/>
      <c r="B964" s="55"/>
      <c r="C964" s="55"/>
      <c r="D964" s="55"/>
      <c r="E964" s="55"/>
      <c r="F964" s="46"/>
      <c r="G964" s="46"/>
      <c r="H964" s="46"/>
      <c r="I964" s="64"/>
      <c r="J964" s="46"/>
      <c r="K964" s="46"/>
      <c r="L964" s="46"/>
      <c r="M964" s="46"/>
      <c r="N964" s="46"/>
      <c r="O964" s="46"/>
      <c r="P964" s="46"/>
      <c r="Q964" s="46"/>
      <c r="R964" s="46"/>
    </row>
    <row r="965" spans="1:18" ht="13.5" customHeight="1" x14ac:dyDescent="0.3">
      <c r="A965" s="46"/>
      <c r="B965" s="55"/>
      <c r="C965" s="55"/>
      <c r="D965" s="55"/>
      <c r="E965" s="55"/>
      <c r="F965" s="46"/>
      <c r="G965" s="46"/>
      <c r="H965" s="46"/>
      <c r="I965" s="64"/>
      <c r="J965" s="46"/>
      <c r="K965" s="46"/>
      <c r="L965" s="46"/>
      <c r="M965" s="46"/>
      <c r="N965" s="46"/>
      <c r="O965" s="46"/>
      <c r="P965" s="46"/>
      <c r="Q965" s="46"/>
      <c r="R965" s="46"/>
    </row>
    <row r="966" spans="1:18" ht="13.5" customHeight="1" x14ac:dyDescent="0.3">
      <c r="A966" s="46"/>
      <c r="B966" s="55"/>
      <c r="C966" s="55"/>
      <c r="D966" s="55"/>
      <c r="E966" s="55"/>
      <c r="F966" s="46"/>
      <c r="G966" s="46"/>
      <c r="H966" s="46"/>
      <c r="I966" s="64"/>
      <c r="J966" s="46"/>
      <c r="K966" s="46"/>
      <c r="L966" s="46"/>
      <c r="M966" s="46"/>
      <c r="N966" s="46"/>
      <c r="O966" s="46"/>
      <c r="P966" s="46"/>
      <c r="Q966" s="46"/>
      <c r="R966" s="46"/>
    </row>
    <row r="967" spans="1:18" ht="13.5" customHeight="1" x14ac:dyDescent="0.3">
      <c r="A967" s="46"/>
      <c r="B967" s="55"/>
      <c r="C967" s="55"/>
      <c r="D967" s="55"/>
      <c r="E967" s="55"/>
      <c r="F967" s="46"/>
      <c r="G967" s="46"/>
      <c r="H967" s="46"/>
      <c r="I967" s="64"/>
      <c r="J967" s="46"/>
      <c r="K967" s="46"/>
      <c r="L967" s="46"/>
      <c r="M967" s="46"/>
      <c r="N967" s="46"/>
      <c r="O967" s="46"/>
      <c r="P967" s="46"/>
      <c r="Q967" s="46"/>
      <c r="R967" s="46"/>
    </row>
    <row r="968" spans="1:18" ht="13.5" customHeight="1" x14ac:dyDescent="0.3">
      <c r="A968" s="46"/>
      <c r="B968" s="55"/>
      <c r="C968" s="55"/>
      <c r="D968" s="55"/>
      <c r="E968" s="55"/>
      <c r="F968" s="46"/>
      <c r="G968" s="46"/>
      <c r="H968" s="46"/>
      <c r="I968" s="64"/>
      <c r="J968" s="46"/>
      <c r="K968" s="46"/>
      <c r="L968" s="46"/>
      <c r="M968" s="46"/>
      <c r="N968" s="46"/>
      <c r="O968" s="46"/>
      <c r="P968" s="46"/>
      <c r="Q968" s="46"/>
      <c r="R968" s="46"/>
    </row>
    <row r="969" spans="1:18" ht="13.5" customHeight="1" x14ac:dyDescent="0.3">
      <c r="A969" s="46"/>
      <c r="B969" s="55"/>
      <c r="C969" s="55"/>
      <c r="D969" s="55"/>
      <c r="E969" s="55"/>
      <c r="F969" s="46"/>
      <c r="G969" s="46"/>
      <c r="H969" s="46"/>
      <c r="I969" s="64"/>
      <c r="J969" s="46"/>
      <c r="K969" s="46"/>
      <c r="L969" s="46"/>
      <c r="M969" s="46"/>
      <c r="N969" s="46"/>
      <c r="O969" s="46"/>
      <c r="P969" s="46"/>
      <c r="Q969" s="46"/>
      <c r="R969" s="46"/>
    </row>
    <row r="970" spans="1:18" ht="13.5" customHeight="1" x14ac:dyDescent="0.3">
      <c r="A970" s="46"/>
      <c r="B970" s="55"/>
      <c r="C970" s="55"/>
      <c r="D970" s="55"/>
      <c r="E970" s="55"/>
      <c r="F970" s="46"/>
      <c r="G970" s="46"/>
      <c r="H970" s="46"/>
      <c r="I970" s="64"/>
      <c r="J970" s="46"/>
      <c r="K970" s="46"/>
      <c r="L970" s="46"/>
      <c r="M970" s="46"/>
      <c r="N970" s="46"/>
      <c r="O970" s="46"/>
      <c r="P970" s="46"/>
      <c r="Q970" s="46"/>
      <c r="R970" s="46"/>
    </row>
    <row r="971" spans="1:18" ht="13.5" customHeight="1" x14ac:dyDescent="0.3">
      <c r="A971" s="46"/>
      <c r="B971" s="55"/>
      <c r="C971" s="55"/>
      <c r="D971" s="55"/>
      <c r="E971" s="55"/>
      <c r="F971" s="46"/>
      <c r="G971" s="46"/>
      <c r="H971" s="46"/>
      <c r="I971" s="64"/>
      <c r="J971" s="46"/>
      <c r="K971" s="46"/>
      <c r="L971" s="46"/>
      <c r="M971" s="46"/>
      <c r="N971" s="46"/>
      <c r="O971" s="46"/>
      <c r="P971" s="46"/>
      <c r="Q971" s="46"/>
      <c r="R971" s="46"/>
    </row>
    <row r="972" spans="1:18" ht="13.5" customHeight="1" x14ac:dyDescent="0.3">
      <c r="A972" s="46"/>
      <c r="B972" s="55"/>
      <c r="C972" s="55"/>
      <c r="D972" s="55"/>
      <c r="E972" s="55"/>
      <c r="F972" s="46"/>
      <c r="G972" s="46"/>
      <c r="H972" s="46"/>
      <c r="I972" s="64"/>
      <c r="J972" s="46"/>
      <c r="K972" s="46"/>
      <c r="L972" s="46"/>
      <c r="M972" s="46"/>
      <c r="N972" s="46"/>
      <c r="O972" s="46"/>
      <c r="P972" s="46"/>
      <c r="Q972" s="46"/>
      <c r="R972" s="46"/>
    </row>
  </sheetData>
  <mergeCells count="28">
    <mergeCell ref="C22:E22"/>
    <mergeCell ref="C17:E17"/>
    <mergeCell ref="C18:E18"/>
    <mergeCell ref="C19:E19"/>
    <mergeCell ref="C20:E20"/>
    <mergeCell ref="C21:E21"/>
    <mergeCell ref="J5:P5"/>
    <mergeCell ref="C6:E6"/>
    <mergeCell ref="C7:E7"/>
    <mergeCell ref="C8:E8"/>
    <mergeCell ref="C9:E9"/>
    <mergeCell ref="C5:E5"/>
    <mergeCell ref="C26:E26"/>
    <mergeCell ref="C29:E29"/>
    <mergeCell ref="A1:I1"/>
    <mergeCell ref="A2:I2"/>
    <mergeCell ref="A3:E3"/>
    <mergeCell ref="F3:H3"/>
    <mergeCell ref="C4:E4"/>
    <mergeCell ref="C16:E16"/>
    <mergeCell ref="C10:E10"/>
    <mergeCell ref="C11:E11"/>
    <mergeCell ref="C12:E12"/>
    <mergeCell ref="C13:E13"/>
    <mergeCell ref="C14:E14"/>
    <mergeCell ref="C15:E15"/>
    <mergeCell ref="C23:E23"/>
    <mergeCell ref="C24:E24"/>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5367E-D17F-46FD-A604-CB9AB17AB64F}">
  <sheetPr>
    <tabColor theme="7" tint="0.79998168889431442"/>
    <pageSetUpPr fitToPage="1"/>
  </sheetPr>
  <dimension ref="A1:Q1004"/>
  <sheetViews>
    <sheetView tabSelected="1" zoomScale="90" zoomScaleNormal="90" workbookViewId="0">
      <pane xSplit="5" topLeftCell="F1" activePane="topRight" state="frozen"/>
      <selection pane="topRight" activeCell="R25" sqref="R25"/>
    </sheetView>
  </sheetViews>
  <sheetFormatPr baseColWidth="10" defaultColWidth="14.453125" defaultRowHeight="15" customHeight="1" x14ac:dyDescent="0.3"/>
  <cols>
    <col min="1" max="1" width="5.453125" style="113" customWidth="1"/>
    <col min="2" max="2" width="11.453125" style="112" customWidth="1"/>
    <col min="3" max="3" width="16.54296875" style="112" customWidth="1"/>
    <col min="4" max="5" width="18.81640625" style="112" customWidth="1"/>
    <col min="6" max="6" width="27.7265625" style="120" customWidth="1"/>
    <col min="7" max="7" width="26.08984375" style="120" customWidth="1"/>
    <col min="8" max="17" width="14.453125" style="120" hidden="1" customWidth="1"/>
    <col min="18" max="18" width="12.81640625" style="112" customWidth="1"/>
    <col min="19" max="16384" width="14.453125" style="112"/>
  </cols>
  <sheetData>
    <row r="1" spans="1:17" s="6" customFormat="1" ht="15" customHeight="1" x14ac:dyDescent="0.35">
      <c r="A1" s="409" t="s">
        <v>112</v>
      </c>
      <c r="B1" s="410"/>
      <c r="C1" s="410"/>
      <c r="D1" s="585">
        <f>Déclarations!D2</f>
        <v>0</v>
      </c>
      <c r="E1" s="586"/>
      <c r="F1" s="211"/>
      <c r="G1" s="212"/>
      <c r="H1" s="212"/>
      <c r="I1" s="212"/>
    </row>
    <row r="2" spans="1:17" s="6" customFormat="1" ht="15" customHeight="1" x14ac:dyDescent="0.35">
      <c r="A2" s="417" t="s">
        <v>248</v>
      </c>
      <c r="B2" s="418"/>
      <c r="C2" s="418"/>
      <c r="D2" s="587">
        <f>Déclarations!D3</f>
        <v>0</v>
      </c>
      <c r="E2" s="588"/>
      <c r="F2" s="211"/>
      <c r="G2" s="212"/>
      <c r="H2" s="212"/>
      <c r="I2" s="212"/>
    </row>
    <row r="3" spans="1:17" s="6" customFormat="1" ht="15" customHeight="1" x14ac:dyDescent="0.35">
      <c r="A3" s="413" t="s">
        <v>136</v>
      </c>
      <c r="B3" s="414"/>
      <c r="C3" s="414"/>
      <c r="D3" s="589" t="str">
        <f>Déclarations!D4</f>
        <v>À remplir par l'administration</v>
      </c>
      <c r="E3" s="590"/>
      <c r="F3" s="213"/>
      <c r="G3" s="214"/>
      <c r="H3" s="214"/>
      <c r="I3" s="214"/>
    </row>
    <row r="4" spans="1:17" s="6" customFormat="1" ht="15" customHeight="1" thickBot="1" x14ac:dyDescent="0.4">
      <c r="A4" s="403" t="s">
        <v>200</v>
      </c>
      <c r="B4" s="404"/>
      <c r="C4" s="404"/>
      <c r="D4" s="591" t="str">
        <f>Déclarations!D5</f>
        <v>À remplir par l'administration</v>
      </c>
      <c r="E4" s="592"/>
      <c r="F4" s="213"/>
      <c r="G4" s="214"/>
      <c r="H4" s="214"/>
      <c r="I4" s="214"/>
    </row>
    <row r="5" spans="1:17" s="297" customFormat="1" ht="15" customHeight="1" thickBot="1" x14ac:dyDescent="0.4">
      <c r="A5" s="295"/>
      <c r="B5" s="296"/>
      <c r="C5" s="296"/>
      <c r="D5" s="296"/>
      <c r="E5" s="296"/>
      <c r="F5" s="546" t="s">
        <v>313</v>
      </c>
      <c r="G5" s="546"/>
      <c r="H5" s="544" t="s">
        <v>25</v>
      </c>
      <c r="I5" s="544"/>
      <c r="J5" s="546" t="s">
        <v>313</v>
      </c>
      <c r="K5" s="546"/>
      <c r="L5" s="544" t="s">
        <v>25</v>
      </c>
      <c r="M5" s="544"/>
      <c r="N5" s="546" t="s">
        <v>313</v>
      </c>
      <c r="O5" s="546"/>
      <c r="P5" s="544" t="s">
        <v>25</v>
      </c>
      <c r="Q5" s="544"/>
    </row>
    <row r="6" spans="1:17" s="136" customFormat="1" ht="67.5" customHeight="1" x14ac:dyDescent="0.35">
      <c r="A6" s="133"/>
      <c r="B6" s="134"/>
      <c r="C6" s="134"/>
      <c r="D6" s="134"/>
      <c r="E6" s="135"/>
      <c r="F6" s="517" t="s">
        <v>325</v>
      </c>
      <c r="G6" s="518"/>
      <c r="H6" s="519" t="s">
        <v>317</v>
      </c>
      <c r="I6" s="520"/>
      <c r="J6" s="517" t="s">
        <v>177</v>
      </c>
      <c r="K6" s="518"/>
      <c r="L6" s="519" t="s">
        <v>176</v>
      </c>
      <c r="M6" s="520"/>
      <c r="N6" s="545" t="s">
        <v>2</v>
      </c>
      <c r="O6" s="527"/>
      <c r="P6" s="528" t="s">
        <v>2</v>
      </c>
      <c r="Q6" s="529"/>
    </row>
    <row r="7" spans="1:17" s="136" customFormat="1" ht="36.65" customHeight="1" x14ac:dyDescent="0.35">
      <c r="A7" s="133"/>
      <c r="B7" s="583" t="s">
        <v>124</v>
      </c>
      <c r="C7" s="583"/>
      <c r="D7" s="583"/>
      <c r="E7" s="584"/>
      <c r="F7" s="137" t="s">
        <v>26</v>
      </c>
      <c r="G7" s="138" t="s">
        <v>316</v>
      </c>
      <c r="H7" s="324" t="s">
        <v>27</v>
      </c>
      <c r="I7" s="325" t="s">
        <v>315</v>
      </c>
      <c r="J7" s="139" t="s">
        <v>26</v>
      </c>
      <c r="K7" s="138" t="s">
        <v>315</v>
      </c>
      <c r="L7" s="324" t="s">
        <v>27</v>
      </c>
      <c r="M7" s="325" t="s">
        <v>315</v>
      </c>
      <c r="N7" s="139" t="s">
        <v>26</v>
      </c>
      <c r="O7" s="138" t="s">
        <v>315</v>
      </c>
      <c r="P7" s="326" t="s">
        <v>27</v>
      </c>
      <c r="Q7" s="325" t="s">
        <v>315</v>
      </c>
    </row>
    <row r="8" spans="1:17" s="136" customFormat="1" ht="15" customHeight="1" x14ac:dyDescent="0.35">
      <c r="A8" s="133">
        <v>1</v>
      </c>
      <c r="B8" s="560" t="s">
        <v>28</v>
      </c>
      <c r="C8" s="560"/>
      <c r="D8" s="560"/>
      <c r="E8" s="560"/>
      <c r="F8" s="140"/>
      <c r="G8" s="140"/>
      <c r="H8" s="140"/>
      <c r="I8" s="140"/>
      <c r="J8" s="140"/>
      <c r="K8" s="140"/>
      <c r="L8" s="140"/>
      <c r="M8" s="140"/>
      <c r="N8" s="140"/>
      <c r="O8" s="140"/>
      <c r="P8" s="141"/>
      <c r="Q8" s="141"/>
    </row>
    <row r="9" spans="1:17" s="136" customFormat="1" ht="15" customHeight="1" x14ac:dyDescent="0.35">
      <c r="A9" s="133"/>
      <c r="B9" s="142" t="s">
        <v>29</v>
      </c>
      <c r="C9" s="143"/>
      <c r="D9" s="143"/>
      <c r="E9" s="144"/>
      <c r="F9" s="523" t="s">
        <v>29</v>
      </c>
      <c r="G9" s="524"/>
      <c r="H9" s="523" t="s">
        <v>29</v>
      </c>
      <c r="I9" s="524"/>
      <c r="J9" s="523" t="s">
        <v>29</v>
      </c>
      <c r="K9" s="524"/>
      <c r="L9" s="523" t="s">
        <v>29</v>
      </c>
      <c r="M9" s="524"/>
      <c r="N9" s="523" t="s">
        <v>29</v>
      </c>
      <c r="O9" s="524"/>
      <c r="P9" s="523" t="s">
        <v>29</v>
      </c>
      <c r="Q9" s="524"/>
    </row>
    <row r="10" spans="1:17" s="115" customFormat="1" ht="15" customHeight="1" x14ac:dyDescent="0.35">
      <c r="A10" s="30" t="s">
        <v>32</v>
      </c>
      <c r="B10" s="555" t="s">
        <v>30</v>
      </c>
      <c r="C10" s="555"/>
      <c r="D10" s="555"/>
      <c r="E10" s="556"/>
      <c r="F10" s="316">
        <f>F79</f>
        <v>0</v>
      </c>
      <c r="G10" s="323">
        <f>F85</f>
        <v>0</v>
      </c>
      <c r="H10" s="273">
        <f>H79</f>
        <v>0</v>
      </c>
      <c r="I10" s="331">
        <f>H85</f>
        <v>0</v>
      </c>
      <c r="J10" s="316">
        <f>J79</f>
        <v>0</v>
      </c>
      <c r="K10" s="323">
        <f>J85</f>
        <v>0</v>
      </c>
      <c r="L10" s="273">
        <f>L79</f>
        <v>0</v>
      </c>
      <c r="M10" s="331">
        <f>L85</f>
        <v>0</v>
      </c>
      <c r="N10" s="200">
        <f>F10+G10</f>
        <v>0</v>
      </c>
      <c r="O10" s="201">
        <f>G10</f>
        <v>0</v>
      </c>
      <c r="P10" s="202" t="e">
        <f>SUM(H10+#REF!+L10+#REF!+#REF!+#REF!+#REF!+#REF!+#REF!+#REF!+#REF!+#REF!+#REF!)</f>
        <v>#REF!</v>
      </c>
      <c r="Q10" s="203" t="e">
        <f>SUM(I10+#REF!+M10+#REF!+#REF!+#REF!+#REF!+#REF!+#REF!+#REF!+#REF!+#REF!+#REF!)</f>
        <v>#REF!</v>
      </c>
    </row>
    <row r="11" spans="1:17" s="115" customFormat="1" ht="30" customHeight="1" x14ac:dyDescent="0.35">
      <c r="A11" s="30" t="s">
        <v>33</v>
      </c>
      <c r="B11" s="552" t="s">
        <v>185</v>
      </c>
      <c r="C11" s="547"/>
      <c r="D11" s="547"/>
      <c r="E11" s="548"/>
      <c r="F11" s="314"/>
      <c r="G11" s="311"/>
      <c r="H11" s="116"/>
      <c r="I11" s="311"/>
      <c r="J11" s="314"/>
      <c r="K11" s="311"/>
      <c r="L11" s="116"/>
      <c r="M11" s="311"/>
      <c r="N11" s="200">
        <f t="shared" ref="N11:N15" si="0">F11+G11</f>
        <v>0</v>
      </c>
      <c r="O11" s="174"/>
      <c r="P11" s="202" t="e">
        <f>SUM(H11+#REF!+L11+#REF!+#REF!+#REF!+#REF!+#REF!+#REF!+#REF!+#REF!+#REF!+#REF!)</f>
        <v>#REF!</v>
      </c>
      <c r="Q11" s="174"/>
    </row>
    <row r="12" spans="1:17" s="115" customFormat="1" ht="15" customHeight="1" x14ac:dyDescent="0.35">
      <c r="A12" s="30" t="s">
        <v>34</v>
      </c>
      <c r="B12" s="547" t="s">
        <v>31</v>
      </c>
      <c r="C12" s="547"/>
      <c r="D12" s="547"/>
      <c r="E12" s="548"/>
      <c r="F12" s="314"/>
      <c r="G12" s="311"/>
      <c r="H12" s="116"/>
      <c r="I12" s="311"/>
      <c r="J12" s="314"/>
      <c r="K12" s="311"/>
      <c r="L12" s="116"/>
      <c r="M12" s="311"/>
      <c r="N12" s="200">
        <f t="shared" si="0"/>
        <v>0</v>
      </c>
      <c r="O12" s="174"/>
      <c r="P12" s="202" t="e">
        <f>SUM(H12+#REF!+L12+#REF!+#REF!+#REF!+#REF!+#REF!+#REF!+#REF!+#REF!+#REF!+#REF!)</f>
        <v>#REF!</v>
      </c>
      <c r="Q12" s="174"/>
    </row>
    <row r="13" spans="1:17" s="115" customFormat="1" ht="30" customHeight="1" x14ac:dyDescent="0.35">
      <c r="A13" s="30" t="s">
        <v>35</v>
      </c>
      <c r="B13" s="549" t="s">
        <v>192</v>
      </c>
      <c r="C13" s="550"/>
      <c r="D13" s="550"/>
      <c r="E13" s="551"/>
      <c r="F13" s="314"/>
      <c r="G13" s="311"/>
      <c r="H13" s="116"/>
      <c r="I13" s="311"/>
      <c r="J13" s="314"/>
      <c r="K13" s="311"/>
      <c r="L13" s="116"/>
      <c r="M13" s="311"/>
      <c r="N13" s="200">
        <f t="shared" si="0"/>
        <v>0</v>
      </c>
      <c r="O13" s="174"/>
      <c r="P13" s="202" t="e">
        <f>SUM(H13+#REF!+L13+#REF!+#REF!+#REF!+#REF!+#REF!+#REF!+#REF!+#REF!+#REF!+#REF!)</f>
        <v>#REF!</v>
      </c>
      <c r="Q13" s="174"/>
    </row>
    <row r="14" spans="1:17" s="115" customFormat="1" ht="30" customHeight="1" x14ac:dyDescent="0.35">
      <c r="A14" s="30" t="s">
        <v>36</v>
      </c>
      <c r="B14" s="549" t="s">
        <v>186</v>
      </c>
      <c r="C14" s="550"/>
      <c r="D14" s="550"/>
      <c r="E14" s="551"/>
      <c r="F14" s="314"/>
      <c r="G14" s="311"/>
      <c r="H14" s="116"/>
      <c r="I14" s="311"/>
      <c r="J14" s="314"/>
      <c r="K14" s="311"/>
      <c r="L14" s="116"/>
      <c r="M14" s="311"/>
      <c r="N14" s="200">
        <f t="shared" si="0"/>
        <v>0</v>
      </c>
      <c r="O14" s="174"/>
      <c r="P14" s="202" t="e">
        <f>SUM(H14+#REF!+L14+#REF!+#REF!+#REF!+#REF!+#REF!+#REF!+#REF!+#REF!+#REF!+#REF!)</f>
        <v>#REF!</v>
      </c>
      <c r="Q14" s="174"/>
    </row>
    <row r="15" spans="1:17" s="115" customFormat="1" ht="30" customHeight="1" x14ac:dyDescent="0.35">
      <c r="A15" s="30" t="s">
        <v>37</v>
      </c>
      <c r="B15" s="549" t="s">
        <v>187</v>
      </c>
      <c r="C15" s="550"/>
      <c r="D15" s="550"/>
      <c r="E15" s="551"/>
      <c r="F15" s="314"/>
      <c r="G15" s="311"/>
      <c r="H15" s="116"/>
      <c r="I15" s="311"/>
      <c r="J15" s="314"/>
      <c r="K15" s="311"/>
      <c r="L15" s="116"/>
      <c r="M15" s="311"/>
      <c r="N15" s="200">
        <f t="shared" si="0"/>
        <v>0</v>
      </c>
      <c r="O15" s="174"/>
      <c r="P15" s="202" t="e">
        <f>SUM(H15+#REF!+L15+#REF!+#REF!+#REF!+#REF!+#REF!+#REF!+#REF!+#REF!+#REF!+#REF!)</f>
        <v>#REF!</v>
      </c>
      <c r="Q15" s="174"/>
    </row>
    <row r="16" spans="1:17" s="151" customFormat="1" ht="15" customHeight="1" x14ac:dyDescent="0.35">
      <c r="A16" s="145"/>
      <c r="B16" s="553" t="s">
        <v>38</v>
      </c>
      <c r="C16" s="553"/>
      <c r="D16" s="553"/>
      <c r="E16" s="554"/>
      <c r="F16" s="146">
        <f>SUM(F10:F15)</f>
        <v>0</v>
      </c>
      <c r="G16" s="147">
        <f>SUM(G10:G15)</f>
        <v>0</v>
      </c>
      <c r="H16" s="146">
        <f>SUM(H10:H15)</f>
        <v>0</v>
      </c>
      <c r="I16" s="147">
        <f t="shared" ref="I16:M16" si="1">SUM(I10:I15)</f>
        <v>0</v>
      </c>
      <c r="J16" s="146">
        <f>SUM(J10:J15)</f>
        <v>0</v>
      </c>
      <c r="K16" s="147">
        <f t="shared" si="1"/>
        <v>0</v>
      </c>
      <c r="L16" s="146">
        <f t="shared" si="1"/>
        <v>0</v>
      </c>
      <c r="M16" s="147">
        <f t="shared" si="1"/>
        <v>0</v>
      </c>
      <c r="N16" s="146">
        <f>SUM(N10:N15)</f>
        <v>0</v>
      </c>
      <c r="O16" s="149">
        <f>SUM(O10:O15)</f>
        <v>0</v>
      </c>
      <c r="P16" s="150" t="e">
        <f>SUM(P10:P15)</f>
        <v>#REF!</v>
      </c>
      <c r="Q16" s="147" t="e">
        <f>SUM(Q10:Q15)</f>
        <v>#REF!</v>
      </c>
    </row>
    <row r="17" spans="1:17" s="136" customFormat="1" ht="15" customHeight="1" x14ac:dyDescent="0.35">
      <c r="A17" s="133"/>
      <c r="B17" s="142" t="s">
        <v>39</v>
      </c>
      <c r="C17" s="143"/>
      <c r="D17" s="143"/>
      <c r="E17" s="144"/>
      <c r="F17" s="535" t="s">
        <v>39</v>
      </c>
      <c r="G17" s="536"/>
      <c r="H17" s="535" t="s">
        <v>39</v>
      </c>
      <c r="I17" s="536"/>
      <c r="J17" s="535" t="s">
        <v>39</v>
      </c>
      <c r="K17" s="536"/>
      <c r="L17" s="535" t="s">
        <v>39</v>
      </c>
      <c r="M17" s="536"/>
      <c r="N17" s="523" t="s">
        <v>39</v>
      </c>
      <c r="O17" s="524"/>
      <c r="P17" s="523" t="s">
        <v>39</v>
      </c>
      <c r="Q17" s="524"/>
    </row>
    <row r="18" spans="1:17" s="115" customFormat="1" ht="15" customHeight="1" x14ac:dyDescent="0.35">
      <c r="A18" s="106" t="s">
        <v>40</v>
      </c>
      <c r="B18" s="550" t="s">
        <v>89</v>
      </c>
      <c r="C18" s="550"/>
      <c r="D18" s="550"/>
      <c r="E18" s="551"/>
      <c r="F18" s="314"/>
      <c r="G18" s="311"/>
      <c r="H18" s="116"/>
      <c r="I18" s="311"/>
      <c r="J18" s="314"/>
      <c r="K18" s="311"/>
      <c r="L18" s="116"/>
      <c r="M18" s="311"/>
      <c r="N18" s="200">
        <f t="shared" ref="N18:N20" si="2">F18+G18</f>
        <v>0</v>
      </c>
      <c r="O18" s="174"/>
      <c r="P18" s="202" t="e">
        <f>SUM(H18+#REF!+L18+#REF!+#REF!+#REF!+#REF!+#REF!+#REF!+#REF!+#REF!+#REF!+#REF!)</f>
        <v>#REF!</v>
      </c>
      <c r="Q18" s="174"/>
    </row>
    <row r="19" spans="1:17" s="115" customFormat="1" ht="15" customHeight="1" x14ac:dyDescent="0.35">
      <c r="A19" s="106" t="s">
        <v>41</v>
      </c>
      <c r="B19" s="550" t="s">
        <v>88</v>
      </c>
      <c r="C19" s="550"/>
      <c r="D19" s="550"/>
      <c r="E19" s="551"/>
      <c r="F19" s="314"/>
      <c r="G19" s="311"/>
      <c r="H19" s="116"/>
      <c r="I19" s="311"/>
      <c r="J19" s="314"/>
      <c r="K19" s="311"/>
      <c r="L19" s="116"/>
      <c r="M19" s="311"/>
      <c r="N19" s="200">
        <f t="shared" si="2"/>
        <v>0</v>
      </c>
      <c r="O19" s="174"/>
      <c r="P19" s="202" t="e">
        <f>SUM(H19+#REF!+L19+#REF!+#REF!+#REF!+#REF!+#REF!+#REF!+#REF!+#REF!+#REF!+#REF!)</f>
        <v>#REF!</v>
      </c>
      <c r="Q19" s="174"/>
    </row>
    <row r="20" spans="1:17" s="115" customFormat="1" ht="15" customHeight="1" x14ac:dyDescent="0.35">
      <c r="A20" s="106" t="s">
        <v>42</v>
      </c>
      <c r="B20" s="550" t="s">
        <v>87</v>
      </c>
      <c r="C20" s="550"/>
      <c r="D20" s="550"/>
      <c r="E20" s="551"/>
      <c r="F20" s="314"/>
      <c r="G20" s="311"/>
      <c r="H20" s="116"/>
      <c r="I20" s="311"/>
      <c r="J20" s="314"/>
      <c r="K20" s="311"/>
      <c r="L20" s="116"/>
      <c r="M20" s="311"/>
      <c r="N20" s="200">
        <f t="shared" si="2"/>
        <v>0</v>
      </c>
      <c r="O20" s="174"/>
      <c r="P20" s="202" t="e">
        <f>SUM(H20+#REF!+L20+#REF!+#REF!+#REF!+#REF!+#REF!+#REF!+#REF!+#REF!+#REF!+#REF!)</f>
        <v>#REF!</v>
      </c>
      <c r="Q20" s="174"/>
    </row>
    <row r="21" spans="1:17" s="151" customFormat="1" ht="15" customHeight="1" x14ac:dyDescent="0.35">
      <c r="A21" s="145"/>
      <c r="B21" s="553" t="s">
        <v>43</v>
      </c>
      <c r="C21" s="553"/>
      <c r="D21" s="553"/>
      <c r="E21" s="554"/>
      <c r="F21" s="146">
        <f>SUM(F18:F20)</f>
        <v>0</v>
      </c>
      <c r="G21" s="147">
        <f>SUM(G18:G20)</f>
        <v>0</v>
      </c>
      <c r="H21" s="146">
        <f t="shared" ref="H21:O21" si="3">SUM(H18:H20)</f>
        <v>0</v>
      </c>
      <c r="I21" s="147">
        <f t="shared" si="3"/>
        <v>0</v>
      </c>
      <c r="J21" s="146">
        <f t="shared" si="3"/>
        <v>0</v>
      </c>
      <c r="K21" s="147">
        <f t="shared" si="3"/>
        <v>0</v>
      </c>
      <c r="L21" s="146">
        <f t="shared" ref="L21" si="4">SUM(L18:L20)</f>
        <v>0</v>
      </c>
      <c r="M21" s="147">
        <f t="shared" ref="M21" si="5">SUM(M18:M20)</f>
        <v>0</v>
      </c>
      <c r="N21" s="146">
        <f>SUM(N18:N20)</f>
        <v>0</v>
      </c>
      <c r="O21" s="149">
        <f t="shared" si="3"/>
        <v>0</v>
      </c>
      <c r="P21" s="150" t="e">
        <f>SUM(P18:P20)</f>
        <v>#REF!</v>
      </c>
      <c r="Q21" s="147">
        <f>SUM(Q18:Q20)</f>
        <v>0</v>
      </c>
    </row>
    <row r="22" spans="1:17" s="136" customFormat="1" ht="15" customHeight="1" x14ac:dyDescent="0.35">
      <c r="A22" s="133"/>
      <c r="B22" s="152" t="s">
        <v>44</v>
      </c>
      <c r="C22" s="152"/>
      <c r="D22" s="152"/>
      <c r="E22" s="152"/>
      <c r="F22" s="535" t="s">
        <v>44</v>
      </c>
      <c r="G22" s="536"/>
      <c r="H22" s="535" t="s">
        <v>44</v>
      </c>
      <c r="I22" s="536"/>
      <c r="J22" s="535" t="s">
        <v>44</v>
      </c>
      <c r="K22" s="536"/>
      <c r="L22" s="535" t="s">
        <v>44</v>
      </c>
      <c r="M22" s="536"/>
      <c r="N22" s="523" t="s">
        <v>44</v>
      </c>
      <c r="O22" s="524"/>
      <c r="P22" s="523" t="s">
        <v>44</v>
      </c>
      <c r="Q22" s="524"/>
    </row>
    <row r="23" spans="1:17" s="115" customFormat="1" ht="15" customHeight="1" x14ac:dyDescent="0.35">
      <c r="A23" s="106" t="s">
        <v>46</v>
      </c>
      <c r="B23" s="550" t="s">
        <v>45</v>
      </c>
      <c r="C23" s="550"/>
      <c r="D23" s="550"/>
      <c r="E23" s="551"/>
      <c r="F23" s="314"/>
      <c r="G23" s="311"/>
      <c r="H23" s="116"/>
      <c r="I23" s="311"/>
      <c r="J23" s="314"/>
      <c r="K23" s="311"/>
      <c r="L23" s="116"/>
      <c r="M23" s="311"/>
      <c r="N23" s="200">
        <f t="shared" ref="N23:N26" si="6">F23+G23</f>
        <v>0</v>
      </c>
      <c r="O23" s="174"/>
      <c r="P23" s="202" t="e">
        <f>SUM(H23+#REF!+L23+#REF!+#REF!+#REF!+#REF!+#REF!+#REF!+#REF!+#REF!+#REF!+#REF!)</f>
        <v>#REF!</v>
      </c>
      <c r="Q23" s="174"/>
    </row>
    <row r="24" spans="1:17" s="115" customFormat="1" ht="15" customHeight="1" x14ac:dyDescent="0.35">
      <c r="A24" s="106" t="s">
        <v>47</v>
      </c>
      <c r="B24" s="550" t="s">
        <v>90</v>
      </c>
      <c r="C24" s="550"/>
      <c r="D24" s="550"/>
      <c r="E24" s="551"/>
      <c r="F24" s="314"/>
      <c r="G24" s="311"/>
      <c r="H24" s="116"/>
      <c r="I24" s="311"/>
      <c r="J24" s="314"/>
      <c r="K24" s="311"/>
      <c r="L24" s="116"/>
      <c r="M24" s="311"/>
      <c r="N24" s="200">
        <f t="shared" si="6"/>
        <v>0</v>
      </c>
      <c r="O24" s="174"/>
      <c r="P24" s="202" t="e">
        <f>SUM(H24+#REF!+L24+#REF!+#REF!+#REF!+#REF!+#REF!+#REF!+#REF!+#REF!+#REF!+#REF!)</f>
        <v>#REF!</v>
      </c>
      <c r="Q24" s="174"/>
    </row>
    <row r="25" spans="1:17" s="115" customFormat="1" ht="30" customHeight="1" x14ac:dyDescent="0.35">
      <c r="A25" s="106" t="s">
        <v>48</v>
      </c>
      <c r="B25" s="549" t="s">
        <v>188</v>
      </c>
      <c r="C25" s="550"/>
      <c r="D25" s="550"/>
      <c r="E25" s="551"/>
      <c r="F25" s="314"/>
      <c r="G25" s="311"/>
      <c r="H25" s="116"/>
      <c r="I25" s="311"/>
      <c r="J25" s="314"/>
      <c r="K25" s="311"/>
      <c r="L25" s="116"/>
      <c r="M25" s="311"/>
      <c r="N25" s="200">
        <f t="shared" si="6"/>
        <v>0</v>
      </c>
      <c r="O25" s="174"/>
      <c r="P25" s="202" t="e">
        <f>SUM(H25+#REF!+L25+#REF!+#REF!+#REF!+#REF!+#REF!+#REF!+#REF!+#REF!+#REF!+#REF!)</f>
        <v>#REF!</v>
      </c>
      <c r="Q25" s="174"/>
    </row>
    <row r="26" spans="1:17" s="115" customFormat="1" ht="30" customHeight="1" x14ac:dyDescent="0.35">
      <c r="A26" s="106" t="s">
        <v>91</v>
      </c>
      <c r="B26" s="549" t="s">
        <v>189</v>
      </c>
      <c r="C26" s="550"/>
      <c r="D26" s="550"/>
      <c r="E26" s="551"/>
      <c r="F26" s="314"/>
      <c r="G26" s="311"/>
      <c r="H26" s="116"/>
      <c r="I26" s="311"/>
      <c r="J26" s="314"/>
      <c r="K26" s="311"/>
      <c r="L26" s="116"/>
      <c r="M26" s="311"/>
      <c r="N26" s="200">
        <f t="shared" si="6"/>
        <v>0</v>
      </c>
      <c r="O26" s="174"/>
      <c r="P26" s="202" t="e">
        <f>SUM(H26+#REF!+L26+#REF!+#REF!+#REF!+#REF!+#REF!+#REF!+#REF!+#REF!+#REF!+#REF!)</f>
        <v>#REF!</v>
      </c>
      <c r="Q26" s="174"/>
    </row>
    <row r="27" spans="1:17" s="151" customFormat="1" ht="15" customHeight="1" x14ac:dyDescent="0.35">
      <c r="A27" s="145"/>
      <c r="B27" s="553" t="s">
        <v>49</v>
      </c>
      <c r="C27" s="553"/>
      <c r="D27" s="553"/>
      <c r="E27" s="554"/>
      <c r="F27" s="146">
        <f>SUM(F23:F26)</f>
        <v>0</v>
      </c>
      <c r="G27" s="147">
        <f>SUM(G23:G26)</f>
        <v>0</v>
      </c>
      <c r="H27" s="146">
        <f t="shared" ref="H27:O27" si="7">SUM(H23:H26)</f>
        <v>0</v>
      </c>
      <c r="I27" s="147">
        <f t="shared" si="7"/>
        <v>0</v>
      </c>
      <c r="J27" s="146">
        <f t="shared" si="7"/>
        <v>0</v>
      </c>
      <c r="K27" s="147">
        <f t="shared" si="7"/>
        <v>0</v>
      </c>
      <c r="L27" s="146">
        <f t="shared" si="7"/>
        <v>0</v>
      </c>
      <c r="M27" s="147">
        <f t="shared" si="7"/>
        <v>0</v>
      </c>
      <c r="N27" s="146">
        <f>SUM(N23:N26)</f>
        <v>0</v>
      </c>
      <c r="O27" s="153">
        <f t="shared" si="7"/>
        <v>0</v>
      </c>
      <c r="P27" s="150" t="e">
        <f>SUM(P23:P26)</f>
        <v>#REF!</v>
      </c>
      <c r="Q27" s="148">
        <f>SUM(Q23:Q26)</f>
        <v>0</v>
      </c>
    </row>
    <row r="28" spans="1:17" s="115" customFormat="1" ht="22.5" customHeight="1" x14ac:dyDescent="0.35">
      <c r="A28" s="106" t="s">
        <v>318</v>
      </c>
      <c r="B28" s="557" t="s">
        <v>319</v>
      </c>
      <c r="C28" s="558"/>
      <c r="D28" s="558"/>
      <c r="E28" s="559"/>
      <c r="F28" s="320"/>
      <c r="G28" s="323">
        <f>F103</f>
        <v>0</v>
      </c>
      <c r="H28" s="320"/>
      <c r="I28" s="117">
        <f>H103</f>
        <v>0</v>
      </c>
      <c r="J28" s="320"/>
      <c r="K28" s="323">
        <f>J103</f>
        <v>0</v>
      </c>
      <c r="L28" s="320"/>
      <c r="M28" s="117">
        <f>L103</f>
        <v>0</v>
      </c>
      <c r="N28" s="328"/>
      <c r="O28" s="330">
        <f>G28</f>
        <v>0</v>
      </c>
      <c r="P28" s="327"/>
      <c r="Q28" s="329" t="e">
        <f>SUM(#REF!+M28+#REF!+#REF!+#REF!+#REF!+#REF!+#REF!+#REF!+#REF!+#REF!+#REF!)</f>
        <v>#REF!</v>
      </c>
    </row>
    <row r="29" spans="1:17" s="151" customFormat="1" ht="15" customHeight="1" x14ac:dyDescent="0.35">
      <c r="A29" s="145"/>
      <c r="B29" s="152" t="s">
        <v>50</v>
      </c>
      <c r="C29" s="152"/>
      <c r="D29" s="152"/>
      <c r="E29" s="152"/>
      <c r="F29" s="154">
        <f>SUM(F16+F21+F27)</f>
        <v>0</v>
      </c>
      <c r="G29" s="155">
        <f>SUM(G16+G21+G27+G28)</f>
        <v>0</v>
      </c>
      <c r="H29" s="154">
        <f>SUM(H16+H21+H27)</f>
        <v>0</v>
      </c>
      <c r="I29" s="155">
        <f>SUM(I16+I21+I27+I28)</f>
        <v>0</v>
      </c>
      <c r="J29" s="154">
        <f>SUM(J16+J21+J27)</f>
        <v>0</v>
      </c>
      <c r="K29" s="155">
        <f>SUM(K16+K21+K27+K28)</f>
        <v>0</v>
      </c>
      <c r="L29" s="154">
        <f>SUM(L16+L21+L27)</f>
        <v>0</v>
      </c>
      <c r="M29" s="155">
        <f>SUM(M16+M21+M27+M28)</f>
        <v>0</v>
      </c>
      <c r="N29" s="154">
        <f>SUM(N16+N21+N27)</f>
        <v>0</v>
      </c>
      <c r="O29" s="157">
        <f>SUM(O16+O21+O27+O28)</f>
        <v>0</v>
      </c>
      <c r="P29" s="158" t="e">
        <f>SUM(P16+P21+P27)</f>
        <v>#REF!</v>
      </c>
      <c r="Q29" s="156" t="e">
        <f>SUM(Q16+Q21+Q27+Q28)</f>
        <v>#REF!</v>
      </c>
    </row>
    <row r="30" spans="1:17" s="136" customFormat="1" ht="15" customHeight="1" x14ac:dyDescent="0.35">
      <c r="A30" s="133">
        <v>2</v>
      </c>
      <c r="B30" s="560" t="s">
        <v>51</v>
      </c>
      <c r="C30" s="560"/>
      <c r="D30" s="560"/>
      <c r="E30" s="560"/>
      <c r="F30" s="159"/>
      <c r="G30" s="159"/>
      <c r="H30" s="159"/>
      <c r="I30" s="159"/>
      <c r="J30" s="159"/>
      <c r="K30" s="159"/>
      <c r="L30" s="159"/>
      <c r="M30" s="159"/>
      <c r="N30" s="160"/>
      <c r="O30" s="160"/>
      <c r="P30" s="161"/>
      <c r="Q30" s="162"/>
    </row>
    <row r="31" spans="1:17" s="136" customFormat="1" ht="15" customHeight="1" x14ac:dyDescent="0.35">
      <c r="A31" s="133"/>
      <c r="B31" s="567" t="s">
        <v>52</v>
      </c>
      <c r="C31" s="567"/>
      <c r="D31" s="567"/>
      <c r="E31" s="568"/>
      <c r="F31" s="523" t="s">
        <v>52</v>
      </c>
      <c r="G31" s="524"/>
      <c r="H31" s="523" t="s">
        <v>52</v>
      </c>
      <c r="I31" s="524"/>
      <c r="J31" s="523" t="s">
        <v>52</v>
      </c>
      <c r="K31" s="524"/>
      <c r="L31" s="523" t="s">
        <v>52</v>
      </c>
      <c r="M31" s="524"/>
      <c r="N31" s="523" t="s">
        <v>52</v>
      </c>
      <c r="O31" s="524"/>
      <c r="P31" s="523" t="s">
        <v>52</v>
      </c>
      <c r="Q31" s="524"/>
    </row>
    <row r="32" spans="1:17" s="115" customFormat="1" ht="15" customHeight="1" x14ac:dyDescent="0.35">
      <c r="A32" s="106" t="s">
        <v>57</v>
      </c>
      <c r="B32" s="555" t="s">
        <v>294</v>
      </c>
      <c r="C32" s="555"/>
      <c r="D32" s="555"/>
      <c r="E32" s="556"/>
      <c r="F32" s="314"/>
      <c r="G32" s="315"/>
      <c r="H32" s="116"/>
      <c r="I32" s="117"/>
      <c r="J32" s="300"/>
      <c r="K32" s="301"/>
      <c r="L32" s="298"/>
      <c r="M32" s="299"/>
      <c r="N32" s="200">
        <f t="shared" ref="N32:N51" si="8">F32+G32</f>
        <v>0</v>
      </c>
      <c r="O32" s="330">
        <f t="shared" ref="O32:O51" si="9">G32</f>
        <v>0</v>
      </c>
      <c r="P32" s="202" t="e">
        <f>SUM(H32+#REF!+L32+#REF!+#REF!+#REF!+#REF!+#REF!+#REF!+#REF!+#REF!+#REF!+#REF!)</f>
        <v>#REF!</v>
      </c>
      <c r="Q32" s="203" t="e">
        <f>SUM(I32+#REF!+M32+#REF!+#REF!+#REF!+#REF!+#REF!+#REF!+#REF!+#REF!+#REF!+#REF!)</f>
        <v>#REF!</v>
      </c>
    </row>
    <row r="33" spans="1:17" s="115" customFormat="1" ht="15" customHeight="1" x14ac:dyDescent="0.35">
      <c r="A33" s="106" t="s">
        <v>58</v>
      </c>
      <c r="B33" s="555" t="s">
        <v>156</v>
      </c>
      <c r="C33" s="555"/>
      <c r="D33" s="555"/>
      <c r="E33" s="556"/>
      <c r="F33" s="314"/>
      <c r="G33" s="315"/>
      <c r="H33" s="116"/>
      <c r="I33" s="117"/>
      <c r="J33" s="300"/>
      <c r="K33" s="301"/>
      <c r="L33" s="298"/>
      <c r="M33" s="299"/>
      <c r="N33" s="200">
        <f t="shared" si="8"/>
        <v>0</v>
      </c>
      <c r="O33" s="330">
        <f t="shared" si="9"/>
        <v>0</v>
      </c>
      <c r="P33" s="202" t="e">
        <f>SUM(H33+#REF!+L33+#REF!+#REF!+#REF!+#REF!+#REF!+#REF!+#REF!+#REF!+#REF!+#REF!)</f>
        <v>#REF!</v>
      </c>
      <c r="Q33" s="203" t="e">
        <f>SUM(I33+#REF!+M33+#REF!+#REF!+#REF!+#REF!+#REF!+#REF!+#REF!+#REF!+#REF!+#REF!)</f>
        <v>#REF!</v>
      </c>
    </row>
    <row r="34" spans="1:17" s="115" customFormat="1" ht="15" customHeight="1" x14ac:dyDescent="0.35">
      <c r="A34" s="106" t="s">
        <v>59</v>
      </c>
      <c r="B34" s="555" t="s">
        <v>152</v>
      </c>
      <c r="C34" s="555"/>
      <c r="D34" s="555"/>
      <c r="E34" s="556"/>
      <c r="F34" s="314"/>
      <c r="G34" s="315"/>
      <c r="H34" s="116"/>
      <c r="I34" s="117"/>
      <c r="J34" s="300"/>
      <c r="K34" s="301"/>
      <c r="L34" s="298"/>
      <c r="M34" s="299"/>
      <c r="N34" s="200">
        <f t="shared" si="8"/>
        <v>0</v>
      </c>
      <c r="O34" s="330">
        <f t="shared" si="9"/>
        <v>0</v>
      </c>
      <c r="P34" s="202" t="e">
        <f>SUM(H34+#REF!+L34+#REF!+#REF!+#REF!+#REF!+#REF!+#REF!+#REF!+#REF!+#REF!+#REF!)</f>
        <v>#REF!</v>
      </c>
      <c r="Q34" s="203" t="e">
        <f>SUM(I34+#REF!+M34+#REF!+#REF!+#REF!+#REF!+#REF!+#REF!+#REF!+#REF!+#REF!+#REF!)</f>
        <v>#REF!</v>
      </c>
    </row>
    <row r="35" spans="1:17" s="115" customFormat="1" ht="15" customHeight="1" x14ac:dyDescent="0.35">
      <c r="A35" s="106" t="s">
        <v>60</v>
      </c>
      <c r="B35" s="555" t="s">
        <v>172</v>
      </c>
      <c r="C35" s="555"/>
      <c r="D35" s="555"/>
      <c r="E35" s="556"/>
      <c r="F35" s="314"/>
      <c r="G35" s="315"/>
      <c r="H35" s="116"/>
      <c r="I35" s="117"/>
      <c r="J35" s="316" t="e">
        <f>EC!#REF!</f>
        <v>#REF!</v>
      </c>
      <c r="K35" s="317" t="e">
        <f>EC!#REF!</f>
        <v>#REF!</v>
      </c>
      <c r="L35" s="273" t="e">
        <f>SUM(EC!#REF!)</f>
        <v>#REF!</v>
      </c>
      <c r="M35" s="117" t="e">
        <f>SUM(EC!#REF!)</f>
        <v>#REF!</v>
      </c>
      <c r="N35" s="200">
        <f t="shared" si="8"/>
        <v>0</v>
      </c>
      <c r="O35" s="330">
        <f t="shared" si="9"/>
        <v>0</v>
      </c>
      <c r="P35" s="202" t="e">
        <f>SUM(H35+#REF!+L35+#REF!+#REF!+#REF!+#REF!+#REF!+#REF!+#REF!+#REF!+#REF!+#REF!)</f>
        <v>#REF!</v>
      </c>
      <c r="Q35" s="203" t="e">
        <f>SUM(I35+#REF!+M35+#REF!+#REF!+#REF!+#REF!+#REF!+#REF!+#REF!+#REF!+#REF!+#REF!)</f>
        <v>#REF!</v>
      </c>
    </row>
    <row r="36" spans="1:17" s="115" customFormat="1" ht="15" customHeight="1" x14ac:dyDescent="0.35">
      <c r="A36" s="106" t="s">
        <v>61</v>
      </c>
      <c r="B36" s="555" t="s">
        <v>155</v>
      </c>
      <c r="C36" s="555"/>
      <c r="D36" s="555"/>
      <c r="E36" s="556"/>
      <c r="F36" s="314"/>
      <c r="G36" s="315"/>
      <c r="H36" s="116"/>
      <c r="I36" s="117"/>
      <c r="J36" s="300"/>
      <c r="K36" s="301"/>
      <c r="L36" s="193"/>
      <c r="M36" s="194"/>
      <c r="N36" s="200">
        <f t="shared" si="8"/>
        <v>0</v>
      </c>
      <c r="O36" s="330">
        <f t="shared" si="9"/>
        <v>0</v>
      </c>
      <c r="P36" s="202" t="e">
        <f>SUM(H36+#REF!+L36+#REF!+#REF!+#REF!+#REF!+#REF!+#REF!+#REF!+#REF!+#REF!+#REF!)</f>
        <v>#REF!</v>
      </c>
      <c r="Q36" s="203" t="e">
        <f>SUM(I36+#REF!+M36+#REF!+#REF!+#REF!+#REF!+#REF!+#REF!+#REF!+#REF!+#REF!+#REF!)</f>
        <v>#REF!</v>
      </c>
    </row>
    <row r="37" spans="1:17" s="115" customFormat="1" ht="15" customHeight="1" x14ac:dyDescent="0.35">
      <c r="A37" s="106" t="s">
        <v>62</v>
      </c>
      <c r="B37" s="555" t="s">
        <v>173</v>
      </c>
      <c r="C37" s="555"/>
      <c r="D37" s="555"/>
      <c r="E37" s="556"/>
      <c r="F37" s="314"/>
      <c r="G37" s="315"/>
      <c r="H37" s="116"/>
      <c r="I37" s="117"/>
      <c r="J37" s="300"/>
      <c r="K37" s="301"/>
      <c r="L37" s="193"/>
      <c r="M37" s="194"/>
      <c r="N37" s="200">
        <f t="shared" si="8"/>
        <v>0</v>
      </c>
      <c r="O37" s="330">
        <f t="shared" si="9"/>
        <v>0</v>
      </c>
      <c r="P37" s="202" t="e">
        <f>SUM(H37+#REF!+L37+#REF!+#REF!+#REF!+#REF!+#REF!+#REF!+#REF!+#REF!+#REF!+#REF!)</f>
        <v>#REF!</v>
      </c>
      <c r="Q37" s="203" t="e">
        <f>SUM(I37+#REF!+M37+#REF!+#REF!+#REF!+#REF!+#REF!+#REF!+#REF!+#REF!+#REF!+#REF!)</f>
        <v>#REF!</v>
      </c>
    </row>
    <row r="38" spans="1:17" s="115" customFormat="1" ht="30" customHeight="1" x14ac:dyDescent="0.35">
      <c r="A38" s="106" t="s">
        <v>63</v>
      </c>
      <c r="B38" s="563" t="s">
        <v>254</v>
      </c>
      <c r="C38" s="537"/>
      <c r="D38" s="537"/>
      <c r="E38" s="564"/>
      <c r="F38" s="300"/>
      <c r="G38" s="311"/>
      <c r="H38" s="193"/>
      <c r="I38" s="194"/>
      <c r="J38" s="300"/>
      <c r="K38" s="301"/>
      <c r="L38" s="193"/>
      <c r="M38" s="194"/>
      <c r="N38" s="200">
        <f t="shared" si="8"/>
        <v>0</v>
      </c>
      <c r="O38" s="330">
        <f t="shared" si="9"/>
        <v>0</v>
      </c>
      <c r="P38" s="202" t="e">
        <f>SUM(H38+#REF!+L38+#REF!+#REF!+#REF!+#REF!+#REF!+#REF!+#REF!+#REF!+#REF!+#REF!)</f>
        <v>#REF!</v>
      </c>
      <c r="Q38" s="203" t="e">
        <f>SUM(I38+#REF!+M38+#REF!+#REF!+#REF!+#REF!+#REF!+#REF!+#REF!+#REF!+#REF!+#REF!)</f>
        <v>#REF!</v>
      </c>
    </row>
    <row r="39" spans="1:17" s="115" customFormat="1" ht="15" customHeight="1" x14ac:dyDescent="0.35">
      <c r="A39" s="106" t="s">
        <v>64</v>
      </c>
      <c r="B39" s="555" t="s">
        <v>128</v>
      </c>
      <c r="C39" s="555"/>
      <c r="D39" s="555"/>
      <c r="E39" s="556"/>
      <c r="F39" s="314"/>
      <c r="G39" s="315"/>
      <c r="H39" s="116"/>
      <c r="I39" s="117"/>
      <c r="J39" s="300"/>
      <c r="K39" s="301"/>
      <c r="L39" s="193"/>
      <c r="M39" s="194"/>
      <c r="N39" s="200">
        <f t="shared" si="8"/>
        <v>0</v>
      </c>
      <c r="O39" s="330">
        <f t="shared" si="9"/>
        <v>0</v>
      </c>
      <c r="P39" s="202" t="e">
        <f>SUM(H39+#REF!+L39+#REF!+#REF!+#REF!+#REF!+#REF!+#REF!+#REF!+#REF!+#REF!+#REF!)</f>
        <v>#REF!</v>
      </c>
      <c r="Q39" s="203" t="e">
        <f>SUM(I39+#REF!+M39+#REF!+#REF!+#REF!+#REF!+#REF!+#REF!+#REF!+#REF!+#REF!+#REF!)</f>
        <v>#REF!</v>
      </c>
    </row>
    <row r="40" spans="1:17" s="115" customFormat="1" ht="15" customHeight="1" x14ac:dyDescent="0.35">
      <c r="A40" s="106" t="s">
        <v>67</v>
      </c>
      <c r="B40" s="555" t="s">
        <v>53</v>
      </c>
      <c r="C40" s="555"/>
      <c r="D40" s="555"/>
      <c r="E40" s="556"/>
      <c r="F40" s="314"/>
      <c r="G40" s="315"/>
      <c r="H40" s="116"/>
      <c r="I40" s="117"/>
      <c r="J40" s="300"/>
      <c r="K40" s="301"/>
      <c r="L40" s="193"/>
      <c r="M40" s="194"/>
      <c r="N40" s="200">
        <f t="shared" si="8"/>
        <v>0</v>
      </c>
      <c r="O40" s="330">
        <f t="shared" si="9"/>
        <v>0</v>
      </c>
      <c r="P40" s="202" t="e">
        <f>SUM(H40+#REF!+L40+#REF!+#REF!+#REF!+#REF!+#REF!+#REF!+#REF!+#REF!+#REF!+#REF!)</f>
        <v>#REF!</v>
      </c>
      <c r="Q40" s="203" t="e">
        <f>SUM(I40+#REF!+M40+#REF!+#REF!+#REF!+#REF!+#REF!+#REF!+#REF!+#REF!+#REF!+#REF!)</f>
        <v>#REF!</v>
      </c>
    </row>
    <row r="41" spans="1:17" s="115" customFormat="1" ht="15" customHeight="1" x14ac:dyDescent="0.35">
      <c r="A41" s="106" t="s">
        <v>68</v>
      </c>
      <c r="B41" s="555" t="s">
        <v>55</v>
      </c>
      <c r="C41" s="555"/>
      <c r="D41" s="555"/>
      <c r="E41" s="556"/>
      <c r="F41" s="314"/>
      <c r="G41" s="315"/>
      <c r="H41" s="116"/>
      <c r="I41" s="117"/>
      <c r="J41" s="300"/>
      <c r="K41" s="301"/>
      <c r="L41" s="193"/>
      <c r="M41" s="194"/>
      <c r="N41" s="200">
        <f t="shared" si="8"/>
        <v>0</v>
      </c>
      <c r="O41" s="330">
        <f t="shared" si="9"/>
        <v>0</v>
      </c>
      <c r="P41" s="202" t="e">
        <f>SUM(H41+#REF!+L41+#REF!+#REF!+#REF!+#REF!+#REF!+#REF!+#REF!+#REF!+#REF!+#REF!)</f>
        <v>#REF!</v>
      </c>
      <c r="Q41" s="203" t="e">
        <f>SUM(I41+#REF!+M41+#REF!+#REF!+#REF!+#REF!+#REF!+#REF!+#REF!+#REF!+#REF!+#REF!)</f>
        <v>#REF!</v>
      </c>
    </row>
    <row r="42" spans="1:17" s="115" customFormat="1" ht="15" customHeight="1" x14ac:dyDescent="0.35">
      <c r="A42" s="106" t="s">
        <v>71</v>
      </c>
      <c r="B42" s="555" t="s">
        <v>194</v>
      </c>
      <c r="C42" s="555"/>
      <c r="D42" s="555"/>
      <c r="E42" s="556"/>
      <c r="F42" s="314"/>
      <c r="G42" s="315"/>
      <c r="H42" s="116"/>
      <c r="I42" s="117"/>
      <c r="J42" s="300"/>
      <c r="K42" s="301"/>
      <c r="L42" s="193"/>
      <c r="M42" s="194"/>
      <c r="N42" s="200">
        <f t="shared" si="8"/>
        <v>0</v>
      </c>
      <c r="O42" s="330">
        <f t="shared" si="9"/>
        <v>0</v>
      </c>
      <c r="P42" s="202" t="e">
        <f>SUM(H42+#REF!+L42+#REF!+#REF!+#REF!+#REF!+#REF!+#REF!+#REF!+#REF!+#REF!+#REF!)</f>
        <v>#REF!</v>
      </c>
      <c r="Q42" s="203" t="e">
        <f>SUM(I42+#REF!+M42+#REF!+#REF!+#REF!+#REF!+#REF!+#REF!+#REF!+#REF!+#REF!+#REF!)</f>
        <v>#REF!</v>
      </c>
    </row>
    <row r="43" spans="1:17" s="115" customFormat="1" ht="15" customHeight="1" x14ac:dyDescent="0.35">
      <c r="A43" s="106" t="s">
        <v>72</v>
      </c>
      <c r="B43" s="555" t="s">
        <v>54</v>
      </c>
      <c r="C43" s="555"/>
      <c r="D43" s="555"/>
      <c r="E43" s="556"/>
      <c r="F43" s="314"/>
      <c r="G43" s="315"/>
      <c r="H43" s="116"/>
      <c r="I43" s="117"/>
      <c r="J43" s="300"/>
      <c r="K43" s="301"/>
      <c r="L43" s="193"/>
      <c r="M43" s="194"/>
      <c r="N43" s="200">
        <f t="shared" si="8"/>
        <v>0</v>
      </c>
      <c r="O43" s="330">
        <f t="shared" si="9"/>
        <v>0</v>
      </c>
      <c r="P43" s="202" t="e">
        <f>SUM(H43+#REF!+L43+#REF!+#REF!+#REF!+#REF!+#REF!+#REF!+#REF!+#REF!+#REF!+#REF!)</f>
        <v>#REF!</v>
      </c>
      <c r="Q43" s="203" t="e">
        <f>SUM(I43+#REF!+M43+#REF!+#REF!+#REF!+#REF!+#REF!+#REF!+#REF!+#REF!+#REF!+#REF!)</f>
        <v>#REF!</v>
      </c>
    </row>
    <row r="44" spans="1:17" s="115" customFormat="1" ht="15" customHeight="1" x14ac:dyDescent="0.35">
      <c r="A44" s="106" t="s">
        <v>73</v>
      </c>
      <c r="B44" s="555" t="s">
        <v>134</v>
      </c>
      <c r="C44" s="555"/>
      <c r="D44" s="555"/>
      <c r="E44" s="556"/>
      <c r="F44" s="314"/>
      <c r="G44" s="315"/>
      <c r="H44" s="116"/>
      <c r="I44" s="117"/>
      <c r="J44" s="300"/>
      <c r="K44" s="301"/>
      <c r="L44" s="193"/>
      <c r="M44" s="194"/>
      <c r="N44" s="200">
        <f t="shared" si="8"/>
        <v>0</v>
      </c>
      <c r="O44" s="330">
        <f t="shared" si="9"/>
        <v>0</v>
      </c>
      <c r="P44" s="202" t="e">
        <f>SUM(H44+#REF!+L44+#REF!+#REF!+#REF!+#REF!+#REF!+#REF!+#REF!+#REF!+#REF!+#REF!)</f>
        <v>#REF!</v>
      </c>
      <c r="Q44" s="203" t="e">
        <f>SUM(I44+#REF!+M44+#REF!+#REF!+#REF!+#REF!+#REF!+#REF!+#REF!+#REF!+#REF!+#REF!)</f>
        <v>#REF!</v>
      </c>
    </row>
    <row r="45" spans="1:17" s="115" customFormat="1" ht="15" customHeight="1" x14ac:dyDescent="0.35">
      <c r="A45" s="106" t="s">
        <v>74</v>
      </c>
      <c r="B45" s="555" t="s">
        <v>135</v>
      </c>
      <c r="C45" s="555"/>
      <c r="D45" s="555"/>
      <c r="E45" s="556"/>
      <c r="F45" s="314"/>
      <c r="G45" s="315"/>
      <c r="H45" s="116"/>
      <c r="I45" s="117"/>
      <c r="J45" s="300"/>
      <c r="K45" s="301"/>
      <c r="L45" s="193"/>
      <c r="M45" s="194"/>
      <c r="N45" s="200">
        <f t="shared" si="8"/>
        <v>0</v>
      </c>
      <c r="O45" s="330">
        <f t="shared" si="9"/>
        <v>0</v>
      </c>
      <c r="P45" s="202" t="e">
        <f>SUM(H45+#REF!+L45+#REF!+#REF!+#REF!+#REF!+#REF!+#REF!+#REF!+#REF!+#REF!+#REF!)</f>
        <v>#REF!</v>
      </c>
      <c r="Q45" s="203" t="e">
        <f>SUM(I45+#REF!+M45+#REF!+#REF!+#REF!+#REF!+#REF!+#REF!+#REF!+#REF!+#REF!+#REF!)</f>
        <v>#REF!</v>
      </c>
    </row>
    <row r="46" spans="1:17" s="115" customFormat="1" ht="15" customHeight="1" x14ac:dyDescent="0.35">
      <c r="A46" s="106" t="s">
        <v>75</v>
      </c>
      <c r="B46" s="555" t="s">
        <v>66</v>
      </c>
      <c r="C46" s="555"/>
      <c r="D46" s="555"/>
      <c r="E46" s="556"/>
      <c r="F46" s="314"/>
      <c r="G46" s="315"/>
      <c r="H46" s="116"/>
      <c r="I46" s="117"/>
      <c r="J46" s="300"/>
      <c r="K46" s="301"/>
      <c r="L46" s="193"/>
      <c r="M46" s="194"/>
      <c r="N46" s="200">
        <f t="shared" si="8"/>
        <v>0</v>
      </c>
      <c r="O46" s="330">
        <f t="shared" si="9"/>
        <v>0</v>
      </c>
      <c r="P46" s="202" t="e">
        <f>SUM(H46+#REF!+L46+#REF!+#REF!+#REF!+#REF!+#REF!+#REF!+#REF!+#REF!+#REF!+#REF!)</f>
        <v>#REF!</v>
      </c>
      <c r="Q46" s="203" t="e">
        <f>SUM(I46+#REF!+M46+#REF!+#REF!+#REF!+#REF!+#REF!+#REF!+#REF!+#REF!+#REF!+#REF!)</f>
        <v>#REF!</v>
      </c>
    </row>
    <row r="47" spans="1:17" s="115" customFormat="1" ht="15" customHeight="1" x14ac:dyDescent="0.35">
      <c r="A47" s="106" t="s">
        <v>79</v>
      </c>
      <c r="B47" s="555" t="s">
        <v>303</v>
      </c>
      <c r="C47" s="555"/>
      <c r="D47" s="555"/>
      <c r="E47" s="556"/>
      <c r="F47" s="300"/>
      <c r="G47" s="301"/>
      <c r="H47" s="300"/>
      <c r="I47" s="301"/>
      <c r="J47" s="300"/>
      <c r="K47" s="301"/>
      <c r="L47" s="193"/>
      <c r="M47" s="194"/>
      <c r="N47" s="200">
        <f t="shared" si="8"/>
        <v>0</v>
      </c>
      <c r="O47" s="330">
        <f t="shared" si="9"/>
        <v>0</v>
      </c>
      <c r="P47" s="202" t="e">
        <f>SUM(H47+#REF!+L47+#REF!+#REF!+#REF!+#REF!+#REF!+#REF!+#REF!+#REF!+#REF!+#REF!)</f>
        <v>#REF!</v>
      </c>
      <c r="Q47" s="203" t="e">
        <f>SUM(I47+#REF!+M47+#REF!+#REF!+#REF!+#REF!+#REF!+#REF!+#REF!+#REF!+#REF!+#REF!)</f>
        <v>#REF!</v>
      </c>
    </row>
    <row r="48" spans="1:17" s="115" customFormat="1" ht="15" customHeight="1" x14ac:dyDescent="0.35">
      <c r="A48" s="106" t="s">
        <v>80</v>
      </c>
      <c r="B48" s="555" t="s">
        <v>56</v>
      </c>
      <c r="C48" s="555"/>
      <c r="D48" s="555"/>
      <c r="E48" s="556"/>
      <c r="F48" s="314"/>
      <c r="G48" s="315"/>
      <c r="H48" s="116"/>
      <c r="I48" s="117"/>
      <c r="J48" s="300"/>
      <c r="K48" s="301"/>
      <c r="L48" s="193"/>
      <c r="M48" s="194"/>
      <c r="N48" s="200">
        <f t="shared" si="8"/>
        <v>0</v>
      </c>
      <c r="O48" s="330">
        <f t="shared" si="9"/>
        <v>0</v>
      </c>
      <c r="P48" s="202" t="e">
        <f>SUM(H48+#REF!+L48+#REF!+#REF!+#REF!+#REF!+#REF!+#REF!+#REF!+#REF!+#REF!+#REF!)</f>
        <v>#REF!</v>
      </c>
      <c r="Q48" s="203" t="e">
        <f>SUM(I48+#REF!+M48+#REF!+#REF!+#REF!+#REF!+#REF!+#REF!+#REF!+#REF!+#REF!+#REF!)</f>
        <v>#REF!</v>
      </c>
    </row>
    <row r="49" spans="1:17" s="115" customFormat="1" ht="15" customHeight="1" x14ac:dyDescent="0.35">
      <c r="A49" s="106" t="s">
        <v>81</v>
      </c>
      <c r="B49" s="555" t="s">
        <v>193</v>
      </c>
      <c r="C49" s="555"/>
      <c r="D49" s="555"/>
      <c r="E49" s="556"/>
      <c r="F49" s="314"/>
      <c r="G49" s="315"/>
      <c r="H49" s="116"/>
      <c r="I49" s="117"/>
      <c r="J49" s="300"/>
      <c r="K49" s="301"/>
      <c r="L49" s="193"/>
      <c r="M49" s="194"/>
      <c r="N49" s="200">
        <f t="shared" si="8"/>
        <v>0</v>
      </c>
      <c r="O49" s="330">
        <f t="shared" si="9"/>
        <v>0</v>
      </c>
      <c r="P49" s="202" t="e">
        <f>SUM(H49+#REF!+L49+#REF!+#REF!+#REF!+#REF!+#REF!+#REF!+#REF!+#REF!+#REF!+#REF!)</f>
        <v>#REF!</v>
      </c>
      <c r="Q49" s="203" t="e">
        <f>SUM(I49+#REF!+M49+#REF!+#REF!+#REF!+#REF!+#REF!+#REF!+#REF!+#REF!+#REF!+#REF!)</f>
        <v>#REF!</v>
      </c>
    </row>
    <row r="50" spans="1:17" s="115" customFormat="1" ht="15" customHeight="1" x14ac:dyDescent="0.35">
      <c r="A50" s="106" t="s">
        <v>157</v>
      </c>
      <c r="B50" s="106" t="s">
        <v>70</v>
      </c>
      <c r="C50" s="106"/>
      <c r="D50" s="106"/>
      <c r="E50" s="107"/>
      <c r="F50" s="314"/>
      <c r="G50" s="315"/>
      <c r="H50" s="116"/>
      <c r="I50" s="117"/>
      <c r="J50" s="300"/>
      <c r="K50" s="301"/>
      <c r="L50" s="193"/>
      <c r="M50" s="194"/>
      <c r="N50" s="200">
        <f t="shared" si="8"/>
        <v>0</v>
      </c>
      <c r="O50" s="330">
        <f t="shared" si="9"/>
        <v>0</v>
      </c>
      <c r="P50" s="202" t="e">
        <f>SUM(H50+#REF!+L50+#REF!+#REF!+#REF!+#REF!+#REF!+#REF!+#REF!+#REF!+#REF!+#REF!)</f>
        <v>#REF!</v>
      </c>
      <c r="Q50" s="203" t="e">
        <f>SUM(I50+#REF!+M50+#REF!+#REF!+#REF!+#REF!+#REF!+#REF!+#REF!+#REF!+#REF!+#REF!)</f>
        <v>#REF!</v>
      </c>
    </row>
    <row r="51" spans="1:17" s="115" customFormat="1" ht="30" customHeight="1" x14ac:dyDescent="0.35">
      <c r="A51" s="287" t="s">
        <v>158</v>
      </c>
      <c r="B51" s="549" t="s">
        <v>189</v>
      </c>
      <c r="C51" s="550"/>
      <c r="D51" s="550"/>
      <c r="E51" s="551"/>
      <c r="F51" s="314"/>
      <c r="G51" s="315"/>
      <c r="H51" s="116"/>
      <c r="I51" s="117"/>
      <c r="J51" s="300"/>
      <c r="K51" s="301"/>
      <c r="L51" s="193"/>
      <c r="M51" s="194"/>
      <c r="N51" s="200">
        <f t="shared" si="8"/>
        <v>0</v>
      </c>
      <c r="O51" s="330">
        <f t="shared" si="9"/>
        <v>0</v>
      </c>
      <c r="P51" s="202" t="e">
        <f>SUM(H51+#REF!+L51+#REF!+#REF!+#REF!+#REF!+#REF!+#REF!+#REF!+#REF!+#REF!+#REF!)</f>
        <v>#REF!</v>
      </c>
      <c r="Q51" s="203" t="e">
        <f>SUM(I51+#REF!+M51+#REF!+#REF!+#REF!+#REF!+#REF!+#REF!+#REF!+#REF!+#REF!+#REF!)</f>
        <v>#REF!</v>
      </c>
    </row>
    <row r="52" spans="1:17" s="151" customFormat="1" ht="15" customHeight="1" x14ac:dyDescent="0.35">
      <c r="A52" s="145"/>
      <c r="B52" s="553" t="s">
        <v>320</v>
      </c>
      <c r="C52" s="553"/>
      <c r="D52" s="553"/>
      <c r="E52" s="554"/>
      <c r="F52" s="163">
        <f>SUM(F32:F51)</f>
        <v>0</v>
      </c>
      <c r="G52" s="150">
        <f t="shared" ref="G52:M52" si="10">SUM(G32:G51)</f>
        <v>0</v>
      </c>
      <c r="H52" s="146">
        <f t="shared" si="10"/>
        <v>0</v>
      </c>
      <c r="I52" s="147">
        <f t="shared" si="10"/>
        <v>0</v>
      </c>
      <c r="J52" s="146" t="e">
        <f>SUM(J32:J51)</f>
        <v>#REF!</v>
      </c>
      <c r="K52" s="147" t="e">
        <f t="shared" si="10"/>
        <v>#REF!</v>
      </c>
      <c r="L52" s="146" t="e">
        <f>SUM(L32:L51)</f>
        <v>#REF!</v>
      </c>
      <c r="M52" s="147" t="e">
        <f t="shared" si="10"/>
        <v>#REF!</v>
      </c>
      <c r="N52" s="146">
        <f>SUM(N32:N51)</f>
        <v>0</v>
      </c>
      <c r="O52" s="149">
        <f>SUM(O32:O51)</f>
        <v>0</v>
      </c>
      <c r="P52" s="150" t="e">
        <f>SUM(P32:P51)</f>
        <v>#REF!</v>
      </c>
      <c r="Q52" s="149" t="e">
        <f>SUM(Q32:Q51)</f>
        <v>#REF!</v>
      </c>
    </row>
    <row r="53" spans="1:17" s="136" customFormat="1" ht="15" customHeight="1" x14ac:dyDescent="0.35">
      <c r="A53" s="133"/>
      <c r="B53" s="567" t="s">
        <v>65</v>
      </c>
      <c r="C53" s="567"/>
      <c r="D53" s="567"/>
      <c r="E53" s="568"/>
      <c r="F53" s="569" t="s">
        <v>65</v>
      </c>
      <c r="G53" s="536"/>
      <c r="H53" s="535" t="s">
        <v>65</v>
      </c>
      <c r="I53" s="536"/>
      <c r="J53" s="535" t="s">
        <v>65</v>
      </c>
      <c r="K53" s="536"/>
      <c r="L53" s="535" t="s">
        <v>65</v>
      </c>
      <c r="M53" s="536"/>
      <c r="N53" s="523" t="s">
        <v>65</v>
      </c>
      <c r="O53" s="524"/>
      <c r="P53" s="523" t="s">
        <v>65</v>
      </c>
      <c r="Q53" s="525"/>
    </row>
    <row r="54" spans="1:17" s="115" customFormat="1" ht="15" customHeight="1" x14ac:dyDescent="0.35">
      <c r="A54" s="106" t="s">
        <v>159</v>
      </c>
      <c r="B54" s="555" t="s">
        <v>293</v>
      </c>
      <c r="C54" s="555"/>
      <c r="D54" s="555"/>
      <c r="E54" s="556"/>
      <c r="F54" s="314"/>
      <c r="G54" s="315"/>
      <c r="H54" s="116"/>
      <c r="I54" s="117"/>
      <c r="J54" s="314"/>
      <c r="K54" s="315"/>
      <c r="L54" s="116"/>
      <c r="M54" s="117"/>
      <c r="N54" s="200">
        <f t="shared" ref="N54:N63" si="11">F54+G54</f>
        <v>0</v>
      </c>
      <c r="O54" s="330">
        <f t="shared" ref="O54:O63" si="12">G54</f>
        <v>0</v>
      </c>
      <c r="P54" s="202" t="e">
        <f>SUM(H54+#REF!+L54+#REF!+#REF!+#REF!+#REF!+#REF!+#REF!+#REF!+#REF!+#REF!+#REF!)</f>
        <v>#REF!</v>
      </c>
      <c r="Q54" s="203" t="e">
        <f>SUM(I54+#REF!+M54+#REF!+#REF!+#REF!+#REF!+#REF!+#REF!+#REF!+#REF!+#REF!+#REF!)</f>
        <v>#REF!</v>
      </c>
    </row>
    <row r="55" spans="1:17" s="115" customFormat="1" ht="15" customHeight="1" x14ac:dyDescent="0.35">
      <c r="A55" s="106" t="s">
        <v>160</v>
      </c>
      <c r="B55" s="555" t="s">
        <v>69</v>
      </c>
      <c r="C55" s="555"/>
      <c r="D55" s="555"/>
      <c r="E55" s="556"/>
      <c r="F55" s="314"/>
      <c r="G55" s="315"/>
      <c r="H55" s="116"/>
      <c r="I55" s="117"/>
      <c r="J55" s="314"/>
      <c r="K55" s="315"/>
      <c r="L55" s="116"/>
      <c r="M55" s="117"/>
      <c r="N55" s="200">
        <f t="shared" si="11"/>
        <v>0</v>
      </c>
      <c r="O55" s="330">
        <f t="shared" si="12"/>
        <v>0</v>
      </c>
      <c r="P55" s="202" t="e">
        <f>SUM(H55+#REF!+L55+#REF!+#REF!+#REF!+#REF!+#REF!+#REF!+#REF!+#REF!+#REF!+#REF!)</f>
        <v>#REF!</v>
      </c>
      <c r="Q55" s="203" t="e">
        <f>SUM(I55+#REF!+M55+#REF!+#REF!+#REF!+#REF!+#REF!+#REF!+#REF!+#REF!+#REF!+#REF!)</f>
        <v>#REF!</v>
      </c>
    </row>
    <row r="56" spans="1:17" s="115" customFormat="1" ht="15" customHeight="1" x14ac:dyDescent="0.35">
      <c r="A56" s="106" t="s">
        <v>161</v>
      </c>
      <c r="B56" s="555" t="s">
        <v>153</v>
      </c>
      <c r="C56" s="555"/>
      <c r="D56" s="555"/>
      <c r="E56" s="556"/>
      <c r="F56" s="314"/>
      <c r="G56" s="315"/>
      <c r="H56" s="116"/>
      <c r="I56" s="117"/>
      <c r="J56" s="314"/>
      <c r="K56" s="315"/>
      <c r="L56" s="116"/>
      <c r="M56" s="117"/>
      <c r="N56" s="200">
        <f t="shared" si="11"/>
        <v>0</v>
      </c>
      <c r="O56" s="330">
        <f t="shared" si="12"/>
        <v>0</v>
      </c>
      <c r="P56" s="202" t="e">
        <f>SUM(H56+#REF!+L56+#REF!+#REF!+#REF!+#REF!+#REF!+#REF!+#REF!+#REF!+#REF!+#REF!)</f>
        <v>#REF!</v>
      </c>
      <c r="Q56" s="203" t="e">
        <f>SUM(I56+#REF!+M56+#REF!+#REF!+#REF!+#REF!+#REF!+#REF!+#REF!+#REF!+#REF!+#REF!)</f>
        <v>#REF!</v>
      </c>
    </row>
    <row r="57" spans="1:17" s="115" customFormat="1" ht="15" customHeight="1" x14ac:dyDescent="0.35">
      <c r="A57" s="106" t="s">
        <v>162</v>
      </c>
      <c r="B57" s="555" t="s">
        <v>154</v>
      </c>
      <c r="C57" s="555"/>
      <c r="D57" s="555"/>
      <c r="E57" s="556"/>
      <c r="F57" s="314"/>
      <c r="G57" s="315"/>
      <c r="H57" s="116"/>
      <c r="I57" s="117"/>
      <c r="J57" s="314"/>
      <c r="K57" s="315"/>
      <c r="L57" s="116"/>
      <c r="M57" s="117"/>
      <c r="N57" s="200">
        <f t="shared" si="11"/>
        <v>0</v>
      </c>
      <c r="O57" s="330">
        <f t="shared" si="12"/>
        <v>0</v>
      </c>
      <c r="P57" s="202" t="e">
        <f>SUM(H57+#REF!+L57+#REF!+#REF!+#REF!+#REF!+#REF!+#REF!+#REF!+#REF!+#REF!+#REF!)</f>
        <v>#REF!</v>
      </c>
      <c r="Q57" s="203" t="e">
        <f>SUM(I57+#REF!+M57+#REF!+#REF!+#REF!+#REF!+#REF!+#REF!+#REF!+#REF!+#REF!+#REF!)</f>
        <v>#REF!</v>
      </c>
    </row>
    <row r="58" spans="1:17" s="115" customFormat="1" ht="15" customHeight="1" x14ac:dyDescent="0.35">
      <c r="A58" s="106" t="s">
        <v>163</v>
      </c>
      <c r="B58" s="555" t="s">
        <v>130</v>
      </c>
      <c r="C58" s="555"/>
      <c r="D58" s="555"/>
      <c r="E58" s="556"/>
      <c r="F58" s="314"/>
      <c r="G58" s="315"/>
      <c r="H58" s="116"/>
      <c r="I58" s="117"/>
      <c r="J58" s="314"/>
      <c r="K58" s="315"/>
      <c r="L58" s="116"/>
      <c r="M58" s="117"/>
      <c r="N58" s="200">
        <f t="shared" si="11"/>
        <v>0</v>
      </c>
      <c r="O58" s="330">
        <f t="shared" si="12"/>
        <v>0</v>
      </c>
      <c r="P58" s="202" t="e">
        <f>SUM(H58+#REF!+L58+#REF!+#REF!+#REF!+#REF!+#REF!+#REF!+#REF!+#REF!+#REF!+#REF!)</f>
        <v>#REF!</v>
      </c>
      <c r="Q58" s="203" t="e">
        <f>SUM(I58+#REF!+M58+#REF!+#REF!+#REF!+#REF!+#REF!+#REF!+#REF!+#REF!+#REF!+#REF!)</f>
        <v>#REF!</v>
      </c>
    </row>
    <row r="59" spans="1:17" s="115" customFormat="1" ht="15" customHeight="1" x14ac:dyDescent="0.35">
      <c r="A59" s="106" t="s">
        <v>164</v>
      </c>
      <c r="B59" s="555" t="s">
        <v>144</v>
      </c>
      <c r="C59" s="555"/>
      <c r="D59" s="555"/>
      <c r="E59" s="556"/>
      <c r="F59" s="314"/>
      <c r="G59" s="315"/>
      <c r="H59" s="116"/>
      <c r="I59" s="117"/>
      <c r="J59" s="314"/>
      <c r="K59" s="315"/>
      <c r="L59" s="116"/>
      <c r="M59" s="117"/>
      <c r="N59" s="200">
        <f t="shared" si="11"/>
        <v>0</v>
      </c>
      <c r="O59" s="330">
        <f t="shared" si="12"/>
        <v>0</v>
      </c>
      <c r="P59" s="202" t="e">
        <f>SUM(H59+#REF!+L59+#REF!+#REF!+#REF!+#REF!+#REF!+#REF!+#REF!+#REF!+#REF!+#REF!)</f>
        <v>#REF!</v>
      </c>
      <c r="Q59" s="203" t="e">
        <f>SUM(I59+#REF!+M59+#REF!+#REF!+#REF!+#REF!+#REF!+#REF!+#REF!+#REF!+#REF!+#REF!)</f>
        <v>#REF!</v>
      </c>
    </row>
    <row r="60" spans="1:17" s="115" customFormat="1" ht="15" customHeight="1" x14ac:dyDescent="0.35">
      <c r="A60" s="106" t="s">
        <v>165</v>
      </c>
      <c r="B60" s="555" t="s">
        <v>131</v>
      </c>
      <c r="C60" s="555"/>
      <c r="D60" s="555"/>
      <c r="E60" s="556"/>
      <c r="F60" s="314"/>
      <c r="G60" s="315"/>
      <c r="H60" s="116"/>
      <c r="I60" s="117"/>
      <c r="J60" s="314"/>
      <c r="K60" s="315"/>
      <c r="L60" s="116"/>
      <c r="M60" s="117"/>
      <c r="N60" s="200">
        <f t="shared" si="11"/>
        <v>0</v>
      </c>
      <c r="O60" s="330">
        <f t="shared" si="12"/>
        <v>0</v>
      </c>
      <c r="P60" s="202" t="e">
        <f>SUM(H60+#REF!+L60+#REF!+#REF!+#REF!+#REF!+#REF!+#REF!+#REF!+#REF!+#REF!+#REF!)</f>
        <v>#REF!</v>
      </c>
      <c r="Q60" s="203" t="e">
        <f>SUM(I60+#REF!+M60+#REF!+#REF!+#REF!+#REF!+#REF!+#REF!+#REF!+#REF!+#REF!+#REF!)</f>
        <v>#REF!</v>
      </c>
    </row>
    <row r="61" spans="1:17" s="115" customFormat="1" ht="15" customHeight="1" x14ac:dyDescent="0.35">
      <c r="A61" s="272" t="s">
        <v>166</v>
      </c>
      <c r="B61" s="555" t="s">
        <v>171</v>
      </c>
      <c r="C61" s="555"/>
      <c r="D61" s="555"/>
      <c r="E61" s="556"/>
      <c r="F61" s="314"/>
      <c r="G61" s="315"/>
      <c r="H61" s="116"/>
      <c r="I61" s="117"/>
      <c r="J61" s="314"/>
      <c r="K61" s="315"/>
      <c r="L61" s="116"/>
      <c r="M61" s="117"/>
      <c r="N61" s="200">
        <f t="shared" si="11"/>
        <v>0</v>
      </c>
      <c r="O61" s="330">
        <f t="shared" si="12"/>
        <v>0</v>
      </c>
      <c r="P61" s="202" t="e">
        <f>SUM(H61+#REF!+L61+#REF!+#REF!+#REF!+#REF!+#REF!+#REF!+#REF!+#REF!+#REF!+#REF!)</f>
        <v>#REF!</v>
      </c>
      <c r="Q61" s="203" t="e">
        <f>SUM(I61+#REF!+M61+#REF!+#REF!+#REF!+#REF!+#REF!+#REF!+#REF!+#REF!+#REF!+#REF!)</f>
        <v>#REF!</v>
      </c>
    </row>
    <row r="62" spans="1:17" s="115" customFormat="1" ht="15" customHeight="1" x14ac:dyDescent="0.35">
      <c r="A62" s="272" t="s">
        <v>167</v>
      </c>
      <c r="B62" s="106" t="s">
        <v>70</v>
      </c>
      <c r="C62" s="106"/>
      <c r="D62" s="106"/>
      <c r="E62" s="107"/>
      <c r="F62" s="314"/>
      <c r="G62" s="315"/>
      <c r="H62" s="116"/>
      <c r="I62" s="117"/>
      <c r="J62" s="314"/>
      <c r="K62" s="315"/>
      <c r="L62" s="116"/>
      <c r="M62" s="117"/>
      <c r="N62" s="200">
        <f t="shared" si="11"/>
        <v>0</v>
      </c>
      <c r="O62" s="330">
        <f t="shared" si="12"/>
        <v>0</v>
      </c>
      <c r="P62" s="202" t="e">
        <f>SUM(H62+#REF!+L62+#REF!+#REF!+#REF!+#REF!+#REF!+#REF!+#REF!+#REF!+#REF!+#REF!)</f>
        <v>#REF!</v>
      </c>
      <c r="Q62" s="203" t="e">
        <f>SUM(I62+#REF!+M62+#REF!+#REF!+#REF!+#REF!+#REF!+#REF!+#REF!+#REF!+#REF!+#REF!)</f>
        <v>#REF!</v>
      </c>
    </row>
    <row r="63" spans="1:17" s="115" customFormat="1" ht="30" customHeight="1" x14ac:dyDescent="0.35">
      <c r="A63" s="287" t="s">
        <v>168</v>
      </c>
      <c r="B63" s="549" t="s">
        <v>189</v>
      </c>
      <c r="C63" s="550"/>
      <c r="D63" s="550"/>
      <c r="E63" s="551"/>
      <c r="F63" s="314"/>
      <c r="G63" s="315"/>
      <c r="H63" s="116"/>
      <c r="I63" s="117"/>
      <c r="J63" s="314"/>
      <c r="K63" s="315"/>
      <c r="L63" s="116"/>
      <c r="M63" s="117"/>
      <c r="N63" s="200">
        <f t="shared" si="11"/>
        <v>0</v>
      </c>
      <c r="O63" s="330">
        <f t="shared" si="12"/>
        <v>0</v>
      </c>
      <c r="P63" s="202" t="e">
        <f>SUM(H63+#REF!+L63+#REF!+#REF!+#REF!+#REF!+#REF!+#REF!+#REF!+#REF!+#REF!+#REF!)</f>
        <v>#REF!</v>
      </c>
      <c r="Q63" s="203" t="e">
        <f>SUM(I63+#REF!+M63+#REF!+#REF!+#REF!+#REF!+#REF!+#REF!+#REF!+#REF!+#REF!+#REF!)</f>
        <v>#REF!</v>
      </c>
    </row>
    <row r="64" spans="1:17" s="151" customFormat="1" ht="15" customHeight="1" x14ac:dyDescent="0.35">
      <c r="A64" s="145"/>
      <c r="B64" s="573" t="s">
        <v>321</v>
      </c>
      <c r="C64" s="573"/>
      <c r="D64" s="573"/>
      <c r="E64" s="574"/>
      <c r="F64" s="163">
        <f>SUM(F54:F63)</f>
        <v>0</v>
      </c>
      <c r="G64" s="150">
        <f t="shared" ref="G64:I64" si="13">SUM(G54:G63)</f>
        <v>0</v>
      </c>
      <c r="H64" s="163">
        <f t="shared" si="13"/>
        <v>0</v>
      </c>
      <c r="I64" s="150">
        <f t="shared" si="13"/>
        <v>0</v>
      </c>
      <c r="J64" s="163">
        <f>IF(SUM(J54:J63)&gt;5000/1.15/0.75,5000/1.15/0.75,SUM(J54:J63))</f>
        <v>0</v>
      </c>
      <c r="K64" s="150">
        <f>IF(SUM(K54:K63)&gt;5000/1.15/0.75,5000/1.15/0.75,SUM(K54:K63))</f>
        <v>0</v>
      </c>
      <c r="L64" s="163">
        <f>IF(SUM(L54:L63)&gt;5000/1.15/0.75,5000/1.15/0.75,SUM(L54:L63))</f>
        <v>0</v>
      </c>
      <c r="M64" s="150">
        <f>IF(SUM(M54:M63)&gt;5000/1.15/0.75,5000/1.15/0.75,SUM(M54:M63))</f>
        <v>0</v>
      </c>
      <c r="N64" s="164">
        <f>SUM(N54:N63)</f>
        <v>0</v>
      </c>
      <c r="O64" s="167">
        <f>SUM(O54:O63)</f>
        <v>0</v>
      </c>
      <c r="P64" s="168" t="e">
        <f>SUM(P54:P63)</f>
        <v>#REF!</v>
      </c>
      <c r="Q64" s="167" t="e">
        <f>SUM(Q54:Q63)</f>
        <v>#REF!</v>
      </c>
    </row>
    <row r="65" spans="1:17" s="132" customFormat="1" ht="15" customHeight="1" x14ac:dyDescent="0.3">
      <c r="A65" s="169"/>
      <c r="B65" s="567" t="s">
        <v>76</v>
      </c>
      <c r="C65" s="567"/>
      <c r="D65" s="567"/>
      <c r="E65" s="568"/>
      <c r="F65" s="569" t="s">
        <v>76</v>
      </c>
      <c r="G65" s="536"/>
      <c r="H65" s="535" t="s">
        <v>76</v>
      </c>
      <c r="I65" s="536"/>
      <c r="J65" s="535" t="s">
        <v>76</v>
      </c>
      <c r="K65" s="536"/>
      <c r="L65" s="535" t="s">
        <v>76</v>
      </c>
      <c r="M65" s="536"/>
      <c r="N65" s="523" t="s">
        <v>76</v>
      </c>
      <c r="O65" s="524"/>
      <c r="P65" s="523" t="s">
        <v>76</v>
      </c>
      <c r="Q65" s="525"/>
    </row>
    <row r="66" spans="1:17" ht="15" customHeight="1" x14ac:dyDescent="0.3">
      <c r="A66" s="106" t="s">
        <v>169</v>
      </c>
      <c r="B66" s="108" t="s">
        <v>195</v>
      </c>
      <c r="C66" s="108"/>
      <c r="D66" s="108"/>
      <c r="E66" s="109"/>
      <c r="F66" s="318"/>
      <c r="G66" s="319"/>
      <c r="H66" s="118"/>
      <c r="I66" s="119"/>
      <c r="J66" s="300"/>
      <c r="K66" s="301"/>
      <c r="L66" s="193"/>
      <c r="M66" s="195"/>
      <c r="N66" s="200">
        <f t="shared" ref="N66:N70" si="14">F66+G66</f>
        <v>0</v>
      </c>
      <c r="O66" s="330">
        <f t="shared" ref="O66:O70" si="15">G66</f>
        <v>0</v>
      </c>
      <c r="P66" s="202" t="e">
        <f>SUM(H66+#REF!+L66+#REF!+#REF!+#REF!+#REF!+#REF!+#REF!+#REF!+#REF!+#REF!+#REF!)</f>
        <v>#REF!</v>
      </c>
      <c r="Q66" s="203" t="e">
        <f>SUM(I66+#REF!+M66+#REF!+#REF!+#REF!+#REF!+#REF!+#REF!+#REF!+#REF!+#REF!+#REF!)</f>
        <v>#REF!</v>
      </c>
    </row>
    <row r="67" spans="1:17" ht="15" customHeight="1" x14ac:dyDescent="0.3">
      <c r="A67" s="106" t="s">
        <v>175</v>
      </c>
      <c r="B67" s="579" t="s">
        <v>77</v>
      </c>
      <c r="C67" s="579"/>
      <c r="D67" s="579"/>
      <c r="E67" s="580"/>
      <c r="F67" s="318"/>
      <c r="G67" s="319"/>
      <c r="H67" s="118"/>
      <c r="I67" s="119"/>
      <c r="J67" s="300"/>
      <c r="K67" s="301"/>
      <c r="L67" s="193"/>
      <c r="M67" s="195"/>
      <c r="N67" s="200">
        <f t="shared" si="14"/>
        <v>0</v>
      </c>
      <c r="O67" s="330">
        <f t="shared" si="15"/>
        <v>0</v>
      </c>
      <c r="P67" s="202" t="e">
        <f>SUM(H67+#REF!+L67+#REF!+#REF!+#REF!+#REF!+#REF!+#REF!+#REF!+#REF!+#REF!+#REF!)</f>
        <v>#REF!</v>
      </c>
      <c r="Q67" s="203" t="e">
        <f>SUM(I67+#REF!+M67+#REF!+#REF!+#REF!+#REF!+#REF!+#REF!+#REF!+#REF!+#REF!+#REF!)</f>
        <v>#REF!</v>
      </c>
    </row>
    <row r="68" spans="1:17" ht="15" customHeight="1" x14ac:dyDescent="0.3">
      <c r="A68" s="108" t="s">
        <v>291</v>
      </c>
      <c r="B68" s="581" t="s">
        <v>78</v>
      </c>
      <c r="C68" s="581"/>
      <c r="D68" s="581"/>
      <c r="E68" s="582"/>
      <c r="F68" s="318"/>
      <c r="G68" s="319"/>
      <c r="H68" s="118"/>
      <c r="I68" s="119"/>
      <c r="J68" s="300"/>
      <c r="K68" s="301"/>
      <c r="L68" s="193"/>
      <c r="M68" s="195"/>
      <c r="N68" s="200">
        <f t="shared" si="14"/>
        <v>0</v>
      </c>
      <c r="O68" s="330">
        <f t="shared" si="15"/>
        <v>0</v>
      </c>
      <c r="P68" s="202" t="e">
        <f>SUM(H68+#REF!+L68+#REF!+#REF!+#REF!+#REF!+#REF!+#REF!+#REF!+#REF!+#REF!+#REF!)</f>
        <v>#REF!</v>
      </c>
      <c r="Q68" s="203" t="e">
        <f>SUM(I68+#REF!+M68+#REF!+#REF!+#REF!+#REF!+#REF!+#REF!+#REF!+#REF!+#REF!+#REF!)</f>
        <v>#REF!</v>
      </c>
    </row>
    <row r="69" spans="1:17" s="115" customFormat="1" ht="30" customHeight="1" x14ac:dyDescent="0.35">
      <c r="A69" s="106" t="s">
        <v>292</v>
      </c>
      <c r="B69" s="563" t="s">
        <v>174</v>
      </c>
      <c r="C69" s="537"/>
      <c r="D69" s="537"/>
      <c r="E69" s="564"/>
      <c r="F69" s="300"/>
      <c r="G69" s="320"/>
      <c r="H69" s="193"/>
      <c r="I69" s="194"/>
      <c r="J69" s="300"/>
      <c r="K69" s="301"/>
      <c r="L69" s="193"/>
      <c r="M69" s="195"/>
      <c r="N69" s="200">
        <f t="shared" si="14"/>
        <v>0</v>
      </c>
      <c r="O69" s="330">
        <f t="shared" si="15"/>
        <v>0</v>
      </c>
      <c r="P69" s="202" t="e">
        <f>SUM(H69+#REF!+L69+#REF!+#REF!+#REF!+#REF!+#REF!+#REF!+#REF!+#REF!+#REF!+#REF!)</f>
        <v>#REF!</v>
      </c>
      <c r="Q69" s="203" t="e">
        <f>SUM(I69+#REF!+M69+#REF!+#REF!+#REF!+#REF!+#REF!+#REF!+#REF!+#REF!+#REF!+#REF!)</f>
        <v>#REF!</v>
      </c>
    </row>
    <row r="70" spans="1:17" s="115" customFormat="1" ht="30" customHeight="1" x14ac:dyDescent="0.35">
      <c r="A70" s="272" t="s">
        <v>304</v>
      </c>
      <c r="B70" s="549" t="s">
        <v>189</v>
      </c>
      <c r="C70" s="550"/>
      <c r="D70" s="550"/>
      <c r="E70" s="551"/>
      <c r="F70" s="314"/>
      <c r="G70" s="321"/>
      <c r="H70" s="116"/>
      <c r="I70" s="322"/>
      <c r="J70" s="300"/>
      <c r="K70" s="301"/>
      <c r="L70" s="193"/>
      <c r="M70" s="195"/>
      <c r="N70" s="200">
        <f t="shared" si="14"/>
        <v>0</v>
      </c>
      <c r="O70" s="330">
        <f t="shared" si="15"/>
        <v>0</v>
      </c>
      <c r="P70" s="202" t="e">
        <f>SUM(H70+#REF!+L70+#REF!+#REF!+#REF!+#REF!+#REF!+#REF!+#REF!+#REF!+#REF!+#REF!)</f>
        <v>#REF!</v>
      </c>
      <c r="Q70" s="203" t="e">
        <f>SUM(I70+#REF!+M70+#REF!+#REF!+#REF!+#REF!+#REF!+#REF!+#REF!+#REF!+#REF!+#REF!)</f>
        <v>#REF!</v>
      </c>
    </row>
    <row r="71" spans="1:17" s="172" customFormat="1" ht="15" customHeight="1" x14ac:dyDescent="0.3">
      <c r="A71" s="170"/>
      <c r="B71" s="577" t="s">
        <v>322</v>
      </c>
      <c r="C71" s="577"/>
      <c r="D71" s="577"/>
      <c r="E71" s="578"/>
      <c r="F71" s="312">
        <f>SUM(F66:F70)</f>
        <v>0</v>
      </c>
      <c r="G71" s="313">
        <f t="shared" ref="G71:Q71" si="16">SUM(G66:G70)</f>
        <v>0</v>
      </c>
      <c r="H71" s="312">
        <f t="shared" si="16"/>
        <v>0</v>
      </c>
      <c r="I71" s="313">
        <f t="shared" si="16"/>
        <v>0</v>
      </c>
      <c r="J71" s="312">
        <f t="shared" si="16"/>
        <v>0</v>
      </c>
      <c r="K71" s="313">
        <f t="shared" si="16"/>
        <v>0</v>
      </c>
      <c r="L71" s="312">
        <f t="shared" si="16"/>
        <v>0</v>
      </c>
      <c r="M71" s="313">
        <f t="shared" si="16"/>
        <v>0</v>
      </c>
      <c r="N71" s="166">
        <f>SUM(N66:N70)</f>
        <v>0</v>
      </c>
      <c r="O71" s="171">
        <f t="shared" si="16"/>
        <v>0</v>
      </c>
      <c r="P71" s="165" t="e">
        <f>SUM(P66:P70)</f>
        <v>#REF!</v>
      </c>
      <c r="Q71" s="171" t="e">
        <f t="shared" si="16"/>
        <v>#REF!</v>
      </c>
    </row>
    <row r="72" spans="1:17" ht="15" customHeight="1" x14ac:dyDescent="0.3">
      <c r="A72" s="108"/>
      <c r="B72" s="565"/>
      <c r="C72" s="565"/>
      <c r="D72" s="565"/>
      <c r="E72" s="565"/>
      <c r="F72" s="566"/>
      <c r="G72" s="566"/>
      <c r="H72" s="566"/>
      <c r="I72" s="566"/>
      <c r="J72" s="566"/>
      <c r="K72" s="566"/>
      <c r="L72" s="566"/>
      <c r="M72" s="566"/>
      <c r="N72" s="565"/>
      <c r="O72" s="565"/>
      <c r="P72" s="565"/>
      <c r="Q72" s="565"/>
    </row>
    <row r="73" spans="1:17" s="151" customFormat="1" ht="15" customHeight="1" x14ac:dyDescent="0.35">
      <c r="A73" s="145"/>
      <c r="B73" s="561" t="s">
        <v>82</v>
      </c>
      <c r="C73" s="561"/>
      <c r="D73" s="561"/>
      <c r="E73" s="562"/>
      <c r="F73" s="303">
        <f>SUM(F71+F64+F52)</f>
        <v>0</v>
      </c>
      <c r="G73" s="305">
        <f>SUM(G71+G64+G52)</f>
        <v>0</v>
      </c>
      <c r="H73" s="221">
        <f>SUM(H71+H64+H52)</f>
        <v>0</v>
      </c>
      <c r="I73" s="306">
        <f>SUM(I71+I64+I52)</f>
        <v>0</v>
      </c>
      <c r="J73" s="303" t="e">
        <f>SUM(J52+J64)</f>
        <v>#REF!</v>
      </c>
      <c r="K73" s="307" t="e">
        <f>SUM(K52+K64)</f>
        <v>#REF!</v>
      </c>
      <c r="L73" s="221" t="e">
        <f t="shared" ref="L73:Q73" si="17">SUM(L52+L64+L71)</f>
        <v>#REF!</v>
      </c>
      <c r="M73" s="308" t="e">
        <f t="shared" si="17"/>
        <v>#REF!</v>
      </c>
      <c r="N73" s="215">
        <f t="shared" si="17"/>
        <v>0</v>
      </c>
      <c r="O73" s="216">
        <f t="shared" si="17"/>
        <v>0</v>
      </c>
      <c r="P73" s="217" t="e">
        <f t="shared" si="17"/>
        <v>#REF!</v>
      </c>
      <c r="Q73" s="218" t="e">
        <f t="shared" si="17"/>
        <v>#REF!</v>
      </c>
    </row>
    <row r="74" spans="1:17" s="136" customFormat="1" ht="15" customHeight="1" x14ac:dyDescent="0.35">
      <c r="A74" s="133" t="s">
        <v>83</v>
      </c>
      <c r="B74" s="570" t="s">
        <v>295</v>
      </c>
      <c r="C74" s="571"/>
      <c r="D74" s="571"/>
      <c r="E74" s="572"/>
      <c r="F74" s="300"/>
      <c r="G74" s="304">
        <f>SUM(F85/0.75)</f>
        <v>0</v>
      </c>
      <c r="H74" s="300"/>
      <c r="I74" s="306">
        <f>SUM(H85/0.75)</f>
        <v>0</v>
      </c>
      <c r="J74" s="309"/>
      <c r="K74" s="310" t="e">
        <f>IF((K73-K35)&gt;(5000/1.15/0.75),5000/1.15/0.75+K35,K73)</f>
        <v>#REF!</v>
      </c>
      <c r="L74" s="309"/>
      <c r="M74" s="306" t="e">
        <f>IF((M73-M35)&gt;(5000/1.15/0.75),5000/1.15/0.75+M35,M73)</f>
        <v>#REF!</v>
      </c>
      <c r="N74" s="173"/>
      <c r="O74" s="219"/>
      <c r="P74" s="302"/>
      <c r="Q74" s="219"/>
    </row>
    <row r="75" spans="1:17" s="136" customFormat="1" ht="15" customHeight="1" x14ac:dyDescent="0.35">
      <c r="A75" s="133" t="s">
        <v>84</v>
      </c>
      <c r="B75" s="493" t="s">
        <v>183</v>
      </c>
      <c r="C75" s="493"/>
      <c r="D75" s="493"/>
      <c r="E75" s="541"/>
      <c r="F75" s="300"/>
      <c r="G75" s="311"/>
      <c r="H75" s="300"/>
      <c r="I75" s="301"/>
      <c r="J75" s="303">
        <f>J64*0.15</f>
        <v>0</v>
      </c>
      <c r="K75" s="304">
        <f>K64*0.15</f>
        <v>0</v>
      </c>
      <c r="L75" s="221">
        <f>L64*0.15</f>
        <v>0</v>
      </c>
      <c r="M75" s="222">
        <f>M64*0.15</f>
        <v>0</v>
      </c>
      <c r="N75" s="220"/>
      <c r="O75" s="219"/>
      <c r="P75" s="220"/>
      <c r="Q75" s="219"/>
    </row>
    <row r="76" spans="1:17" s="136" customFormat="1" ht="15" customHeight="1" x14ac:dyDescent="0.35">
      <c r="A76" s="133"/>
      <c r="B76" s="493" t="s">
        <v>184</v>
      </c>
      <c r="C76" s="493"/>
      <c r="D76" s="493"/>
      <c r="E76" s="541"/>
      <c r="F76" s="300"/>
      <c r="G76" s="311"/>
      <c r="H76" s="300"/>
      <c r="I76" s="301"/>
      <c r="J76" s="303" t="e">
        <f>SUM(J75+J73)</f>
        <v>#REF!</v>
      </c>
      <c r="K76" s="304" t="e">
        <f>SUM(K75+K74)</f>
        <v>#REF!</v>
      </c>
      <c r="L76" s="221" t="e">
        <f>SUM(L75+L73)</f>
        <v>#REF!</v>
      </c>
      <c r="M76" s="222" t="e">
        <f>SUM(M75+M74)</f>
        <v>#REF!</v>
      </c>
      <c r="N76" s="220"/>
      <c r="O76" s="219"/>
      <c r="P76" s="220"/>
      <c r="Q76" s="219"/>
    </row>
    <row r="77" spans="1:17" s="151" customFormat="1" ht="15" customHeight="1" x14ac:dyDescent="0.35">
      <c r="A77" s="145"/>
      <c r="B77" s="493" t="s">
        <v>85</v>
      </c>
      <c r="C77" s="493"/>
      <c r="D77" s="493"/>
      <c r="E77" s="541"/>
      <c r="F77" s="303">
        <f>SUM(F73*0.75)</f>
        <v>0</v>
      </c>
      <c r="G77" s="304">
        <f>SUM(G74*0.75)</f>
        <v>0</v>
      </c>
      <c r="H77" s="221">
        <f>SUM(H73*0.75)</f>
        <v>0</v>
      </c>
      <c r="I77" s="222">
        <f>SUM(I74*0.75)</f>
        <v>0</v>
      </c>
      <c r="J77" s="303" t="e">
        <f>J76*0.75</f>
        <v>#REF!</v>
      </c>
      <c r="K77" s="304" t="e">
        <f>SUM(K76*0.75)</f>
        <v>#REF!</v>
      </c>
      <c r="L77" s="221" t="e">
        <f>SUM(L76*0.75)</f>
        <v>#REF!</v>
      </c>
      <c r="M77" s="222" t="e">
        <f>SUM(M76*0.75)</f>
        <v>#REF!</v>
      </c>
      <c r="N77" s="223"/>
      <c r="O77" s="224"/>
      <c r="P77" s="223"/>
      <c r="Q77" s="224"/>
    </row>
    <row r="78" spans="1:17" s="136" customFormat="1" ht="15" customHeight="1" thickBot="1" x14ac:dyDescent="0.4">
      <c r="A78" s="133"/>
      <c r="B78" s="493" t="s">
        <v>86</v>
      </c>
      <c r="C78" s="493"/>
      <c r="D78" s="493"/>
      <c r="E78" s="541"/>
      <c r="F78" s="173"/>
      <c r="G78" s="174"/>
      <c r="H78" s="173"/>
      <c r="I78" s="174"/>
      <c r="J78" s="173"/>
      <c r="K78" s="174"/>
      <c r="L78" s="173"/>
      <c r="M78" s="174"/>
      <c r="N78" s="220"/>
      <c r="O78" s="219"/>
      <c r="P78" s="220"/>
      <c r="Q78" s="219"/>
    </row>
    <row r="79" spans="1:17" s="115" customFormat="1" ht="15" customHeight="1" thickBot="1" x14ac:dyDescent="0.4">
      <c r="A79" s="106"/>
      <c r="B79" s="542" t="s">
        <v>170</v>
      </c>
      <c r="C79" s="542"/>
      <c r="D79" s="542"/>
      <c r="E79" s="543"/>
      <c r="F79" s="110"/>
      <c r="G79" s="175"/>
      <c r="H79" s="110">
        <v>0</v>
      </c>
      <c r="I79" s="175"/>
      <c r="J79" s="110">
        <v>0</v>
      </c>
      <c r="K79" s="175"/>
      <c r="L79" s="110">
        <v>0</v>
      </c>
      <c r="M79" s="175"/>
      <c r="N79" s="180">
        <f>F79</f>
        <v>0</v>
      </c>
      <c r="O79" s="175"/>
      <c r="P79" s="180" t="e">
        <f>SUM(H79+#REF!+L79+#REF!+#REF!+#REF!+#REF!+#REF!+#REF!+#REF!+#REF!+#REF!)</f>
        <v>#REF!</v>
      </c>
      <c r="Q79" s="175"/>
    </row>
    <row r="80" spans="1:17" ht="15" customHeight="1" thickBot="1" x14ac:dyDescent="0.35">
      <c r="A80" s="108"/>
      <c r="B80" s="537" t="s">
        <v>314</v>
      </c>
      <c r="C80" s="537"/>
      <c r="D80" s="537"/>
      <c r="E80" s="537"/>
      <c r="F80" s="537"/>
      <c r="G80" s="537"/>
      <c r="H80" s="537"/>
      <c r="I80" s="537"/>
      <c r="J80" s="537"/>
      <c r="K80" s="537"/>
      <c r="L80" s="537"/>
      <c r="M80" s="537"/>
      <c r="N80" s="537"/>
      <c r="O80" s="537"/>
      <c r="P80" s="537"/>
      <c r="Q80" s="537"/>
    </row>
    <row r="81" spans="1:17" s="132" customFormat="1" ht="27.75" customHeight="1" x14ac:dyDescent="0.3">
      <c r="A81" s="169"/>
      <c r="B81" s="530"/>
      <c r="C81" s="530"/>
      <c r="D81" s="530"/>
      <c r="E81" s="531"/>
      <c r="F81" s="517" t="s">
        <v>190</v>
      </c>
      <c r="G81" s="518"/>
      <c r="H81" s="519" t="s">
        <v>190</v>
      </c>
      <c r="I81" s="520"/>
      <c r="J81" s="517" t="s">
        <v>191</v>
      </c>
      <c r="K81" s="518"/>
      <c r="L81" s="519" t="s">
        <v>191</v>
      </c>
      <c r="M81" s="520"/>
      <c r="N81" s="526" t="s">
        <v>2</v>
      </c>
      <c r="O81" s="527"/>
      <c r="P81" s="528" t="s">
        <v>2</v>
      </c>
      <c r="Q81" s="529"/>
    </row>
    <row r="82" spans="1:17" s="136" customFormat="1" ht="15" customHeight="1" x14ac:dyDescent="0.35">
      <c r="A82" s="133"/>
      <c r="B82" s="532" t="s">
        <v>178</v>
      </c>
      <c r="C82" s="533"/>
      <c r="D82" s="533"/>
      <c r="E82" s="533"/>
      <c r="F82" s="507" t="s">
        <v>179</v>
      </c>
      <c r="G82" s="534"/>
      <c r="H82" s="507" t="s">
        <v>179</v>
      </c>
      <c r="I82" s="534"/>
      <c r="J82" s="507" t="s">
        <v>179</v>
      </c>
      <c r="K82" s="534"/>
      <c r="L82" s="507" t="s">
        <v>179</v>
      </c>
      <c r="M82" s="534"/>
      <c r="N82" s="507" t="s">
        <v>179</v>
      </c>
      <c r="O82" s="508"/>
      <c r="P82" s="507" t="s">
        <v>179</v>
      </c>
      <c r="Q82" s="508"/>
    </row>
    <row r="83" spans="1:17" s="132" customFormat="1" ht="15" customHeight="1" x14ac:dyDescent="0.3">
      <c r="A83" s="169"/>
      <c r="B83" s="492" t="s">
        <v>182</v>
      </c>
      <c r="C83" s="493"/>
      <c r="D83" s="493"/>
      <c r="E83" s="494"/>
      <c r="F83" s="513">
        <f>F73</f>
        <v>0</v>
      </c>
      <c r="G83" s="514"/>
      <c r="H83" s="575">
        <f>H73</f>
        <v>0</v>
      </c>
      <c r="I83" s="576"/>
      <c r="J83" s="513" t="e">
        <f>J76</f>
        <v>#REF!</v>
      </c>
      <c r="K83" s="514"/>
      <c r="L83" s="503" t="e">
        <f>L76</f>
        <v>#REF!</v>
      </c>
      <c r="M83" s="504"/>
      <c r="N83" s="513">
        <f>F83</f>
        <v>0</v>
      </c>
      <c r="O83" s="514"/>
      <c r="P83" s="503" t="e">
        <f>SUM(H83+#REF!+L83+#REF!+#REF!+#REF!+#REF!+#REF!+#REF!+#REF!+#REF!+#REF!+#REF!)</f>
        <v>#REF!</v>
      </c>
      <c r="Q83" s="504"/>
    </row>
    <row r="84" spans="1:17" s="132" customFormat="1" ht="15" customHeight="1" x14ac:dyDescent="0.3">
      <c r="A84" s="169"/>
      <c r="B84" s="492" t="s">
        <v>170</v>
      </c>
      <c r="C84" s="493"/>
      <c r="D84" s="493"/>
      <c r="E84" s="494"/>
      <c r="F84" s="513">
        <f>F79</f>
        <v>0</v>
      </c>
      <c r="G84" s="514"/>
      <c r="H84" s="511"/>
      <c r="I84" s="512"/>
      <c r="J84" s="513">
        <f>J79</f>
        <v>0</v>
      </c>
      <c r="K84" s="514"/>
      <c r="L84" s="511"/>
      <c r="M84" s="512"/>
      <c r="N84" s="513">
        <f>F84</f>
        <v>0</v>
      </c>
      <c r="O84" s="514"/>
      <c r="P84" s="511"/>
      <c r="Q84" s="512"/>
    </row>
    <row r="85" spans="1:17" s="132" customFormat="1" ht="15" customHeight="1" x14ac:dyDescent="0.3">
      <c r="A85" s="169"/>
      <c r="B85" s="492" t="s">
        <v>181</v>
      </c>
      <c r="C85" s="493"/>
      <c r="D85" s="493"/>
      <c r="E85" s="494"/>
      <c r="F85" s="539">
        <v>0</v>
      </c>
      <c r="G85" s="540"/>
      <c r="H85" s="539">
        <v>0</v>
      </c>
      <c r="I85" s="540"/>
      <c r="J85" s="539">
        <v>0</v>
      </c>
      <c r="K85" s="540"/>
      <c r="L85" s="539">
        <v>0</v>
      </c>
      <c r="M85" s="540"/>
      <c r="N85" s="497">
        <f>F85</f>
        <v>0</v>
      </c>
      <c r="O85" s="498"/>
      <c r="P85" s="497" t="e">
        <f>SUM(H85+#REF!+L85+#REF!+#REF!+#REF!+#REF!+#REF!+#REF!+#REF!+#REF!+#REF!+#REF!)</f>
        <v>#REF!</v>
      </c>
      <c r="Q85" s="498"/>
    </row>
    <row r="86" spans="1:17" s="132" customFormat="1" ht="15" customHeight="1" x14ac:dyDescent="0.3">
      <c r="A86" s="169"/>
      <c r="B86" s="492" t="s">
        <v>180</v>
      </c>
      <c r="C86" s="493"/>
      <c r="D86" s="493"/>
      <c r="E86" s="494"/>
      <c r="F86" s="495" t="e">
        <f>SUM(F85/F83)</f>
        <v>#DIV/0!</v>
      </c>
      <c r="G86" s="496"/>
      <c r="H86" s="499" t="e">
        <f>SUM(H85/H83)</f>
        <v>#DIV/0!</v>
      </c>
      <c r="I86" s="500"/>
      <c r="J86" s="495" t="e">
        <f>SUM(J85/J83)</f>
        <v>#REF!</v>
      </c>
      <c r="K86" s="496"/>
      <c r="L86" s="499" t="e">
        <f>SUM(L85/L83)</f>
        <v>#REF!</v>
      </c>
      <c r="M86" s="500"/>
      <c r="N86" s="505"/>
      <c r="O86" s="506"/>
      <c r="P86" s="505"/>
      <c r="Q86" s="506"/>
    </row>
    <row r="87" spans="1:17" s="132" customFormat="1" ht="15" customHeight="1" x14ac:dyDescent="0.3">
      <c r="A87" s="169"/>
      <c r="B87" s="492" t="s">
        <v>197</v>
      </c>
      <c r="C87" s="493"/>
      <c r="D87" s="493"/>
      <c r="E87" s="494"/>
      <c r="F87" s="495" t="e">
        <f>SUM(F16/F73)</f>
        <v>#DIV/0!</v>
      </c>
      <c r="G87" s="496"/>
      <c r="H87" s="499" t="e">
        <f>SUM(H16/H73)</f>
        <v>#DIV/0!</v>
      </c>
      <c r="I87" s="500"/>
      <c r="J87" s="495" t="e">
        <f>SUM(J16/J76)</f>
        <v>#REF!</v>
      </c>
      <c r="K87" s="496"/>
      <c r="L87" s="499" t="e">
        <f>SUM(L16/L76)</f>
        <v>#REF!</v>
      </c>
      <c r="M87" s="500"/>
      <c r="N87" s="176"/>
      <c r="O87" s="177"/>
      <c r="P87" s="176"/>
      <c r="Q87" s="177"/>
    </row>
    <row r="88" spans="1:17" s="132" customFormat="1" ht="15" customHeight="1" x14ac:dyDescent="0.3">
      <c r="A88" s="169"/>
      <c r="B88" s="492" t="s">
        <v>132</v>
      </c>
      <c r="C88" s="493"/>
      <c r="D88" s="493"/>
      <c r="E88" s="494"/>
      <c r="F88" s="497">
        <f>SUM(F85*0.9)</f>
        <v>0</v>
      </c>
      <c r="G88" s="498"/>
      <c r="H88" s="501">
        <f>F88</f>
        <v>0</v>
      </c>
      <c r="I88" s="502"/>
      <c r="J88" s="497">
        <f>SUM(J85*0.9)</f>
        <v>0</v>
      </c>
      <c r="K88" s="498"/>
      <c r="L88" s="501">
        <f>J88</f>
        <v>0</v>
      </c>
      <c r="M88" s="502"/>
      <c r="N88" s="513">
        <f>F88</f>
        <v>0</v>
      </c>
      <c r="O88" s="514"/>
      <c r="P88" s="503">
        <f>SUM(N88)</f>
        <v>0</v>
      </c>
      <c r="Q88" s="504"/>
    </row>
    <row r="89" spans="1:17" s="132" customFormat="1" ht="15" customHeight="1" x14ac:dyDescent="0.3">
      <c r="A89" s="169"/>
      <c r="B89" s="538" t="s">
        <v>133</v>
      </c>
      <c r="C89" s="530"/>
      <c r="D89" s="530"/>
      <c r="E89" s="531"/>
      <c r="F89" s="178"/>
      <c r="G89" s="179"/>
      <c r="H89" s="521">
        <v>0</v>
      </c>
      <c r="I89" s="522"/>
      <c r="J89" s="178"/>
      <c r="K89" s="179"/>
      <c r="L89" s="521">
        <v>0</v>
      </c>
      <c r="M89" s="522"/>
      <c r="N89" s="515"/>
      <c r="O89" s="516"/>
      <c r="P89" s="509"/>
      <c r="Q89" s="510"/>
    </row>
    <row r="90" spans="1:17" ht="15" customHeight="1" x14ac:dyDescent="0.3">
      <c r="A90" s="108"/>
      <c r="B90" s="537"/>
      <c r="C90" s="537"/>
      <c r="D90" s="537"/>
      <c r="E90" s="537"/>
      <c r="F90" s="537"/>
      <c r="G90" s="537"/>
      <c r="H90" s="537"/>
      <c r="I90" s="537"/>
      <c r="J90" s="537"/>
      <c r="K90" s="537"/>
      <c r="L90" s="537"/>
      <c r="M90" s="537"/>
      <c r="N90" s="537"/>
      <c r="O90" s="537"/>
      <c r="P90" s="537"/>
      <c r="Q90" s="537"/>
    </row>
    <row r="91" spans="1:17" ht="15.75" customHeight="1" x14ac:dyDescent="0.3">
      <c r="B91" s="114"/>
      <c r="C91" s="114"/>
      <c r="D91" s="114"/>
      <c r="E91" s="114"/>
      <c r="F91" s="111"/>
      <c r="G91" s="111"/>
      <c r="H91" s="111"/>
      <c r="I91" s="111"/>
      <c r="J91" s="111"/>
      <c r="K91" s="111"/>
      <c r="L91" s="111"/>
      <c r="M91" s="111"/>
      <c r="N91" s="111"/>
      <c r="O91" s="111"/>
      <c r="P91" s="111"/>
      <c r="Q91" s="111"/>
    </row>
    <row r="92" spans="1:17" ht="15.75" customHeight="1" x14ac:dyDescent="0.3">
      <c r="B92" s="114"/>
      <c r="C92" s="114"/>
      <c r="D92" s="114"/>
      <c r="E92" s="114"/>
      <c r="F92" s="111"/>
      <c r="G92" s="111"/>
      <c r="H92" s="111"/>
      <c r="I92" s="111"/>
      <c r="J92" s="111"/>
      <c r="K92" s="111"/>
      <c r="L92" s="111"/>
      <c r="M92" s="111"/>
      <c r="N92" s="111"/>
      <c r="O92" s="111"/>
      <c r="P92" s="111"/>
      <c r="Q92" s="111"/>
    </row>
    <row r="93" spans="1:17" ht="15.75" customHeight="1" x14ac:dyDescent="0.3">
      <c r="B93" s="114"/>
      <c r="C93" s="114"/>
      <c r="D93" s="114"/>
      <c r="E93" s="114"/>
      <c r="F93" s="111"/>
      <c r="G93" s="111"/>
      <c r="H93" s="111"/>
      <c r="I93" s="111"/>
      <c r="J93" s="111"/>
      <c r="K93" s="111"/>
      <c r="L93" s="111"/>
      <c r="M93" s="111"/>
      <c r="N93" s="111"/>
      <c r="O93" s="111"/>
      <c r="P93" s="111"/>
      <c r="Q93" s="111"/>
    </row>
    <row r="94" spans="1:17" ht="15.75" customHeight="1" x14ac:dyDescent="0.3">
      <c r="B94" s="114"/>
      <c r="C94" s="114"/>
      <c r="D94" s="114"/>
      <c r="E94" s="114"/>
      <c r="F94" s="111"/>
      <c r="G94" s="111"/>
      <c r="H94" s="111"/>
      <c r="I94" s="111"/>
      <c r="J94" s="111"/>
      <c r="K94" s="111"/>
      <c r="L94" s="111"/>
      <c r="M94" s="111"/>
      <c r="N94" s="111"/>
      <c r="O94" s="111"/>
      <c r="P94" s="111"/>
      <c r="Q94" s="111"/>
    </row>
    <row r="95" spans="1:17" ht="15.75" customHeight="1" x14ac:dyDescent="0.3">
      <c r="B95" s="114"/>
      <c r="C95" s="114"/>
      <c r="D95" s="114"/>
      <c r="E95" s="114"/>
      <c r="F95" s="111"/>
      <c r="G95" s="111"/>
      <c r="H95" s="111"/>
      <c r="I95" s="111"/>
      <c r="J95" s="111"/>
      <c r="K95" s="111"/>
      <c r="L95" s="111"/>
      <c r="M95" s="111"/>
      <c r="N95" s="111"/>
      <c r="O95" s="111"/>
      <c r="P95" s="111"/>
      <c r="Q95" s="111"/>
    </row>
    <row r="96" spans="1:17" ht="15.75" customHeight="1" x14ac:dyDescent="0.3">
      <c r="B96" s="114"/>
      <c r="C96" s="114"/>
      <c r="D96" s="114"/>
      <c r="E96" s="114"/>
      <c r="F96" s="111"/>
      <c r="G96" s="111"/>
      <c r="H96" s="111"/>
      <c r="I96" s="111"/>
      <c r="J96" s="111"/>
      <c r="K96" s="111"/>
      <c r="L96" s="111"/>
      <c r="M96" s="111"/>
      <c r="N96" s="111"/>
      <c r="O96" s="111"/>
      <c r="P96" s="111"/>
      <c r="Q96" s="111"/>
    </row>
    <row r="97" spans="2:17" ht="15.75" customHeight="1" x14ac:dyDescent="0.3">
      <c r="B97" s="114"/>
      <c r="C97" s="114"/>
      <c r="D97" s="114"/>
      <c r="E97" s="114"/>
      <c r="F97" s="111"/>
      <c r="G97" s="111"/>
      <c r="H97" s="111"/>
      <c r="I97" s="111"/>
      <c r="J97" s="111"/>
      <c r="K97" s="111"/>
      <c r="L97" s="111"/>
      <c r="M97" s="111"/>
      <c r="N97" s="111"/>
      <c r="O97" s="111"/>
      <c r="P97" s="111"/>
      <c r="Q97" s="111"/>
    </row>
    <row r="98" spans="2:17" ht="15.75" customHeight="1" x14ac:dyDescent="0.3">
      <c r="B98" s="114"/>
      <c r="C98" s="114"/>
      <c r="D98" s="114"/>
      <c r="E98" s="114"/>
      <c r="F98" s="111"/>
      <c r="G98" s="111"/>
      <c r="H98" s="111"/>
      <c r="I98" s="111"/>
      <c r="J98" s="111"/>
      <c r="K98" s="111"/>
      <c r="L98" s="111"/>
      <c r="M98" s="111"/>
      <c r="N98" s="111"/>
      <c r="O98" s="111"/>
      <c r="P98" s="111"/>
      <c r="Q98" s="111"/>
    </row>
    <row r="99" spans="2:17" ht="15.75" customHeight="1" x14ac:dyDescent="0.3">
      <c r="B99" s="114"/>
      <c r="C99" s="114"/>
      <c r="D99" s="114"/>
      <c r="E99" s="114"/>
      <c r="F99" s="111"/>
      <c r="G99" s="111"/>
      <c r="H99" s="111"/>
      <c r="I99" s="111"/>
      <c r="J99" s="111"/>
      <c r="K99" s="111"/>
      <c r="L99" s="111"/>
      <c r="M99" s="111"/>
      <c r="N99" s="111"/>
      <c r="O99" s="111"/>
      <c r="P99" s="111"/>
      <c r="Q99" s="111"/>
    </row>
    <row r="100" spans="2:17" ht="15.75" customHeight="1" x14ac:dyDescent="0.3">
      <c r="B100" s="114"/>
      <c r="C100" s="114"/>
      <c r="D100" s="114"/>
      <c r="E100" s="114"/>
      <c r="F100" s="111"/>
      <c r="G100" s="111"/>
      <c r="H100" s="111"/>
      <c r="I100" s="111"/>
      <c r="J100" s="111"/>
      <c r="K100" s="111"/>
      <c r="L100" s="111"/>
      <c r="M100" s="111"/>
      <c r="N100" s="111"/>
      <c r="O100" s="111"/>
      <c r="P100" s="111"/>
      <c r="Q100" s="111"/>
    </row>
    <row r="101" spans="2:17" ht="15.75" customHeight="1" x14ac:dyDescent="0.3">
      <c r="B101" s="114"/>
      <c r="C101" s="114"/>
      <c r="D101" s="114"/>
      <c r="E101" s="114"/>
      <c r="F101" s="111"/>
      <c r="G101" s="111"/>
      <c r="H101" s="111"/>
      <c r="I101" s="111"/>
      <c r="J101" s="111"/>
      <c r="K101" s="111"/>
      <c r="L101" s="111"/>
      <c r="M101" s="111"/>
      <c r="N101" s="111"/>
      <c r="O101" s="111"/>
      <c r="P101" s="111"/>
      <c r="Q101" s="111"/>
    </row>
    <row r="102" spans="2:17" ht="15.75" customHeight="1" x14ac:dyDescent="0.3">
      <c r="B102" s="114"/>
      <c r="C102" s="114"/>
      <c r="D102" s="114"/>
      <c r="E102" s="114"/>
      <c r="F102" s="111"/>
      <c r="G102" s="111"/>
      <c r="H102" s="111"/>
      <c r="I102" s="111"/>
      <c r="J102" s="111"/>
      <c r="K102" s="111"/>
      <c r="L102" s="111"/>
      <c r="M102" s="111"/>
      <c r="N102" s="111"/>
      <c r="O102" s="111"/>
      <c r="P102" s="111"/>
      <c r="Q102" s="111"/>
    </row>
    <row r="103" spans="2:17" ht="15.75" customHeight="1" x14ac:dyDescent="0.3">
      <c r="B103" s="114"/>
      <c r="C103" s="114"/>
      <c r="D103" s="114"/>
      <c r="E103" s="114"/>
      <c r="F103" s="111"/>
      <c r="G103" s="111"/>
      <c r="H103" s="111"/>
      <c r="I103" s="111"/>
      <c r="J103" s="111"/>
      <c r="K103" s="111"/>
      <c r="L103" s="111"/>
      <c r="M103" s="111"/>
      <c r="N103" s="111"/>
      <c r="O103" s="111"/>
      <c r="P103" s="111"/>
      <c r="Q103" s="111"/>
    </row>
    <row r="104" spans="2:17" ht="15.75" customHeight="1" x14ac:dyDescent="0.3">
      <c r="B104" s="114"/>
      <c r="C104" s="114"/>
      <c r="D104" s="114"/>
      <c r="E104" s="114"/>
      <c r="F104" s="111"/>
      <c r="G104" s="111"/>
      <c r="H104" s="111"/>
      <c r="I104" s="111"/>
      <c r="J104" s="111"/>
      <c r="K104" s="111"/>
      <c r="L104" s="111"/>
      <c r="M104" s="111"/>
      <c r="N104" s="111"/>
      <c r="O104" s="111"/>
      <c r="P104" s="111"/>
      <c r="Q104" s="111"/>
    </row>
    <row r="105" spans="2:17" ht="15.75" customHeight="1" x14ac:dyDescent="0.3">
      <c r="B105" s="114"/>
      <c r="C105" s="114"/>
      <c r="D105" s="114"/>
      <c r="E105" s="114"/>
      <c r="F105" s="111"/>
      <c r="G105" s="111"/>
      <c r="H105" s="111"/>
      <c r="I105" s="111"/>
      <c r="J105" s="111"/>
      <c r="K105" s="111"/>
      <c r="L105" s="111"/>
      <c r="M105" s="111"/>
      <c r="N105" s="111"/>
      <c r="O105" s="111"/>
      <c r="P105" s="111"/>
      <c r="Q105" s="111"/>
    </row>
    <row r="106" spans="2:17" ht="15.75" customHeight="1" x14ac:dyDescent="0.3">
      <c r="B106" s="114"/>
      <c r="C106" s="114"/>
      <c r="D106" s="114"/>
      <c r="E106" s="114"/>
      <c r="F106" s="111"/>
      <c r="G106" s="111"/>
      <c r="H106" s="111"/>
      <c r="I106" s="111"/>
      <c r="J106" s="111"/>
      <c r="K106" s="111"/>
      <c r="L106" s="111"/>
      <c r="M106" s="111"/>
      <c r="N106" s="111"/>
      <c r="O106" s="111"/>
      <c r="P106" s="111"/>
      <c r="Q106" s="111"/>
    </row>
    <row r="107" spans="2:17" ht="15.75" customHeight="1" x14ac:dyDescent="0.3">
      <c r="B107" s="114"/>
      <c r="C107" s="114"/>
      <c r="D107" s="114"/>
      <c r="E107" s="114"/>
      <c r="F107" s="111"/>
      <c r="G107" s="111"/>
      <c r="H107" s="111"/>
      <c r="I107" s="111"/>
      <c r="J107" s="111"/>
      <c r="K107" s="111"/>
      <c r="L107" s="111"/>
      <c r="M107" s="111"/>
      <c r="N107" s="111"/>
      <c r="O107" s="111"/>
      <c r="P107" s="111"/>
      <c r="Q107" s="111"/>
    </row>
    <row r="108" spans="2:17" ht="15.75" customHeight="1" x14ac:dyDescent="0.3">
      <c r="B108" s="114"/>
      <c r="C108" s="114"/>
      <c r="D108" s="114"/>
      <c r="E108" s="114"/>
      <c r="F108" s="111"/>
      <c r="G108" s="111"/>
      <c r="H108" s="111"/>
      <c r="I108" s="111"/>
      <c r="J108" s="111"/>
      <c r="K108" s="111"/>
      <c r="L108" s="111"/>
      <c r="M108" s="111"/>
      <c r="N108" s="111"/>
      <c r="O108" s="111"/>
      <c r="P108" s="111"/>
      <c r="Q108" s="111"/>
    </row>
    <row r="109" spans="2:17" ht="15.75" customHeight="1" x14ac:dyDescent="0.3">
      <c r="B109" s="114"/>
      <c r="C109" s="114"/>
      <c r="D109" s="114"/>
      <c r="E109" s="114"/>
      <c r="F109" s="111"/>
      <c r="G109" s="111"/>
      <c r="H109" s="111"/>
      <c r="I109" s="111"/>
      <c r="J109" s="111"/>
      <c r="K109" s="111"/>
      <c r="L109" s="111"/>
      <c r="M109" s="111"/>
      <c r="N109" s="111"/>
      <c r="O109" s="111"/>
      <c r="P109" s="111"/>
      <c r="Q109" s="111"/>
    </row>
    <row r="110" spans="2:17" ht="15.75" customHeight="1" x14ac:dyDescent="0.3">
      <c r="B110" s="114"/>
      <c r="C110" s="114"/>
      <c r="D110" s="114"/>
      <c r="E110" s="114"/>
      <c r="F110" s="111"/>
      <c r="G110" s="111"/>
      <c r="H110" s="111"/>
      <c r="I110" s="111"/>
      <c r="J110" s="111"/>
      <c r="K110" s="111"/>
      <c r="L110" s="111"/>
      <c r="M110" s="111"/>
      <c r="N110" s="111"/>
      <c r="O110" s="111"/>
      <c r="P110" s="111"/>
      <c r="Q110" s="111"/>
    </row>
    <row r="111" spans="2:17" ht="15.75" customHeight="1" x14ac:dyDescent="0.3">
      <c r="B111" s="114"/>
      <c r="C111" s="114"/>
      <c r="D111" s="114"/>
      <c r="E111" s="114"/>
      <c r="F111" s="111"/>
      <c r="G111" s="111"/>
      <c r="H111" s="111"/>
      <c r="I111" s="111"/>
      <c r="J111" s="111"/>
      <c r="K111" s="111"/>
      <c r="L111" s="111"/>
      <c r="M111" s="111"/>
      <c r="N111" s="111"/>
      <c r="O111" s="111"/>
      <c r="P111" s="111"/>
      <c r="Q111" s="111"/>
    </row>
    <row r="112" spans="2:17" ht="15.75" customHeight="1" x14ac:dyDescent="0.3">
      <c r="B112" s="114"/>
      <c r="C112" s="114"/>
      <c r="D112" s="114"/>
      <c r="E112" s="114"/>
      <c r="F112" s="111"/>
      <c r="G112" s="111"/>
      <c r="H112" s="111"/>
      <c r="I112" s="111"/>
      <c r="J112" s="111"/>
      <c r="K112" s="111"/>
      <c r="L112" s="111"/>
      <c r="M112" s="111"/>
      <c r="N112" s="111"/>
      <c r="O112" s="111"/>
      <c r="P112" s="111"/>
      <c r="Q112" s="111"/>
    </row>
    <row r="113" spans="2:17" ht="15.75" customHeight="1" x14ac:dyDescent="0.3">
      <c r="B113" s="114"/>
      <c r="C113" s="114"/>
      <c r="D113" s="114"/>
      <c r="E113" s="114"/>
      <c r="F113" s="111"/>
      <c r="G113" s="111"/>
      <c r="H113" s="111"/>
      <c r="I113" s="111"/>
      <c r="J113" s="111"/>
      <c r="K113" s="111"/>
      <c r="L113" s="111"/>
      <c r="M113" s="111"/>
      <c r="N113" s="111"/>
      <c r="O113" s="111"/>
      <c r="P113" s="111"/>
      <c r="Q113" s="111"/>
    </row>
    <row r="114" spans="2:17" ht="15.75" customHeight="1" x14ac:dyDescent="0.3">
      <c r="B114" s="114"/>
      <c r="C114" s="114"/>
      <c r="D114" s="114"/>
      <c r="E114" s="114"/>
      <c r="F114" s="111"/>
      <c r="G114" s="111"/>
      <c r="H114" s="111"/>
      <c r="I114" s="111"/>
      <c r="J114" s="111"/>
      <c r="K114" s="111"/>
      <c r="L114" s="111"/>
      <c r="M114" s="111"/>
      <c r="N114" s="111"/>
      <c r="O114" s="111"/>
      <c r="P114" s="111"/>
      <c r="Q114" s="111"/>
    </row>
    <row r="115" spans="2:17" ht="15.75" customHeight="1" x14ac:dyDescent="0.3">
      <c r="B115" s="114"/>
      <c r="C115" s="114"/>
      <c r="D115" s="114"/>
      <c r="E115" s="114"/>
      <c r="F115" s="111"/>
      <c r="G115" s="111"/>
      <c r="H115" s="111"/>
      <c r="I115" s="111"/>
      <c r="J115" s="111"/>
      <c r="K115" s="111"/>
      <c r="L115" s="111"/>
      <c r="M115" s="111"/>
      <c r="N115" s="111"/>
      <c r="O115" s="111"/>
      <c r="P115" s="111"/>
      <c r="Q115" s="111"/>
    </row>
    <row r="116" spans="2:17" ht="15.75" customHeight="1" x14ac:dyDescent="0.3">
      <c r="B116" s="114"/>
      <c r="C116" s="114"/>
      <c r="D116" s="114"/>
      <c r="E116" s="114"/>
      <c r="F116" s="111"/>
      <c r="G116" s="111"/>
      <c r="H116" s="111"/>
      <c r="I116" s="111"/>
      <c r="J116" s="111"/>
      <c r="K116" s="111"/>
      <c r="L116" s="111"/>
      <c r="M116" s="111"/>
      <c r="N116" s="111"/>
      <c r="O116" s="111"/>
      <c r="P116" s="111"/>
      <c r="Q116" s="111"/>
    </row>
    <row r="117" spans="2:17" ht="15.75" customHeight="1" x14ac:dyDescent="0.3">
      <c r="B117" s="114"/>
      <c r="C117" s="114"/>
      <c r="D117" s="114"/>
      <c r="E117" s="114"/>
      <c r="F117" s="111"/>
      <c r="G117" s="111"/>
      <c r="H117" s="111"/>
      <c r="I117" s="111"/>
      <c r="J117" s="111"/>
      <c r="K117" s="111"/>
      <c r="L117" s="111"/>
      <c r="M117" s="111"/>
      <c r="N117" s="111"/>
      <c r="O117" s="111"/>
      <c r="P117" s="111"/>
      <c r="Q117" s="111"/>
    </row>
    <row r="118" spans="2:17" ht="15.75" customHeight="1" x14ac:dyDescent="0.3">
      <c r="B118" s="114"/>
      <c r="C118" s="114"/>
      <c r="D118" s="114"/>
      <c r="E118" s="114"/>
      <c r="F118" s="111"/>
      <c r="G118" s="111"/>
      <c r="H118" s="111"/>
      <c r="I118" s="111"/>
      <c r="J118" s="111"/>
      <c r="K118" s="111"/>
      <c r="L118" s="111"/>
      <c r="M118" s="111"/>
      <c r="N118" s="111"/>
      <c r="O118" s="111"/>
      <c r="P118" s="111"/>
      <c r="Q118" s="111"/>
    </row>
    <row r="119" spans="2:17" ht="15.75" customHeight="1" x14ac:dyDescent="0.3">
      <c r="B119" s="114"/>
      <c r="C119" s="114"/>
      <c r="D119" s="114"/>
      <c r="E119" s="114"/>
      <c r="F119" s="111"/>
      <c r="G119" s="111"/>
      <c r="H119" s="111"/>
      <c r="I119" s="111"/>
      <c r="J119" s="111"/>
      <c r="K119" s="111"/>
      <c r="L119" s="111"/>
      <c r="M119" s="111"/>
      <c r="N119" s="111"/>
      <c r="O119" s="111"/>
      <c r="P119" s="111"/>
      <c r="Q119" s="111"/>
    </row>
    <row r="120" spans="2:17" ht="15.75" customHeight="1" x14ac:dyDescent="0.3">
      <c r="B120" s="114"/>
      <c r="C120" s="114"/>
      <c r="D120" s="114"/>
      <c r="E120" s="114"/>
      <c r="F120" s="111"/>
      <c r="G120" s="111"/>
      <c r="H120" s="111"/>
      <c r="I120" s="111"/>
      <c r="J120" s="111"/>
      <c r="K120" s="111"/>
      <c r="L120" s="111"/>
      <c r="M120" s="111"/>
      <c r="N120" s="111"/>
      <c r="O120" s="111"/>
      <c r="P120" s="111"/>
      <c r="Q120" s="111"/>
    </row>
    <row r="121" spans="2:17" ht="15.75" customHeight="1" x14ac:dyDescent="0.3">
      <c r="B121" s="114"/>
      <c r="C121" s="114"/>
      <c r="D121" s="114"/>
      <c r="E121" s="114"/>
      <c r="F121" s="111"/>
      <c r="G121" s="111"/>
      <c r="H121" s="111"/>
      <c r="I121" s="111"/>
      <c r="J121" s="111"/>
      <c r="K121" s="111"/>
      <c r="L121" s="111"/>
      <c r="M121" s="111"/>
      <c r="N121" s="111"/>
      <c r="O121" s="111"/>
      <c r="P121" s="111"/>
      <c r="Q121" s="111"/>
    </row>
    <row r="122" spans="2:17" ht="15.75" customHeight="1" x14ac:dyDescent="0.3">
      <c r="B122" s="114"/>
      <c r="C122" s="114"/>
      <c r="D122" s="114"/>
      <c r="E122" s="114"/>
      <c r="F122" s="111"/>
      <c r="G122" s="111"/>
      <c r="H122" s="111"/>
      <c r="I122" s="111"/>
      <c r="J122" s="111"/>
      <c r="K122" s="111"/>
      <c r="L122" s="111"/>
      <c r="M122" s="111"/>
      <c r="N122" s="111"/>
      <c r="O122" s="111"/>
      <c r="P122" s="111"/>
      <c r="Q122" s="111"/>
    </row>
    <row r="123" spans="2:17" ht="15.75" customHeight="1" x14ac:dyDescent="0.3">
      <c r="B123" s="114"/>
      <c r="C123" s="114"/>
      <c r="D123" s="114"/>
      <c r="E123" s="114"/>
      <c r="F123" s="111"/>
      <c r="G123" s="111"/>
      <c r="H123" s="111"/>
      <c r="I123" s="111"/>
      <c r="J123" s="111"/>
      <c r="K123" s="111"/>
      <c r="L123" s="111"/>
      <c r="M123" s="111"/>
      <c r="N123" s="111"/>
      <c r="O123" s="111"/>
      <c r="P123" s="111"/>
      <c r="Q123" s="111"/>
    </row>
    <row r="124" spans="2:17" ht="15.75" customHeight="1" x14ac:dyDescent="0.3">
      <c r="B124" s="114"/>
      <c r="C124" s="114"/>
      <c r="D124" s="114"/>
      <c r="E124" s="114"/>
      <c r="F124" s="111"/>
      <c r="G124" s="111"/>
      <c r="H124" s="111"/>
      <c r="I124" s="111"/>
      <c r="J124" s="111"/>
      <c r="K124" s="111"/>
      <c r="L124" s="111"/>
      <c r="M124" s="111"/>
      <c r="N124" s="111"/>
      <c r="O124" s="111"/>
      <c r="P124" s="111"/>
      <c r="Q124" s="111"/>
    </row>
    <row r="125" spans="2:17" ht="15.75" customHeight="1" x14ac:dyDescent="0.3">
      <c r="B125" s="114"/>
      <c r="C125" s="114"/>
      <c r="D125" s="114"/>
      <c r="E125" s="114"/>
      <c r="F125" s="111"/>
      <c r="G125" s="111"/>
      <c r="H125" s="111"/>
      <c r="I125" s="111"/>
      <c r="J125" s="111"/>
      <c r="K125" s="111"/>
      <c r="L125" s="111"/>
      <c r="M125" s="111"/>
      <c r="N125" s="111"/>
      <c r="O125" s="111"/>
      <c r="P125" s="111"/>
      <c r="Q125" s="111"/>
    </row>
    <row r="126" spans="2:17" ht="15.75" customHeight="1" x14ac:dyDescent="0.3">
      <c r="B126" s="114"/>
      <c r="C126" s="114"/>
      <c r="D126" s="114"/>
      <c r="E126" s="114"/>
      <c r="F126" s="111"/>
      <c r="G126" s="111"/>
      <c r="H126" s="111"/>
      <c r="I126" s="111"/>
      <c r="J126" s="111"/>
      <c r="K126" s="111"/>
      <c r="L126" s="111"/>
      <c r="M126" s="111"/>
      <c r="N126" s="111"/>
      <c r="O126" s="111"/>
      <c r="P126" s="111"/>
      <c r="Q126" s="111"/>
    </row>
    <row r="127" spans="2:17" ht="15.75" customHeight="1" x14ac:dyDescent="0.3">
      <c r="B127" s="114"/>
      <c r="C127" s="114"/>
      <c r="D127" s="114"/>
      <c r="E127" s="114"/>
      <c r="F127" s="111"/>
      <c r="G127" s="111"/>
      <c r="H127" s="111"/>
      <c r="I127" s="111"/>
      <c r="J127" s="111"/>
      <c r="K127" s="111"/>
      <c r="L127" s="111"/>
      <c r="M127" s="111"/>
      <c r="N127" s="111"/>
      <c r="O127" s="111"/>
      <c r="P127" s="111"/>
      <c r="Q127" s="111"/>
    </row>
    <row r="128" spans="2:17" ht="15.75" customHeight="1" x14ac:dyDescent="0.3">
      <c r="B128" s="114"/>
      <c r="C128" s="114"/>
      <c r="D128" s="114"/>
      <c r="E128" s="114"/>
      <c r="F128" s="111"/>
      <c r="G128" s="111"/>
      <c r="H128" s="111"/>
      <c r="I128" s="111"/>
      <c r="J128" s="111"/>
      <c r="K128" s="111"/>
      <c r="L128" s="111"/>
      <c r="M128" s="111"/>
      <c r="N128" s="111"/>
      <c r="O128" s="111"/>
      <c r="P128" s="111"/>
      <c r="Q128" s="111"/>
    </row>
    <row r="129" spans="2:17" ht="15.75" customHeight="1" x14ac:dyDescent="0.3">
      <c r="B129" s="114"/>
      <c r="C129" s="114"/>
      <c r="D129" s="114"/>
      <c r="E129" s="114"/>
      <c r="F129" s="111"/>
      <c r="G129" s="111"/>
      <c r="H129" s="111"/>
      <c r="I129" s="111"/>
      <c r="J129" s="111"/>
      <c r="K129" s="111"/>
      <c r="L129" s="111"/>
      <c r="M129" s="111"/>
      <c r="N129" s="111"/>
      <c r="O129" s="111"/>
      <c r="P129" s="111"/>
      <c r="Q129" s="111"/>
    </row>
    <row r="130" spans="2:17" ht="15.75" customHeight="1" x14ac:dyDescent="0.3">
      <c r="B130" s="114"/>
      <c r="C130" s="114"/>
      <c r="D130" s="114"/>
      <c r="E130" s="114"/>
      <c r="F130" s="111"/>
      <c r="G130" s="111"/>
      <c r="H130" s="111"/>
      <c r="I130" s="111"/>
      <c r="J130" s="111"/>
      <c r="K130" s="111"/>
      <c r="L130" s="111"/>
      <c r="M130" s="111"/>
      <c r="N130" s="111"/>
      <c r="O130" s="111"/>
      <c r="P130" s="111"/>
      <c r="Q130" s="111"/>
    </row>
    <row r="131" spans="2:17" ht="15.75" customHeight="1" x14ac:dyDescent="0.3">
      <c r="B131" s="114"/>
      <c r="C131" s="114"/>
      <c r="D131" s="114"/>
      <c r="E131" s="114"/>
      <c r="F131" s="111"/>
      <c r="G131" s="111"/>
      <c r="H131" s="111"/>
      <c r="I131" s="111"/>
      <c r="J131" s="111"/>
      <c r="K131" s="111"/>
      <c r="L131" s="111"/>
      <c r="M131" s="111"/>
      <c r="N131" s="111"/>
      <c r="O131" s="111"/>
      <c r="P131" s="111"/>
      <c r="Q131" s="111"/>
    </row>
    <row r="132" spans="2:17" ht="15.75" customHeight="1" x14ac:dyDescent="0.3">
      <c r="B132" s="114"/>
      <c r="C132" s="114"/>
      <c r="D132" s="114"/>
      <c r="E132" s="114"/>
      <c r="F132" s="111"/>
      <c r="G132" s="111"/>
      <c r="H132" s="111"/>
      <c r="I132" s="111"/>
      <c r="J132" s="111"/>
      <c r="K132" s="111"/>
      <c r="L132" s="111"/>
      <c r="M132" s="111"/>
      <c r="N132" s="111"/>
      <c r="O132" s="111"/>
      <c r="P132" s="111"/>
      <c r="Q132" s="111"/>
    </row>
    <row r="133" spans="2:17" ht="15.75" customHeight="1" x14ac:dyDescent="0.3">
      <c r="B133" s="114"/>
      <c r="C133" s="114"/>
      <c r="D133" s="114"/>
      <c r="E133" s="114"/>
      <c r="F133" s="111"/>
      <c r="G133" s="111"/>
      <c r="H133" s="111"/>
      <c r="I133" s="111"/>
      <c r="J133" s="111"/>
      <c r="K133" s="111"/>
      <c r="L133" s="111"/>
      <c r="M133" s="111"/>
      <c r="N133" s="111"/>
      <c r="O133" s="111"/>
      <c r="P133" s="111"/>
      <c r="Q133" s="111"/>
    </row>
    <row r="134" spans="2:17" ht="15.75" customHeight="1" x14ac:dyDescent="0.3">
      <c r="B134" s="114"/>
      <c r="C134" s="114"/>
      <c r="D134" s="114"/>
      <c r="E134" s="114"/>
      <c r="F134" s="111"/>
      <c r="G134" s="111"/>
      <c r="H134" s="111"/>
      <c r="I134" s="111"/>
      <c r="J134" s="111"/>
      <c r="K134" s="111"/>
      <c r="L134" s="111"/>
      <c r="M134" s="111"/>
      <c r="N134" s="111"/>
      <c r="O134" s="111"/>
      <c r="P134" s="111"/>
      <c r="Q134" s="111"/>
    </row>
    <row r="135" spans="2:17" ht="15.75" customHeight="1" x14ac:dyDescent="0.3">
      <c r="B135" s="114"/>
      <c r="C135" s="114"/>
      <c r="D135" s="114"/>
      <c r="E135" s="114"/>
      <c r="F135" s="111"/>
      <c r="G135" s="111"/>
      <c r="H135" s="111"/>
      <c r="I135" s="111"/>
      <c r="J135" s="111"/>
      <c r="K135" s="111"/>
      <c r="L135" s="111"/>
      <c r="M135" s="111"/>
      <c r="N135" s="111"/>
      <c r="O135" s="111"/>
      <c r="P135" s="111"/>
      <c r="Q135" s="111"/>
    </row>
    <row r="136" spans="2:17" ht="15.75" customHeight="1" x14ac:dyDescent="0.3">
      <c r="B136" s="114"/>
      <c r="C136" s="114"/>
      <c r="D136" s="114"/>
      <c r="E136" s="114"/>
      <c r="F136" s="111"/>
      <c r="G136" s="111"/>
      <c r="H136" s="111"/>
      <c r="I136" s="111"/>
      <c r="J136" s="111"/>
      <c r="K136" s="111"/>
      <c r="L136" s="111"/>
      <c r="M136" s="111"/>
      <c r="N136" s="111"/>
      <c r="O136" s="111"/>
      <c r="P136" s="111"/>
      <c r="Q136" s="111"/>
    </row>
    <row r="137" spans="2:17" ht="15.75" customHeight="1" x14ac:dyDescent="0.3">
      <c r="B137" s="114"/>
      <c r="C137" s="114"/>
      <c r="D137" s="114"/>
      <c r="E137" s="114"/>
      <c r="F137" s="111"/>
      <c r="G137" s="111"/>
      <c r="H137" s="111"/>
      <c r="I137" s="111"/>
      <c r="J137" s="111"/>
      <c r="K137" s="111"/>
      <c r="L137" s="111"/>
      <c r="M137" s="111"/>
      <c r="N137" s="111"/>
      <c r="O137" s="111"/>
      <c r="P137" s="111"/>
      <c r="Q137" s="111"/>
    </row>
    <row r="138" spans="2:17" ht="15.75" customHeight="1" x14ac:dyDescent="0.3">
      <c r="B138" s="114"/>
      <c r="C138" s="114"/>
      <c r="D138" s="114"/>
      <c r="E138" s="114"/>
      <c r="F138" s="111"/>
      <c r="G138" s="111"/>
      <c r="H138" s="111"/>
      <c r="I138" s="111"/>
      <c r="J138" s="111"/>
      <c r="K138" s="111"/>
      <c r="L138" s="111"/>
      <c r="M138" s="111"/>
      <c r="N138" s="111"/>
      <c r="O138" s="111"/>
      <c r="P138" s="111"/>
      <c r="Q138" s="111"/>
    </row>
    <row r="139" spans="2:17" ht="15.75" customHeight="1" x14ac:dyDescent="0.3">
      <c r="B139" s="114"/>
      <c r="C139" s="114"/>
      <c r="D139" s="114"/>
      <c r="E139" s="114"/>
      <c r="F139" s="111"/>
      <c r="G139" s="111"/>
      <c r="H139" s="111"/>
      <c r="I139" s="111"/>
      <c r="J139" s="111"/>
      <c r="K139" s="111"/>
      <c r="L139" s="111"/>
      <c r="M139" s="111"/>
      <c r="N139" s="111"/>
      <c r="O139" s="111"/>
      <c r="P139" s="111"/>
      <c r="Q139" s="111"/>
    </row>
    <row r="140" spans="2:17" ht="15.75" customHeight="1" x14ac:dyDescent="0.3">
      <c r="B140" s="114"/>
      <c r="C140" s="114"/>
      <c r="D140" s="114"/>
      <c r="E140" s="114"/>
      <c r="F140" s="111"/>
      <c r="G140" s="111"/>
      <c r="H140" s="111"/>
      <c r="I140" s="111"/>
      <c r="J140" s="111"/>
      <c r="K140" s="111"/>
      <c r="L140" s="111"/>
      <c r="M140" s="111"/>
      <c r="N140" s="111"/>
      <c r="O140" s="111"/>
      <c r="P140" s="111"/>
      <c r="Q140" s="111"/>
    </row>
    <row r="141" spans="2:17" ht="15.75" customHeight="1" x14ac:dyDescent="0.3">
      <c r="B141" s="114"/>
      <c r="C141" s="114"/>
      <c r="D141" s="114"/>
      <c r="E141" s="114"/>
      <c r="F141" s="111"/>
      <c r="G141" s="111"/>
      <c r="H141" s="111"/>
      <c r="I141" s="111"/>
      <c r="J141" s="111"/>
      <c r="K141" s="111"/>
      <c r="L141" s="111"/>
      <c r="M141" s="111"/>
      <c r="N141" s="111"/>
      <c r="O141" s="111"/>
      <c r="P141" s="111"/>
      <c r="Q141" s="111"/>
    </row>
    <row r="142" spans="2:17" ht="15.75" customHeight="1" x14ac:dyDescent="0.3">
      <c r="B142" s="114"/>
      <c r="C142" s="114"/>
      <c r="D142" s="114"/>
      <c r="E142" s="114"/>
      <c r="F142" s="111"/>
      <c r="G142" s="111"/>
      <c r="H142" s="111"/>
      <c r="I142" s="111"/>
      <c r="J142" s="111"/>
      <c r="K142" s="111"/>
      <c r="L142" s="111"/>
      <c r="M142" s="111"/>
      <c r="N142" s="111"/>
      <c r="O142" s="111"/>
      <c r="P142" s="111"/>
      <c r="Q142" s="111"/>
    </row>
    <row r="143" spans="2:17" ht="15.75" customHeight="1" x14ac:dyDescent="0.3">
      <c r="B143" s="114"/>
      <c r="C143" s="114"/>
      <c r="D143" s="114"/>
      <c r="E143" s="114"/>
      <c r="F143" s="111"/>
      <c r="G143" s="111"/>
      <c r="H143" s="111"/>
      <c r="I143" s="111"/>
      <c r="J143" s="111"/>
      <c r="K143" s="111"/>
      <c r="L143" s="111"/>
      <c r="M143" s="111"/>
      <c r="N143" s="111"/>
      <c r="O143" s="111"/>
      <c r="P143" s="111"/>
      <c r="Q143" s="111"/>
    </row>
    <row r="144" spans="2:17" ht="15.75" customHeight="1" x14ac:dyDescent="0.3">
      <c r="B144" s="114"/>
      <c r="C144" s="114"/>
      <c r="D144" s="114"/>
      <c r="E144" s="114"/>
      <c r="F144" s="111"/>
      <c r="G144" s="111"/>
      <c r="H144" s="111"/>
      <c r="I144" s="111"/>
      <c r="J144" s="111"/>
      <c r="K144" s="111"/>
      <c r="L144" s="111"/>
      <c r="M144" s="111"/>
      <c r="N144" s="111"/>
      <c r="O144" s="111"/>
      <c r="P144" s="111"/>
      <c r="Q144" s="111"/>
    </row>
    <row r="145" spans="2:17" ht="15.75" customHeight="1" x14ac:dyDescent="0.3">
      <c r="B145" s="114"/>
      <c r="C145" s="114"/>
      <c r="D145" s="114"/>
      <c r="E145" s="114"/>
      <c r="F145" s="111"/>
      <c r="G145" s="111"/>
      <c r="H145" s="111"/>
      <c r="I145" s="111"/>
      <c r="J145" s="111"/>
      <c r="K145" s="111"/>
      <c r="L145" s="111"/>
      <c r="M145" s="111"/>
      <c r="N145" s="111"/>
      <c r="O145" s="111"/>
      <c r="P145" s="111"/>
      <c r="Q145" s="111"/>
    </row>
    <row r="146" spans="2:17" ht="15.75" customHeight="1" x14ac:dyDescent="0.3">
      <c r="B146" s="114"/>
      <c r="C146" s="114"/>
      <c r="D146" s="114"/>
      <c r="E146" s="114"/>
      <c r="F146" s="111"/>
      <c r="G146" s="111"/>
      <c r="H146" s="111"/>
      <c r="I146" s="111"/>
      <c r="J146" s="111"/>
      <c r="K146" s="111"/>
      <c r="L146" s="111"/>
      <c r="M146" s="111"/>
      <c r="N146" s="111"/>
      <c r="O146" s="111"/>
      <c r="P146" s="111"/>
      <c r="Q146" s="111"/>
    </row>
    <row r="147" spans="2:17" ht="15.75" customHeight="1" x14ac:dyDescent="0.3">
      <c r="B147" s="114"/>
      <c r="C147" s="114"/>
      <c r="D147" s="114"/>
      <c r="E147" s="114"/>
      <c r="F147" s="111"/>
      <c r="G147" s="111"/>
      <c r="H147" s="111"/>
      <c r="I147" s="111"/>
      <c r="J147" s="111"/>
      <c r="K147" s="111"/>
      <c r="L147" s="111"/>
      <c r="M147" s="111"/>
      <c r="N147" s="111"/>
      <c r="O147" s="111"/>
      <c r="P147" s="111"/>
      <c r="Q147" s="111"/>
    </row>
    <row r="148" spans="2:17" ht="15.75" customHeight="1" x14ac:dyDescent="0.3">
      <c r="B148" s="114"/>
      <c r="C148" s="114"/>
      <c r="D148" s="114"/>
      <c r="E148" s="114"/>
      <c r="F148" s="111"/>
      <c r="G148" s="111"/>
      <c r="H148" s="111"/>
      <c r="I148" s="111"/>
      <c r="J148" s="111"/>
      <c r="K148" s="111"/>
      <c r="L148" s="111"/>
      <c r="M148" s="111"/>
      <c r="N148" s="111"/>
      <c r="O148" s="111"/>
      <c r="P148" s="111"/>
      <c r="Q148" s="111"/>
    </row>
    <row r="149" spans="2:17" ht="15.75" customHeight="1" x14ac:dyDescent="0.3">
      <c r="B149" s="114"/>
      <c r="C149" s="114"/>
      <c r="D149" s="114"/>
      <c r="E149" s="114"/>
      <c r="F149" s="111"/>
      <c r="G149" s="111"/>
      <c r="H149" s="111"/>
      <c r="I149" s="111"/>
      <c r="J149" s="111"/>
      <c r="K149" s="111"/>
      <c r="L149" s="111"/>
      <c r="M149" s="111"/>
      <c r="N149" s="111"/>
      <c r="O149" s="111"/>
      <c r="P149" s="111"/>
      <c r="Q149" s="111"/>
    </row>
    <row r="150" spans="2:17" ht="15.75" customHeight="1" x14ac:dyDescent="0.3">
      <c r="B150" s="114"/>
      <c r="C150" s="114"/>
      <c r="D150" s="114"/>
      <c r="E150" s="114"/>
      <c r="F150" s="111"/>
      <c r="G150" s="111"/>
      <c r="H150" s="111"/>
      <c r="I150" s="111"/>
      <c r="J150" s="111"/>
      <c r="K150" s="111"/>
      <c r="L150" s="111"/>
      <c r="M150" s="111"/>
      <c r="N150" s="111"/>
      <c r="O150" s="111"/>
      <c r="P150" s="111"/>
      <c r="Q150" s="111"/>
    </row>
    <row r="151" spans="2:17" ht="15.75" customHeight="1" x14ac:dyDescent="0.3">
      <c r="B151" s="114"/>
      <c r="C151" s="114"/>
      <c r="D151" s="114"/>
      <c r="E151" s="114"/>
      <c r="F151" s="111"/>
      <c r="G151" s="111"/>
      <c r="H151" s="111"/>
      <c r="I151" s="111"/>
      <c r="J151" s="111"/>
      <c r="K151" s="111"/>
      <c r="L151" s="111"/>
      <c r="M151" s="111"/>
      <c r="N151" s="111"/>
      <c r="O151" s="111"/>
      <c r="P151" s="111"/>
      <c r="Q151" s="111"/>
    </row>
    <row r="152" spans="2:17" ht="15.75" customHeight="1" x14ac:dyDescent="0.3">
      <c r="B152" s="114"/>
      <c r="C152" s="114"/>
      <c r="D152" s="114"/>
      <c r="E152" s="114"/>
      <c r="F152" s="111"/>
      <c r="G152" s="111"/>
      <c r="H152" s="111"/>
      <c r="I152" s="111"/>
      <c r="J152" s="111"/>
      <c r="K152" s="111"/>
      <c r="L152" s="111"/>
      <c r="M152" s="111"/>
      <c r="N152" s="111"/>
      <c r="O152" s="111"/>
      <c r="P152" s="111"/>
      <c r="Q152" s="111"/>
    </row>
    <row r="153" spans="2:17" ht="15.75" customHeight="1" x14ac:dyDescent="0.3">
      <c r="B153" s="114"/>
      <c r="C153" s="114"/>
      <c r="D153" s="114"/>
      <c r="E153" s="114"/>
      <c r="F153" s="111"/>
      <c r="G153" s="111"/>
      <c r="H153" s="111"/>
      <c r="I153" s="111"/>
      <c r="J153" s="111"/>
      <c r="K153" s="111"/>
      <c r="L153" s="111"/>
      <c r="M153" s="111"/>
      <c r="N153" s="111"/>
      <c r="O153" s="111"/>
      <c r="P153" s="111"/>
      <c r="Q153" s="111"/>
    </row>
    <row r="154" spans="2:17" ht="15.75" customHeight="1" x14ac:dyDescent="0.3">
      <c r="B154" s="114"/>
      <c r="C154" s="114"/>
      <c r="D154" s="114"/>
      <c r="E154" s="114"/>
      <c r="F154" s="111"/>
      <c r="G154" s="111"/>
      <c r="H154" s="111"/>
      <c r="I154" s="111"/>
      <c r="J154" s="111"/>
      <c r="K154" s="111"/>
      <c r="L154" s="111"/>
      <c r="M154" s="111"/>
      <c r="N154" s="111"/>
      <c r="O154" s="111"/>
      <c r="P154" s="111"/>
      <c r="Q154" s="111"/>
    </row>
    <row r="155" spans="2:17" ht="15.75" customHeight="1" x14ac:dyDescent="0.3">
      <c r="B155" s="114"/>
      <c r="C155" s="114"/>
      <c r="D155" s="114"/>
      <c r="E155" s="114"/>
      <c r="F155" s="111"/>
      <c r="G155" s="111"/>
      <c r="H155" s="111"/>
      <c r="I155" s="111"/>
      <c r="J155" s="111"/>
      <c r="K155" s="111"/>
      <c r="L155" s="111"/>
      <c r="M155" s="111"/>
      <c r="N155" s="111"/>
      <c r="O155" s="111"/>
      <c r="P155" s="111"/>
      <c r="Q155" s="111"/>
    </row>
    <row r="156" spans="2:17" ht="15.75" customHeight="1" x14ac:dyDescent="0.3">
      <c r="B156" s="114"/>
      <c r="C156" s="114"/>
      <c r="D156" s="114"/>
      <c r="E156" s="114"/>
      <c r="F156" s="111"/>
      <c r="G156" s="111"/>
      <c r="H156" s="111"/>
      <c r="I156" s="111"/>
      <c r="J156" s="111"/>
      <c r="K156" s="111"/>
      <c r="L156" s="111"/>
      <c r="M156" s="111"/>
      <c r="N156" s="111"/>
      <c r="O156" s="111"/>
      <c r="P156" s="111"/>
      <c r="Q156" s="111"/>
    </row>
    <row r="157" spans="2:17" ht="15.75" customHeight="1" x14ac:dyDescent="0.3">
      <c r="B157" s="114"/>
      <c r="C157" s="114"/>
      <c r="D157" s="114"/>
      <c r="E157" s="114"/>
      <c r="F157" s="111"/>
      <c r="G157" s="111"/>
      <c r="H157" s="111"/>
      <c r="I157" s="111"/>
      <c r="J157" s="111"/>
      <c r="K157" s="111"/>
      <c r="L157" s="111"/>
      <c r="M157" s="111"/>
      <c r="N157" s="111"/>
      <c r="O157" s="111"/>
      <c r="P157" s="111"/>
      <c r="Q157" s="111"/>
    </row>
    <row r="158" spans="2:17" ht="15.75" customHeight="1" x14ac:dyDescent="0.3">
      <c r="B158" s="114"/>
      <c r="C158" s="114"/>
      <c r="D158" s="114"/>
      <c r="E158" s="114"/>
      <c r="F158" s="111"/>
      <c r="G158" s="111"/>
      <c r="H158" s="111"/>
      <c r="I158" s="111"/>
      <c r="J158" s="111"/>
      <c r="K158" s="111"/>
      <c r="L158" s="111"/>
      <c r="M158" s="111"/>
      <c r="N158" s="111"/>
      <c r="O158" s="111"/>
      <c r="P158" s="111"/>
      <c r="Q158" s="111"/>
    </row>
    <row r="159" spans="2:17" ht="15.75" customHeight="1" x14ac:dyDescent="0.3">
      <c r="B159" s="114"/>
      <c r="C159" s="114"/>
      <c r="D159" s="114"/>
      <c r="E159" s="114"/>
      <c r="F159" s="111"/>
      <c r="G159" s="111"/>
      <c r="H159" s="111"/>
      <c r="I159" s="111"/>
      <c r="J159" s="111"/>
      <c r="K159" s="111"/>
      <c r="L159" s="111"/>
      <c r="M159" s="111"/>
      <c r="N159" s="111"/>
      <c r="O159" s="111"/>
      <c r="P159" s="111"/>
      <c r="Q159" s="111"/>
    </row>
    <row r="160" spans="2:17" ht="15.75" customHeight="1" x14ac:dyDescent="0.3">
      <c r="B160" s="114"/>
      <c r="C160" s="114"/>
      <c r="D160" s="114"/>
      <c r="E160" s="114"/>
      <c r="F160" s="111"/>
      <c r="G160" s="111"/>
      <c r="H160" s="111"/>
      <c r="I160" s="111"/>
      <c r="J160" s="111"/>
      <c r="K160" s="111"/>
      <c r="L160" s="111"/>
      <c r="M160" s="111"/>
      <c r="N160" s="111"/>
      <c r="O160" s="111"/>
      <c r="P160" s="111"/>
      <c r="Q160" s="111"/>
    </row>
    <row r="161" spans="2:17" ht="15.75" customHeight="1" x14ac:dyDescent="0.3">
      <c r="B161" s="114"/>
      <c r="C161" s="114"/>
      <c r="D161" s="114"/>
      <c r="E161" s="114"/>
      <c r="F161" s="111"/>
      <c r="G161" s="111"/>
      <c r="H161" s="111"/>
      <c r="I161" s="111"/>
      <c r="J161" s="111"/>
      <c r="K161" s="111"/>
      <c r="L161" s="111"/>
      <c r="M161" s="111"/>
      <c r="N161" s="111"/>
      <c r="O161" s="111"/>
      <c r="P161" s="111"/>
      <c r="Q161" s="111"/>
    </row>
    <row r="162" spans="2:17" ht="15.75" customHeight="1" x14ac:dyDescent="0.3">
      <c r="B162" s="114"/>
      <c r="C162" s="114"/>
      <c r="D162" s="114"/>
      <c r="E162" s="114"/>
      <c r="F162" s="111"/>
      <c r="G162" s="111"/>
      <c r="H162" s="111"/>
      <c r="I162" s="111"/>
      <c r="J162" s="111"/>
      <c r="K162" s="111"/>
      <c r="L162" s="111"/>
      <c r="M162" s="111"/>
      <c r="N162" s="111"/>
      <c r="O162" s="111"/>
      <c r="P162" s="111"/>
      <c r="Q162" s="111"/>
    </row>
    <row r="163" spans="2:17" ht="15.75" customHeight="1" x14ac:dyDescent="0.3">
      <c r="B163" s="114"/>
      <c r="C163" s="114"/>
      <c r="D163" s="114"/>
      <c r="E163" s="114"/>
      <c r="F163" s="111"/>
      <c r="G163" s="111"/>
      <c r="H163" s="111"/>
      <c r="I163" s="111"/>
      <c r="J163" s="111"/>
      <c r="K163" s="111"/>
      <c r="L163" s="111"/>
      <c r="M163" s="111"/>
      <c r="N163" s="111"/>
      <c r="O163" s="111"/>
      <c r="P163" s="111"/>
      <c r="Q163" s="111"/>
    </row>
    <row r="164" spans="2:17" ht="15.75" customHeight="1" x14ac:dyDescent="0.3">
      <c r="B164" s="114"/>
      <c r="C164" s="114"/>
      <c r="D164" s="114"/>
      <c r="E164" s="114"/>
      <c r="F164" s="111"/>
      <c r="G164" s="111"/>
      <c r="H164" s="111"/>
      <c r="I164" s="111"/>
      <c r="J164" s="111"/>
      <c r="K164" s="111"/>
      <c r="L164" s="111"/>
      <c r="M164" s="111"/>
      <c r="N164" s="111"/>
      <c r="O164" s="111"/>
      <c r="P164" s="111"/>
      <c r="Q164" s="111"/>
    </row>
    <row r="165" spans="2:17" ht="15.75" customHeight="1" x14ac:dyDescent="0.3">
      <c r="B165" s="114"/>
      <c r="C165" s="114"/>
      <c r="D165" s="114"/>
      <c r="E165" s="114"/>
      <c r="F165" s="111"/>
      <c r="G165" s="111"/>
      <c r="H165" s="111"/>
      <c r="I165" s="111"/>
      <c r="J165" s="111"/>
      <c r="K165" s="111"/>
      <c r="L165" s="111"/>
      <c r="M165" s="111"/>
      <c r="N165" s="111"/>
      <c r="O165" s="111"/>
      <c r="P165" s="111"/>
      <c r="Q165" s="111"/>
    </row>
    <row r="166" spans="2:17" ht="15.75" customHeight="1" x14ac:dyDescent="0.3">
      <c r="B166" s="114"/>
      <c r="C166" s="114"/>
      <c r="D166" s="114"/>
      <c r="E166" s="114"/>
      <c r="F166" s="111"/>
      <c r="G166" s="111"/>
      <c r="H166" s="111"/>
      <c r="I166" s="111"/>
      <c r="J166" s="111"/>
      <c r="K166" s="111"/>
      <c r="L166" s="111"/>
      <c r="M166" s="111"/>
      <c r="N166" s="111"/>
      <c r="O166" s="111"/>
      <c r="P166" s="111"/>
      <c r="Q166" s="111"/>
    </row>
    <row r="167" spans="2:17" ht="15.75" customHeight="1" x14ac:dyDescent="0.3">
      <c r="B167" s="114"/>
      <c r="C167" s="114"/>
      <c r="D167" s="114"/>
      <c r="E167" s="114"/>
      <c r="F167" s="111"/>
      <c r="G167" s="111"/>
      <c r="H167" s="111"/>
      <c r="I167" s="111"/>
      <c r="J167" s="111"/>
      <c r="K167" s="111"/>
      <c r="L167" s="111"/>
      <c r="M167" s="111"/>
      <c r="N167" s="111"/>
      <c r="O167" s="111"/>
      <c r="P167" s="111"/>
      <c r="Q167" s="111"/>
    </row>
    <row r="168" spans="2:17" ht="15.75" customHeight="1" x14ac:dyDescent="0.3">
      <c r="B168" s="114"/>
      <c r="C168" s="114"/>
      <c r="D168" s="114"/>
      <c r="E168" s="114"/>
      <c r="F168" s="111"/>
      <c r="G168" s="111"/>
      <c r="H168" s="111"/>
      <c r="I168" s="111"/>
      <c r="J168" s="111"/>
      <c r="K168" s="111"/>
      <c r="L168" s="111"/>
      <c r="M168" s="111"/>
      <c r="N168" s="111"/>
      <c r="O168" s="111"/>
      <c r="P168" s="111"/>
      <c r="Q168" s="111"/>
    </row>
    <row r="169" spans="2:17" ht="15.75" customHeight="1" x14ac:dyDescent="0.3">
      <c r="B169" s="114"/>
      <c r="C169" s="114"/>
      <c r="D169" s="114"/>
      <c r="E169" s="114"/>
      <c r="F169" s="111"/>
      <c r="G169" s="111"/>
      <c r="H169" s="111"/>
      <c r="I169" s="111"/>
      <c r="J169" s="111"/>
      <c r="K169" s="111"/>
      <c r="L169" s="111"/>
      <c r="M169" s="111"/>
      <c r="N169" s="111"/>
      <c r="O169" s="111"/>
      <c r="P169" s="111"/>
      <c r="Q169" s="111"/>
    </row>
    <row r="170" spans="2:17" ht="15.75" customHeight="1" x14ac:dyDescent="0.3">
      <c r="B170" s="114"/>
      <c r="C170" s="114"/>
      <c r="D170" s="114"/>
      <c r="E170" s="114"/>
      <c r="F170" s="111"/>
      <c r="G170" s="111"/>
      <c r="H170" s="111"/>
      <c r="I170" s="111"/>
      <c r="J170" s="111"/>
      <c r="K170" s="111"/>
      <c r="L170" s="111"/>
      <c r="M170" s="111"/>
      <c r="N170" s="111"/>
      <c r="O170" s="111"/>
      <c r="P170" s="111"/>
      <c r="Q170" s="111"/>
    </row>
    <row r="171" spans="2:17" ht="15.75" customHeight="1" x14ac:dyDescent="0.3">
      <c r="B171" s="114"/>
      <c r="C171" s="114"/>
      <c r="D171" s="114"/>
      <c r="E171" s="114"/>
      <c r="F171" s="111"/>
      <c r="G171" s="111"/>
      <c r="H171" s="111"/>
      <c r="I171" s="111"/>
      <c r="J171" s="111"/>
      <c r="K171" s="111"/>
      <c r="L171" s="111"/>
      <c r="M171" s="111"/>
      <c r="N171" s="111"/>
      <c r="O171" s="111"/>
      <c r="P171" s="111"/>
      <c r="Q171" s="111"/>
    </row>
    <row r="172" spans="2:17" ht="15.75" customHeight="1" x14ac:dyDescent="0.3">
      <c r="B172" s="114"/>
      <c r="C172" s="114"/>
      <c r="D172" s="114"/>
      <c r="E172" s="114"/>
      <c r="F172" s="111"/>
      <c r="G172" s="111"/>
      <c r="H172" s="111"/>
      <c r="I172" s="111"/>
      <c r="J172" s="111"/>
      <c r="K172" s="111"/>
      <c r="L172" s="111"/>
      <c r="M172" s="111"/>
      <c r="N172" s="111"/>
      <c r="O172" s="111"/>
      <c r="P172" s="111"/>
      <c r="Q172" s="111"/>
    </row>
    <row r="173" spans="2:17" ht="15.75" customHeight="1" x14ac:dyDescent="0.3">
      <c r="B173" s="114"/>
      <c r="C173" s="114"/>
      <c r="D173" s="114"/>
      <c r="E173" s="114"/>
      <c r="F173" s="111"/>
      <c r="G173" s="111"/>
      <c r="H173" s="111"/>
      <c r="I173" s="111"/>
      <c r="J173" s="111"/>
      <c r="K173" s="111"/>
      <c r="L173" s="111"/>
      <c r="M173" s="111"/>
      <c r="N173" s="111"/>
      <c r="O173" s="111"/>
      <c r="P173" s="111"/>
      <c r="Q173" s="111"/>
    </row>
    <row r="174" spans="2:17" ht="15.75" customHeight="1" x14ac:dyDescent="0.3">
      <c r="B174" s="114"/>
      <c r="C174" s="114"/>
      <c r="D174" s="114"/>
      <c r="E174" s="114"/>
      <c r="F174" s="111"/>
      <c r="G174" s="111"/>
      <c r="H174" s="111"/>
      <c r="I174" s="111"/>
      <c r="J174" s="111"/>
      <c r="K174" s="111"/>
      <c r="L174" s="111"/>
      <c r="M174" s="111"/>
      <c r="N174" s="111"/>
      <c r="O174" s="111"/>
      <c r="P174" s="111"/>
      <c r="Q174" s="111"/>
    </row>
    <row r="175" spans="2:17" ht="15.75" customHeight="1" x14ac:dyDescent="0.3">
      <c r="B175" s="114"/>
      <c r="C175" s="114"/>
      <c r="D175" s="114"/>
      <c r="E175" s="114"/>
      <c r="F175" s="111"/>
      <c r="G175" s="111"/>
      <c r="H175" s="111"/>
      <c r="I175" s="111"/>
      <c r="J175" s="111"/>
      <c r="K175" s="111"/>
      <c r="L175" s="111"/>
      <c r="M175" s="111"/>
      <c r="N175" s="111"/>
      <c r="O175" s="111"/>
      <c r="P175" s="111"/>
      <c r="Q175" s="111"/>
    </row>
    <row r="176" spans="2:17" ht="15.75" customHeight="1" x14ac:dyDescent="0.3">
      <c r="B176" s="114"/>
      <c r="C176" s="114"/>
      <c r="D176" s="114"/>
      <c r="E176" s="114"/>
      <c r="F176" s="111"/>
      <c r="G176" s="111"/>
      <c r="H176" s="111"/>
      <c r="I176" s="111"/>
      <c r="J176" s="111"/>
      <c r="K176" s="111"/>
      <c r="L176" s="111"/>
      <c r="M176" s="111"/>
      <c r="N176" s="111"/>
      <c r="O176" s="111"/>
      <c r="P176" s="111"/>
      <c r="Q176" s="111"/>
    </row>
    <row r="177" spans="2:17" ht="15.75" customHeight="1" x14ac:dyDescent="0.3">
      <c r="B177" s="114"/>
      <c r="C177" s="114"/>
      <c r="D177" s="114"/>
      <c r="E177" s="114"/>
      <c r="F177" s="111"/>
      <c r="G177" s="111"/>
      <c r="H177" s="111"/>
      <c r="I177" s="111"/>
      <c r="J177" s="111"/>
      <c r="K177" s="111"/>
      <c r="L177" s="111"/>
      <c r="M177" s="111"/>
      <c r="N177" s="111"/>
      <c r="O177" s="111"/>
      <c r="P177" s="111"/>
      <c r="Q177" s="111"/>
    </row>
    <row r="178" spans="2:17" ht="15.75" customHeight="1" x14ac:dyDescent="0.3">
      <c r="B178" s="114"/>
      <c r="C178" s="114"/>
      <c r="D178" s="114"/>
      <c r="E178" s="114"/>
      <c r="F178" s="111"/>
      <c r="G178" s="111"/>
      <c r="H178" s="111"/>
      <c r="I178" s="111"/>
      <c r="J178" s="111"/>
      <c r="K178" s="111"/>
      <c r="L178" s="111"/>
      <c r="M178" s="111"/>
      <c r="N178" s="111"/>
      <c r="O178" s="111"/>
      <c r="P178" s="111"/>
      <c r="Q178" s="111"/>
    </row>
    <row r="179" spans="2:17" ht="15.75" customHeight="1" x14ac:dyDescent="0.3">
      <c r="B179" s="114"/>
      <c r="C179" s="114"/>
      <c r="D179" s="114"/>
      <c r="E179" s="114"/>
      <c r="F179" s="111"/>
      <c r="G179" s="111"/>
      <c r="H179" s="111"/>
      <c r="I179" s="111"/>
      <c r="J179" s="111"/>
      <c r="K179" s="111"/>
      <c r="L179" s="111"/>
      <c r="M179" s="111"/>
      <c r="N179" s="111"/>
      <c r="O179" s="111"/>
      <c r="P179" s="111"/>
      <c r="Q179" s="111"/>
    </row>
    <row r="180" spans="2:17" ht="15.75" customHeight="1" x14ac:dyDescent="0.3">
      <c r="B180" s="114"/>
      <c r="C180" s="114"/>
      <c r="D180" s="114"/>
      <c r="E180" s="114"/>
      <c r="F180" s="111"/>
      <c r="G180" s="111"/>
      <c r="H180" s="111"/>
      <c r="I180" s="111"/>
      <c r="J180" s="111"/>
      <c r="K180" s="111"/>
      <c r="L180" s="111"/>
      <c r="M180" s="111"/>
      <c r="N180" s="111"/>
      <c r="O180" s="111"/>
      <c r="P180" s="111"/>
      <c r="Q180" s="111"/>
    </row>
    <row r="181" spans="2:17" ht="15.75" customHeight="1" x14ac:dyDescent="0.3">
      <c r="B181" s="114"/>
      <c r="C181" s="114"/>
      <c r="D181" s="114"/>
      <c r="E181" s="114"/>
      <c r="F181" s="111"/>
      <c r="G181" s="111"/>
      <c r="H181" s="111"/>
      <c r="I181" s="111"/>
      <c r="J181" s="111"/>
      <c r="K181" s="111"/>
      <c r="L181" s="111"/>
      <c r="M181" s="111"/>
      <c r="N181" s="111"/>
      <c r="O181" s="111"/>
      <c r="P181" s="111"/>
      <c r="Q181" s="111"/>
    </row>
    <row r="182" spans="2:17" ht="15.75" customHeight="1" x14ac:dyDescent="0.3">
      <c r="B182" s="114"/>
      <c r="C182" s="114"/>
      <c r="D182" s="114"/>
      <c r="E182" s="114"/>
      <c r="F182" s="111"/>
      <c r="G182" s="111"/>
      <c r="H182" s="111"/>
      <c r="I182" s="111"/>
      <c r="J182" s="111"/>
      <c r="K182" s="111"/>
      <c r="L182" s="111"/>
      <c r="M182" s="111"/>
      <c r="N182" s="111"/>
      <c r="O182" s="111"/>
      <c r="P182" s="111"/>
      <c r="Q182" s="111"/>
    </row>
    <row r="183" spans="2:17" ht="15.75" customHeight="1" x14ac:dyDescent="0.3">
      <c r="B183" s="114"/>
      <c r="C183" s="114"/>
      <c r="D183" s="114"/>
      <c r="E183" s="114"/>
      <c r="F183" s="111"/>
      <c r="G183" s="111"/>
      <c r="H183" s="111"/>
      <c r="I183" s="111"/>
      <c r="J183" s="111"/>
      <c r="K183" s="111"/>
      <c r="L183" s="111"/>
      <c r="M183" s="111"/>
      <c r="N183" s="111"/>
      <c r="O183" s="111"/>
      <c r="P183" s="111"/>
      <c r="Q183" s="111"/>
    </row>
    <row r="184" spans="2:17" ht="15.75" customHeight="1" x14ac:dyDescent="0.3">
      <c r="B184" s="114"/>
      <c r="C184" s="114"/>
      <c r="D184" s="114"/>
      <c r="E184" s="114"/>
      <c r="F184" s="111"/>
      <c r="G184" s="111"/>
      <c r="H184" s="111"/>
      <c r="I184" s="111"/>
      <c r="J184" s="111"/>
      <c r="K184" s="111"/>
      <c r="L184" s="111"/>
      <c r="M184" s="111"/>
      <c r="N184" s="111"/>
      <c r="O184" s="111"/>
      <c r="P184" s="111"/>
      <c r="Q184" s="111"/>
    </row>
    <row r="185" spans="2:17" ht="15.75" customHeight="1" x14ac:dyDescent="0.3">
      <c r="B185" s="114"/>
      <c r="C185" s="114"/>
      <c r="D185" s="114"/>
      <c r="E185" s="114"/>
      <c r="F185" s="111"/>
      <c r="G185" s="111"/>
      <c r="H185" s="111"/>
      <c r="I185" s="111"/>
      <c r="J185" s="111"/>
      <c r="K185" s="111"/>
      <c r="L185" s="111"/>
      <c r="M185" s="111"/>
      <c r="N185" s="111"/>
      <c r="O185" s="111"/>
      <c r="P185" s="111"/>
      <c r="Q185" s="111"/>
    </row>
    <row r="186" spans="2:17" ht="15.75" customHeight="1" x14ac:dyDescent="0.3">
      <c r="B186" s="114"/>
      <c r="C186" s="114"/>
      <c r="D186" s="114"/>
      <c r="E186" s="114"/>
      <c r="F186" s="111"/>
      <c r="G186" s="111"/>
      <c r="H186" s="111"/>
      <c r="I186" s="111"/>
      <c r="J186" s="111"/>
      <c r="K186" s="111"/>
      <c r="L186" s="111"/>
      <c r="M186" s="111"/>
      <c r="N186" s="111"/>
      <c r="O186" s="111"/>
      <c r="P186" s="111"/>
      <c r="Q186" s="111"/>
    </row>
    <row r="187" spans="2:17" ht="15.75" customHeight="1" x14ac:dyDescent="0.3">
      <c r="B187" s="114"/>
      <c r="C187" s="114"/>
      <c r="D187" s="114"/>
      <c r="E187" s="114"/>
      <c r="F187" s="111"/>
      <c r="G187" s="111"/>
      <c r="H187" s="111"/>
      <c r="I187" s="111"/>
      <c r="J187" s="111"/>
      <c r="K187" s="111"/>
      <c r="L187" s="111"/>
      <c r="M187" s="111"/>
      <c r="N187" s="111"/>
      <c r="O187" s="111"/>
      <c r="P187" s="111"/>
      <c r="Q187" s="111"/>
    </row>
    <row r="188" spans="2:17" ht="15.75" customHeight="1" x14ac:dyDescent="0.3">
      <c r="B188" s="114"/>
      <c r="C188" s="114"/>
      <c r="D188" s="114"/>
      <c r="E188" s="114"/>
      <c r="F188" s="111"/>
      <c r="G188" s="111"/>
      <c r="H188" s="111"/>
      <c r="I188" s="111"/>
      <c r="J188" s="111"/>
      <c r="K188" s="111"/>
      <c r="L188" s="111"/>
      <c r="M188" s="111"/>
      <c r="N188" s="111"/>
      <c r="O188" s="111"/>
      <c r="P188" s="111"/>
      <c r="Q188" s="111"/>
    </row>
    <row r="189" spans="2:17" ht="15.75" customHeight="1" x14ac:dyDescent="0.3">
      <c r="B189" s="114"/>
      <c r="C189" s="114"/>
      <c r="D189" s="114"/>
      <c r="E189" s="114"/>
      <c r="F189" s="111"/>
      <c r="G189" s="111"/>
      <c r="H189" s="111"/>
      <c r="I189" s="111"/>
      <c r="J189" s="111"/>
      <c r="K189" s="111"/>
      <c r="L189" s="111"/>
      <c r="M189" s="111"/>
      <c r="N189" s="111"/>
      <c r="O189" s="111"/>
      <c r="P189" s="111"/>
      <c r="Q189" s="111"/>
    </row>
    <row r="190" spans="2:17" ht="15.75" customHeight="1" x14ac:dyDescent="0.3">
      <c r="B190" s="114"/>
      <c r="C190" s="114"/>
      <c r="D190" s="114"/>
      <c r="E190" s="114"/>
      <c r="F190" s="111"/>
      <c r="G190" s="111"/>
      <c r="H190" s="111"/>
      <c r="I190" s="111"/>
      <c r="J190" s="111"/>
      <c r="K190" s="111"/>
      <c r="L190" s="111"/>
      <c r="M190" s="111"/>
      <c r="N190" s="111"/>
      <c r="O190" s="111"/>
      <c r="P190" s="111"/>
      <c r="Q190" s="111"/>
    </row>
    <row r="191" spans="2:17" ht="15.75" customHeight="1" x14ac:dyDescent="0.3">
      <c r="B191" s="114"/>
      <c r="C191" s="114"/>
      <c r="D191" s="114"/>
      <c r="E191" s="114"/>
      <c r="F191" s="111"/>
      <c r="G191" s="111"/>
      <c r="H191" s="111"/>
      <c r="I191" s="111"/>
      <c r="J191" s="111"/>
      <c r="K191" s="111"/>
      <c r="L191" s="111"/>
      <c r="M191" s="111"/>
      <c r="N191" s="111"/>
      <c r="O191" s="111"/>
      <c r="P191" s="111"/>
      <c r="Q191" s="111"/>
    </row>
    <row r="192" spans="2:17" ht="15.75" customHeight="1" x14ac:dyDescent="0.3">
      <c r="B192" s="114"/>
      <c r="C192" s="114"/>
      <c r="D192" s="114"/>
      <c r="E192" s="114"/>
      <c r="F192" s="111"/>
      <c r="G192" s="111"/>
      <c r="H192" s="111"/>
      <c r="I192" s="111"/>
      <c r="J192" s="111"/>
      <c r="K192" s="111"/>
      <c r="L192" s="111"/>
      <c r="M192" s="111"/>
      <c r="N192" s="111"/>
      <c r="O192" s="111"/>
      <c r="P192" s="111"/>
      <c r="Q192" s="111"/>
    </row>
    <row r="193" spans="2:17" ht="15.75" customHeight="1" x14ac:dyDescent="0.3">
      <c r="B193" s="114"/>
      <c r="C193" s="114"/>
      <c r="D193" s="114"/>
      <c r="E193" s="114"/>
      <c r="F193" s="111"/>
      <c r="G193" s="111"/>
      <c r="H193" s="111"/>
      <c r="I193" s="111"/>
      <c r="J193" s="111"/>
      <c r="K193" s="111"/>
      <c r="L193" s="111"/>
      <c r="M193" s="111"/>
      <c r="N193" s="111"/>
      <c r="O193" s="111"/>
      <c r="P193" s="111"/>
      <c r="Q193" s="111"/>
    </row>
    <row r="194" spans="2:17" ht="15.75" customHeight="1" x14ac:dyDescent="0.3">
      <c r="B194" s="114"/>
      <c r="C194" s="114"/>
      <c r="D194" s="114"/>
      <c r="E194" s="114"/>
      <c r="F194" s="111"/>
      <c r="G194" s="111"/>
      <c r="H194" s="111"/>
      <c r="I194" s="111"/>
      <c r="J194" s="111"/>
      <c r="K194" s="111"/>
      <c r="L194" s="111"/>
      <c r="M194" s="111"/>
      <c r="N194" s="111"/>
      <c r="O194" s="111"/>
      <c r="P194" s="111"/>
      <c r="Q194" s="111"/>
    </row>
    <row r="195" spans="2:17" ht="15.75" customHeight="1" x14ac:dyDescent="0.3">
      <c r="B195" s="114"/>
      <c r="C195" s="114"/>
      <c r="D195" s="114"/>
      <c r="E195" s="114"/>
      <c r="F195" s="111"/>
      <c r="G195" s="111"/>
      <c r="H195" s="111"/>
      <c r="I195" s="111"/>
      <c r="J195" s="111"/>
      <c r="K195" s="111"/>
      <c r="L195" s="111"/>
      <c r="M195" s="111"/>
      <c r="N195" s="111"/>
      <c r="O195" s="111"/>
      <c r="P195" s="111"/>
      <c r="Q195" s="111"/>
    </row>
    <row r="196" spans="2:17" ht="15.75" customHeight="1" x14ac:dyDescent="0.3">
      <c r="B196" s="114"/>
      <c r="C196" s="114"/>
      <c r="D196" s="114"/>
      <c r="E196" s="114"/>
      <c r="F196" s="111"/>
      <c r="G196" s="111"/>
      <c r="H196" s="111"/>
      <c r="I196" s="111"/>
      <c r="J196" s="111"/>
      <c r="K196" s="111"/>
      <c r="L196" s="111"/>
      <c r="M196" s="111"/>
      <c r="N196" s="111"/>
      <c r="O196" s="111"/>
      <c r="P196" s="111"/>
      <c r="Q196" s="111"/>
    </row>
    <row r="197" spans="2:17" ht="15.75" customHeight="1" x14ac:dyDescent="0.3">
      <c r="B197" s="114"/>
      <c r="C197" s="114"/>
      <c r="D197" s="114"/>
      <c r="E197" s="114"/>
      <c r="F197" s="111"/>
      <c r="G197" s="111"/>
      <c r="H197" s="111"/>
      <c r="I197" s="111"/>
      <c r="J197" s="111"/>
      <c r="K197" s="111"/>
      <c r="L197" s="111"/>
      <c r="M197" s="111"/>
      <c r="N197" s="111"/>
      <c r="O197" s="111"/>
      <c r="P197" s="111"/>
      <c r="Q197" s="111"/>
    </row>
    <row r="198" spans="2:17" ht="15.75" customHeight="1" x14ac:dyDescent="0.3">
      <c r="B198" s="114"/>
      <c r="C198" s="114"/>
      <c r="D198" s="114"/>
      <c r="E198" s="114"/>
      <c r="F198" s="111"/>
      <c r="G198" s="111"/>
      <c r="H198" s="111"/>
      <c r="I198" s="111"/>
      <c r="J198" s="111"/>
      <c r="K198" s="111"/>
      <c r="L198" s="111"/>
      <c r="M198" s="111"/>
      <c r="N198" s="111"/>
      <c r="O198" s="111"/>
      <c r="P198" s="111"/>
      <c r="Q198" s="111"/>
    </row>
    <row r="199" spans="2:17" ht="15.75" customHeight="1" x14ac:dyDescent="0.3">
      <c r="B199" s="114"/>
      <c r="C199" s="114"/>
      <c r="D199" s="114"/>
      <c r="E199" s="114"/>
      <c r="F199" s="111"/>
      <c r="G199" s="111"/>
      <c r="H199" s="111"/>
      <c r="I199" s="111"/>
      <c r="J199" s="111"/>
      <c r="K199" s="111"/>
      <c r="L199" s="111"/>
      <c r="M199" s="111"/>
      <c r="N199" s="111"/>
      <c r="O199" s="111"/>
      <c r="P199" s="111"/>
      <c r="Q199" s="111"/>
    </row>
    <row r="200" spans="2:17" ht="15.75" customHeight="1" x14ac:dyDescent="0.3">
      <c r="B200" s="114"/>
      <c r="C200" s="114"/>
      <c r="D200" s="114"/>
      <c r="E200" s="114"/>
      <c r="F200" s="111"/>
      <c r="G200" s="111"/>
      <c r="H200" s="111"/>
      <c r="I200" s="111"/>
      <c r="J200" s="111"/>
      <c r="K200" s="111"/>
      <c r="L200" s="111"/>
      <c r="M200" s="111"/>
      <c r="N200" s="111"/>
      <c r="O200" s="111"/>
      <c r="P200" s="111"/>
      <c r="Q200" s="111"/>
    </row>
    <row r="201" spans="2:17" ht="15.75" customHeight="1" x14ac:dyDescent="0.3">
      <c r="B201" s="114"/>
      <c r="C201" s="114"/>
      <c r="D201" s="114"/>
      <c r="E201" s="114"/>
      <c r="F201" s="111"/>
      <c r="G201" s="111"/>
      <c r="H201" s="111"/>
      <c r="I201" s="111"/>
      <c r="J201" s="111"/>
      <c r="K201" s="111"/>
      <c r="L201" s="111"/>
      <c r="M201" s="111"/>
      <c r="N201" s="111"/>
      <c r="O201" s="111"/>
      <c r="P201" s="111"/>
      <c r="Q201" s="111"/>
    </row>
    <row r="202" spans="2:17" ht="15.75" customHeight="1" x14ac:dyDescent="0.3">
      <c r="B202" s="114"/>
      <c r="C202" s="114"/>
      <c r="D202" s="114"/>
      <c r="E202" s="114"/>
      <c r="F202" s="111"/>
      <c r="G202" s="111"/>
      <c r="H202" s="111"/>
      <c r="I202" s="111"/>
      <c r="J202" s="111"/>
      <c r="K202" s="111"/>
      <c r="L202" s="111"/>
      <c r="M202" s="111"/>
      <c r="N202" s="111"/>
      <c r="O202" s="111"/>
      <c r="P202" s="111"/>
      <c r="Q202" s="111"/>
    </row>
    <row r="203" spans="2:17" ht="15.75" customHeight="1" x14ac:dyDescent="0.3">
      <c r="B203" s="114"/>
      <c r="C203" s="114"/>
      <c r="D203" s="114"/>
      <c r="E203" s="114"/>
      <c r="F203" s="111"/>
      <c r="G203" s="111"/>
      <c r="H203" s="111"/>
      <c r="I203" s="111"/>
      <c r="J203" s="111"/>
      <c r="K203" s="111"/>
      <c r="L203" s="111"/>
      <c r="M203" s="111"/>
      <c r="N203" s="111"/>
      <c r="O203" s="111"/>
      <c r="P203" s="111"/>
      <c r="Q203" s="111"/>
    </row>
    <row r="204" spans="2:17" ht="15.75" customHeight="1" x14ac:dyDescent="0.3">
      <c r="B204" s="114"/>
      <c r="C204" s="114"/>
      <c r="D204" s="114"/>
      <c r="E204" s="114"/>
      <c r="F204" s="111"/>
      <c r="G204" s="111"/>
      <c r="H204" s="111"/>
      <c r="I204" s="111"/>
      <c r="J204" s="111"/>
      <c r="K204" s="111"/>
      <c r="L204" s="111"/>
      <c r="M204" s="111"/>
      <c r="N204" s="111"/>
      <c r="O204" s="111"/>
      <c r="P204" s="111"/>
      <c r="Q204" s="111"/>
    </row>
    <row r="205" spans="2:17" ht="15.75" customHeight="1" x14ac:dyDescent="0.3">
      <c r="B205" s="114"/>
      <c r="C205" s="114"/>
      <c r="D205" s="114"/>
      <c r="E205" s="114"/>
      <c r="F205" s="111"/>
      <c r="G205" s="111"/>
      <c r="H205" s="111"/>
      <c r="I205" s="111"/>
      <c r="J205" s="111"/>
      <c r="K205" s="111"/>
      <c r="L205" s="111"/>
      <c r="M205" s="111"/>
      <c r="N205" s="111"/>
      <c r="O205" s="111"/>
      <c r="P205" s="111"/>
      <c r="Q205" s="111"/>
    </row>
    <row r="206" spans="2:17" ht="15.75" customHeight="1" x14ac:dyDescent="0.3">
      <c r="B206" s="114"/>
      <c r="C206" s="114"/>
      <c r="D206" s="114"/>
      <c r="E206" s="114"/>
      <c r="F206" s="111"/>
      <c r="G206" s="111"/>
      <c r="H206" s="111"/>
      <c r="I206" s="111"/>
      <c r="J206" s="111"/>
      <c r="K206" s="111"/>
      <c r="L206" s="111"/>
      <c r="M206" s="111"/>
      <c r="N206" s="111"/>
      <c r="O206" s="111"/>
      <c r="P206" s="111"/>
      <c r="Q206" s="111"/>
    </row>
    <row r="207" spans="2:17" ht="15.75" customHeight="1" x14ac:dyDescent="0.3">
      <c r="B207" s="114"/>
      <c r="C207" s="114"/>
      <c r="D207" s="114"/>
      <c r="E207" s="114"/>
      <c r="F207" s="111"/>
      <c r="G207" s="111"/>
      <c r="H207" s="111"/>
      <c r="I207" s="111"/>
      <c r="J207" s="111"/>
      <c r="K207" s="111"/>
      <c r="L207" s="111"/>
      <c r="M207" s="111"/>
      <c r="N207" s="111"/>
      <c r="O207" s="111"/>
      <c r="P207" s="111"/>
      <c r="Q207" s="111"/>
    </row>
    <row r="208" spans="2:17" ht="15.75" customHeight="1" x14ac:dyDescent="0.3">
      <c r="B208" s="114"/>
      <c r="C208" s="114"/>
      <c r="D208" s="114"/>
      <c r="E208" s="114"/>
      <c r="F208" s="111"/>
      <c r="G208" s="111"/>
      <c r="H208" s="111"/>
      <c r="I208" s="111"/>
      <c r="J208" s="111"/>
      <c r="K208" s="111"/>
      <c r="L208" s="111"/>
      <c r="M208" s="111"/>
      <c r="N208" s="111"/>
      <c r="O208" s="111"/>
      <c r="P208" s="111"/>
      <c r="Q208" s="111"/>
    </row>
    <row r="209" spans="2:17" ht="15.75" customHeight="1" x14ac:dyDescent="0.3">
      <c r="B209" s="114"/>
      <c r="C209" s="114"/>
      <c r="D209" s="114"/>
      <c r="E209" s="114"/>
      <c r="F209" s="111"/>
      <c r="G209" s="111"/>
      <c r="H209" s="111"/>
      <c r="I209" s="111"/>
      <c r="J209" s="111"/>
      <c r="K209" s="111"/>
      <c r="L209" s="111"/>
      <c r="M209" s="111"/>
      <c r="N209" s="111"/>
      <c r="O209" s="111"/>
      <c r="P209" s="111"/>
      <c r="Q209" s="111"/>
    </row>
    <row r="210" spans="2:17" ht="15.75" customHeight="1" x14ac:dyDescent="0.3">
      <c r="B210" s="114"/>
      <c r="C210" s="114"/>
      <c r="D210" s="114"/>
      <c r="E210" s="114"/>
      <c r="F210" s="111"/>
      <c r="G210" s="111"/>
      <c r="H210" s="111"/>
      <c r="I210" s="111"/>
      <c r="J210" s="111"/>
      <c r="K210" s="111"/>
      <c r="L210" s="111"/>
      <c r="M210" s="111"/>
      <c r="N210" s="111"/>
      <c r="O210" s="111"/>
      <c r="P210" s="111"/>
      <c r="Q210" s="111"/>
    </row>
    <row r="211" spans="2:17" ht="15.75" customHeight="1" x14ac:dyDescent="0.3">
      <c r="B211" s="114"/>
      <c r="C211" s="114"/>
      <c r="D211" s="114"/>
      <c r="E211" s="114"/>
      <c r="F211" s="111"/>
      <c r="G211" s="111"/>
      <c r="H211" s="111"/>
      <c r="I211" s="111"/>
      <c r="J211" s="111"/>
      <c r="K211" s="111"/>
      <c r="L211" s="111"/>
      <c r="M211" s="111"/>
      <c r="N211" s="111"/>
      <c r="O211" s="111"/>
      <c r="P211" s="111"/>
      <c r="Q211" s="111"/>
    </row>
    <row r="212" spans="2:17" ht="15.75" customHeight="1" x14ac:dyDescent="0.3">
      <c r="B212" s="114"/>
      <c r="C212" s="114"/>
      <c r="D212" s="114"/>
      <c r="E212" s="114"/>
      <c r="F212" s="111"/>
      <c r="G212" s="111"/>
      <c r="H212" s="111"/>
      <c r="I212" s="111"/>
      <c r="J212" s="111"/>
      <c r="K212" s="111"/>
      <c r="L212" s="111"/>
      <c r="M212" s="111"/>
      <c r="N212" s="111"/>
      <c r="O212" s="111"/>
      <c r="P212" s="111"/>
      <c r="Q212" s="111"/>
    </row>
    <row r="213" spans="2:17" ht="15.75" customHeight="1" x14ac:dyDescent="0.3">
      <c r="B213" s="114"/>
      <c r="C213" s="114"/>
      <c r="D213" s="114"/>
      <c r="E213" s="114"/>
      <c r="F213" s="111"/>
      <c r="G213" s="111"/>
      <c r="H213" s="111"/>
      <c r="I213" s="111"/>
      <c r="J213" s="111"/>
      <c r="K213" s="111"/>
      <c r="L213" s="111"/>
      <c r="M213" s="111"/>
      <c r="N213" s="111"/>
      <c r="O213" s="111"/>
      <c r="P213" s="111"/>
      <c r="Q213" s="111"/>
    </row>
    <row r="214" spans="2:17" ht="15.75" customHeight="1" x14ac:dyDescent="0.3">
      <c r="B214" s="114"/>
      <c r="C214" s="114"/>
      <c r="D214" s="114"/>
      <c r="E214" s="114"/>
      <c r="F214" s="111"/>
      <c r="G214" s="111"/>
      <c r="H214" s="111"/>
      <c r="I214" s="111"/>
      <c r="J214" s="111"/>
      <c r="K214" s="111"/>
      <c r="L214" s="111"/>
      <c r="M214" s="111"/>
      <c r="N214" s="111"/>
      <c r="O214" s="111"/>
      <c r="P214" s="111"/>
      <c r="Q214" s="111"/>
    </row>
    <row r="215" spans="2:17" ht="15.75" customHeight="1" x14ac:dyDescent="0.3">
      <c r="B215" s="114"/>
      <c r="C215" s="114"/>
      <c r="D215" s="114"/>
      <c r="E215" s="114"/>
      <c r="F215" s="111"/>
      <c r="G215" s="111"/>
      <c r="H215" s="111"/>
      <c r="I215" s="111"/>
      <c r="J215" s="111"/>
      <c r="K215" s="111"/>
      <c r="L215" s="111"/>
      <c r="M215" s="111"/>
      <c r="N215" s="111"/>
      <c r="O215" s="111"/>
      <c r="P215" s="111"/>
      <c r="Q215" s="111"/>
    </row>
    <row r="216" spans="2:17" ht="15.75" customHeight="1" x14ac:dyDescent="0.3">
      <c r="B216" s="114"/>
      <c r="C216" s="114"/>
      <c r="D216" s="114"/>
      <c r="E216" s="114"/>
      <c r="F216" s="111"/>
      <c r="G216" s="111"/>
      <c r="H216" s="111"/>
      <c r="I216" s="111"/>
      <c r="J216" s="111"/>
      <c r="K216" s="111"/>
      <c r="L216" s="111"/>
      <c r="M216" s="111"/>
      <c r="N216" s="111"/>
      <c r="O216" s="111"/>
      <c r="P216" s="111"/>
      <c r="Q216" s="111"/>
    </row>
    <row r="217" spans="2:17" ht="15.75" customHeight="1" x14ac:dyDescent="0.3">
      <c r="B217" s="114"/>
      <c r="C217" s="114"/>
      <c r="D217" s="114"/>
      <c r="E217" s="114"/>
      <c r="F217" s="111"/>
      <c r="G217" s="111"/>
      <c r="H217" s="111"/>
      <c r="I217" s="111"/>
      <c r="J217" s="111"/>
      <c r="K217" s="111"/>
      <c r="L217" s="111"/>
      <c r="M217" s="111"/>
      <c r="N217" s="111"/>
      <c r="O217" s="111"/>
      <c r="P217" s="111"/>
      <c r="Q217" s="111"/>
    </row>
    <row r="218" spans="2:17" ht="15.75" customHeight="1" x14ac:dyDescent="0.3">
      <c r="B218" s="114"/>
      <c r="C218" s="114"/>
      <c r="D218" s="114"/>
      <c r="E218" s="114"/>
      <c r="F218" s="111"/>
      <c r="G218" s="111"/>
      <c r="H218" s="111"/>
      <c r="I218" s="111"/>
      <c r="J218" s="111"/>
      <c r="K218" s="111"/>
      <c r="L218" s="111"/>
      <c r="M218" s="111"/>
      <c r="N218" s="111"/>
      <c r="O218" s="111"/>
      <c r="P218" s="111"/>
      <c r="Q218" s="111"/>
    </row>
    <row r="219" spans="2:17" ht="15.75" customHeight="1" x14ac:dyDescent="0.3">
      <c r="B219" s="114"/>
      <c r="C219" s="114"/>
      <c r="D219" s="114"/>
      <c r="E219" s="114"/>
      <c r="F219" s="111"/>
      <c r="G219" s="111"/>
      <c r="H219" s="111"/>
      <c r="I219" s="111"/>
      <c r="J219" s="111"/>
      <c r="K219" s="111"/>
      <c r="L219" s="111"/>
      <c r="M219" s="111"/>
      <c r="N219" s="111"/>
      <c r="O219" s="111"/>
      <c r="P219" s="111"/>
      <c r="Q219" s="111"/>
    </row>
    <row r="220" spans="2:17" ht="15.75" customHeight="1" x14ac:dyDescent="0.3">
      <c r="B220" s="114"/>
      <c r="C220" s="114"/>
      <c r="D220" s="114"/>
      <c r="E220" s="114"/>
      <c r="F220" s="111"/>
      <c r="G220" s="111"/>
      <c r="H220" s="111"/>
      <c r="I220" s="111"/>
      <c r="J220" s="111"/>
      <c r="K220" s="111"/>
      <c r="L220" s="111"/>
      <c r="M220" s="111"/>
      <c r="N220" s="111"/>
      <c r="O220" s="111"/>
      <c r="P220" s="111"/>
      <c r="Q220" s="111"/>
    </row>
    <row r="221" spans="2:17" ht="15.75" customHeight="1" x14ac:dyDescent="0.3">
      <c r="B221" s="114"/>
      <c r="C221" s="114"/>
      <c r="D221" s="114"/>
      <c r="E221" s="114"/>
      <c r="F221" s="111"/>
      <c r="G221" s="111"/>
      <c r="H221" s="111"/>
      <c r="I221" s="111"/>
      <c r="J221" s="111"/>
      <c r="K221" s="111"/>
      <c r="L221" s="111"/>
      <c r="M221" s="111"/>
      <c r="N221" s="111"/>
      <c r="O221" s="111"/>
      <c r="P221" s="111"/>
      <c r="Q221" s="111"/>
    </row>
    <row r="222" spans="2:17" ht="15.75" customHeight="1" x14ac:dyDescent="0.3">
      <c r="B222" s="114"/>
      <c r="C222" s="114"/>
      <c r="D222" s="114"/>
      <c r="E222" s="114"/>
      <c r="F222" s="111"/>
      <c r="G222" s="111"/>
      <c r="H222" s="111"/>
      <c r="I222" s="111"/>
      <c r="J222" s="111"/>
      <c r="K222" s="111"/>
      <c r="L222" s="111"/>
      <c r="M222" s="111"/>
      <c r="N222" s="111"/>
      <c r="O222" s="111"/>
      <c r="P222" s="111"/>
      <c r="Q222" s="111"/>
    </row>
    <row r="223" spans="2:17" ht="15.75" customHeight="1" x14ac:dyDescent="0.3">
      <c r="B223" s="114"/>
      <c r="C223" s="114"/>
      <c r="D223" s="114"/>
      <c r="E223" s="114"/>
      <c r="F223" s="111"/>
      <c r="G223" s="111"/>
      <c r="H223" s="111"/>
      <c r="I223" s="111"/>
      <c r="J223" s="111"/>
      <c r="K223" s="111"/>
      <c r="L223" s="111"/>
      <c r="M223" s="111"/>
      <c r="N223" s="111"/>
      <c r="O223" s="111"/>
      <c r="P223" s="111"/>
      <c r="Q223" s="111"/>
    </row>
    <row r="224" spans="2:17" ht="15.75" customHeight="1" x14ac:dyDescent="0.3">
      <c r="B224" s="114"/>
      <c r="C224" s="114"/>
      <c r="D224" s="114"/>
      <c r="E224" s="114"/>
      <c r="F224" s="111"/>
      <c r="G224" s="111"/>
      <c r="H224" s="111"/>
      <c r="I224" s="111"/>
      <c r="J224" s="111"/>
      <c r="K224" s="111"/>
      <c r="L224" s="111"/>
      <c r="M224" s="111"/>
      <c r="N224" s="111"/>
      <c r="O224" s="111"/>
      <c r="P224" s="111"/>
      <c r="Q224" s="111"/>
    </row>
    <row r="225" spans="2:17" ht="15.75" customHeight="1" x14ac:dyDescent="0.3">
      <c r="B225" s="114"/>
      <c r="C225" s="114"/>
      <c r="D225" s="114"/>
      <c r="E225" s="114"/>
      <c r="F225" s="111"/>
      <c r="G225" s="111"/>
      <c r="H225" s="111"/>
      <c r="I225" s="111"/>
      <c r="J225" s="111"/>
      <c r="K225" s="111"/>
      <c r="L225" s="111"/>
      <c r="M225" s="111"/>
      <c r="N225" s="111"/>
      <c r="O225" s="111"/>
      <c r="P225" s="111"/>
      <c r="Q225" s="111"/>
    </row>
    <row r="226" spans="2:17" ht="15.75" customHeight="1" x14ac:dyDescent="0.3">
      <c r="B226" s="114"/>
      <c r="C226" s="114"/>
      <c r="D226" s="114"/>
      <c r="E226" s="114"/>
      <c r="F226" s="111"/>
      <c r="G226" s="111"/>
      <c r="H226" s="111"/>
      <c r="I226" s="111"/>
      <c r="J226" s="111"/>
      <c r="K226" s="111"/>
      <c r="L226" s="111"/>
      <c r="M226" s="111"/>
      <c r="N226" s="111"/>
      <c r="O226" s="111"/>
      <c r="P226" s="111"/>
      <c r="Q226" s="111"/>
    </row>
    <row r="227" spans="2:17" ht="15.75" customHeight="1" x14ac:dyDescent="0.3">
      <c r="B227" s="114"/>
      <c r="C227" s="114"/>
      <c r="D227" s="114"/>
      <c r="E227" s="114"/>
      <c r="F227" s="111"/>
      <c r="G227" s="111"/>
      <c r="H227" s="111"/>
      <c r="I227" s="111"/>
      <c r="J227" s="111"/>
      <c r="K227" s="111"/>
      <c r="L227" s="111"/>
      <c r="M227" s="111"/>
      <c r="N227" s="111"/>
      <c r="O227" s="111"/>
      <c r="P227" s="111"/>
      <c r="Q227" s="111"/>
    </row>
    <row r="228" spans="2:17" ht="15.75" customHeight="1" x14ac:dyDescent="0.3">
      <c r="B228" s="114"/>
      <c r="C228" s="114"/>
      <c r="D228" s="114"/>
      <c r="E228" s="114"/>
      <c r="F228" s="111"/>
      <c r="G228" s="111"/>
      <c r="H228" s="111"/>
      <c r="I228" s="111"/>
      <c r="J228" s="111"/>
      <c r="K228" s="111"/>
      <c r="L228" s="111"/>
      <c r="M228" s="111"/>
      <c r="N228" s="111"/>
      <c r="O228" s="111"/>
      <c r="P228" s="111"/>
      <c r="Q228" s="111"/>
    </row>
    <row r="229" spans="2:17" ht="15.75" customHeight="1" x14ac:dyDescent="0.3">
      <c r="B229" s="114"/>
      <c r="C229" s="114"/>
      <c r="D229" s="114"/>
      <c r="E229" s="114"/>
      <c r="F229" s="111"/>
      <c r="G229" s="111"/>
      <c r="H229" s="111"/>
      <c r="I229" s="111"/>
      <c r="J229" s="111"/>
      <c r="K229" s="111"/>
      <c r="L229" s="111"/>
      <c r="M229" s="111"/>
      <c r="N229" s="111"/>
      <c r="O229" s="111"/>
      <c r="P229" s="111"/>
      <c r="Q229" s="111"/>
    </row>
    <row r="230" spans="2:17" ht="15.75" customHeight="1" x14ac:dyDescent="0.3">
      <c r="B230" s="114"/>
      <c r="C230" s="114"/>
      <c r="D230" s="114"/>
      <c r="E230" s="114"/>
      <c r="F230" s="111"/>
      <c r="G230" s="111"/>
      <c r="H230" s="111"/>
      <c r="I230" s="111"/>
      <c r="J230" s="111"/>
      <c r="K230" s="111"/>
      <c r="L230" s="111"/>
      <c r="M230" s="111"/>
      <c r="N230" s="111"/>
      <c r="O230" s="111"/>
      <c r="P230" s="111"/>
      <c r="Q230" s="111"/>
    </row>
    <row r="231" spans="2:17" ht="15.75" customHeight="1" x14ac:dyDescent="0.3">
      <c r="B231" s="114"/>
      <c r="C231" s="114"/>
      <c r="D231" s="114"/>
      <c r="E231" s="114"/>
      <c r="F231" s="111"/>
      <c r="G231" s="111"/>
      <c r="H231" s="111"/>
      <c r="I231" s="111"/>
      <c r="J231" s="111"/>
      <c r="K231" s="111"/>
      <c r="L231" s="111"/>
      <c r="M231" s="111"/>
      <c r="N231" s="111"/>
      <c r="O231" s="111"/>
      <c r="P231" s="111"/>
      <c r="Q231" s="111"/>
    </row>
    <row r="232" spans="2:17" ht="15.75" customHeight="1" x14ac:dyDescent="0.3">
      <c r="B232" s="114"/>
      <c r="C232" s="114"/>
      <c r="D232" s="114"/>
      <c r="E232" s="114"/>
      <c r="F232" s="111"/>
      <c r="G232" s="111"/>
      <c r="H232" s="111"/>
      <c r="I232" s="111"/>
      <c r="J232" s="111"/>
      <c r="K232" s="111"/>
      <c r="L232" s="111"/>
      <c r="M232" s="111"/>
      <c r="N232" s="111"/>
      <c r="O232" s="111"/>
      <c r="P232" s="111"/>
      <c r="Q232" s="111"/>
    </row>
    <row r="233" spans="2:17" ht="15.75" customHeight="1" x14ac:dyDescent="0.3">
      <c r="B233" s="114"/>
      <c r="C233" s="114"/>
      <c r="D233" s="114"/>
      <c r="E233" s="114"/>
      <c r="F233" s="111"/>
      <c r="G233" s="111"/>
      <c r="H233" s="111"/>
      <c r="I233" s="111"/>
      <c r="J233" s="111"/>
      <c r="K233" s="111"/>
      <c r="L233" s="111"/>
      <c r="M233" s="111"/>
      <c r="N233" s="111"/>
      <c r="O233" s="111"/>
      <c r="P233" s="111"/>
      <c r="Q233" s="111"/>
    </row>
    <row r="234" spans="2:17" ht="15.75" customHeight="1" x14ac:dyDescent="0.3">
      <c r="B234" s="114"/>
      <c r="C234" s="114"/>
      <c r="D234" s="114"/>
      <c r="E234" s="114"/>
      <c r="F234" s="111"/>
      <c r="G234" s="111"/>
      <c r="H234" s="111"/>
      <c r="I234" s="111"/>
      <c r="J234" s="111"/>
      <c r="K234" s="111"/>
      <c r="L234" s="111"/>
      <c r="M234" s="111"/>
      <c r="N234" s="111"/>
      <c r="O234" s="111"/>
      <c r="P234" s="111"/>
      <c r="Q234" s="111"/>
    </row>
    <row r="235" spans="2:17" ht="15.75" customHeight="1" x14ac:dyDescent="0.3">
      <c r="B235" s="114"/>
      <c r="C235" s="114"/>
      <c r="D235" s="114"/>
      <c r="E235" s="114"/>
      <c r="F235" s="111"/>
      <c r="G235" s="111"/>
      <c r="H235" s="111"/>
      <c r="I235" s="111"/>
      <c r="J235" s="111"/>
      <c r="K235" s="111"/>
      <c r="L235" s="111"/>
      <c r="M235" s="111"/>
      <c r="N235" s="111"/>
      <c r="O235" s="111"/>
      <c r="P235" s="111"/>
      <c r="Q235" s="111"/>
    </row>
    <row r="236" spans="2:17" ht="15.75" customHeight="1" x14ac:dyDescent="0.3">
      <c r="B236" s="114"/>
      <c r="C236" s="114"/>
      <c r="D236" s="114"/>
      <c r="E236" s="114"/>
      <c r="F236" s="111"/>
      <c r="G236" s="111"/>
      <c r="H236" s="111"/>
      <c r="I236" s="111"/>
      <c r="J236" s="111"/>
      <c r="K236" s="111"/>
      <c r="L236" s="111"/>
      <c r="M236" s="111"/>
      <c r="N236" s="111"/>
      <c r="O236" s="111"/>
      <c r="P236" s="111"/>
      <c r="Q236" s="111"/>
    </row>
    <row r="237" spans="2:17" ht="15.75" customHeight="1" x14ac:dyDescent="0.3">
      <c r="B237" s="114"/>
      <c r="C237" s="114"/>
      <c r="D237" s="114"/>
      <c r="E237" s="114"/>
      <c r="F237" s="111"/>
      <c r="G237" s="111"/>
      <c r="H237" s="111"/>
      <c r="I237" s="111"/>
      <c r="J237" s="111"/>
      <c r="K237" s="111"/>
      <c r="L237" s="111"/>
      <c r="M237" s="111"/>
      <c r="N237" s="111"/>
      <c r="O237" s="111"/>
      <c r="P237" s="111"/>
      <c r="Q237" s="111"/>
    </row>
    <row r="238" spans="2:17" ht="15.75" customHeight="1" x14ac:dyDescent="0.3">
      <c r="B238" s="114"/>
      <c r="C238" s="114"/>
      <c r="D238" s="114"/>
      <c r="E238" s="114"/>
      <c r="F238" s="111"/>
      <c r="G238" s="111"/>
      <c r="H238" s="111"/>
      <c r="I238" s="111"/>
      <c r="J238" s="111"/>
      <c r="K238" s="111"/>
      <c r="L238" s="111"/>
      <c r="M238" s="111"/>
      <c r="N238" s="111"/>
      <c r="O238" s="111"/>
      <c r="P238" s="111"/>
      <c r="Q238" s="111"/>
    </row>
    <row r="239" spans="2:17" ht="15.75" customHeight="1" x14ac:dyDescent="0.3">
      <c r="B239" s="114"/>
      <c r="C239" s="114"/>
      <c r="D239" s="114"/>
      <c r="E239" s="114"/>
      <c r="F239" s="111"/>
      <c r="G239" s="111"/>
      <c r="H239" s="111"/>
      <c r="I239" s="111"/>
      <c r="J239" s="111"/>
      <c r="K239" s="111"/>
      <c r="L239" s="111"/>
      <c r="M239" s="111"/>
      <c r="N239" s="111"/>
      <c r="O239" s="111"/>
      <c r="P239" s="111"/>
      <c r="Q239" s="111"/>
    </row>
    <row r="240" spans="2:17" ht="15.75" customHeight="1" x14ac:dyDescent="0.3">
      <c r="B240" s="114"/>
      <c r="C240" s="114"/>
      <c r="D240" s="114"/>
      <c r="E240" s="114"/>
      <c r="F240" s="111"/>
      <c r="G240" s="111"/>
      <c r="H240" s="111"/>
      <c r="I240" s="111"/>
      <c r="J240" s="111"/>
      <c r="K240" s="111"/>
      <c r="L240" s="111"/>
      <c r="M240" s="111"/>
      <c r="N240" s="111"/>
      <c r="O240" s="111"/>
      <c r="P240" s="111"/>
      <c r="Q240" s="111"/>
    </row>
    <row r="241" spans="2:17" ht="15.75" customHeight="1" x14ac:dyDescent="0.3">
      <c r="B241" s="114"/>
      <c r="C241" s="114"/>
      <c r="D241" s="114"/>
      <c r="E241" s="114"/>
      <c r="F241" s="111"/>
      <c r="G241" s="111"/>
      <c r="H241" s="111"/>
      <c r="I241" s="111"/>
      <c r="J241" s="111"/>
      <c r="K241" s="111"/>
      <c r="L241" s="111"/>
      <c r="M241" s="111"/>
      <c r="N241" s="111"/>
      <c r="O241" s="111"/>
      <c r="P241" s="111"/>
      <c r="Q241" s="111"/>
    </row>
    <row r="242" spans="2:17" ht="15.75" customHeight="1" x14ac:dyDescent="0.3">
      <c r="B242" s="114"/>
      <c r="C242" s="114"/>
      <c r="D242" s="114"/>
      <c r="E242" s="114"/>
      <c r="F242" s="111"/>
      <c r="G242" s="111"/>
      <c r="H242" s="111"/>
      <c r="I242" s="111"/>
      <c r="J242" s="111"/>
      <c r="K242" s="111"/>
      <c r="L242" s="111"/>
      <c r="M242" s="111"/>
      <c r="N242" s="111"/>
      <c r="O242" s="111"/>
      <c r="P242" s="111"/>
      <c r="Q242" s="111"/>
    </row>
    <row r="243" spans="2:17" ht="15.75" customHeight="1" x14ac:dyDescent="0.3">
      <c r="B243" s="114"/>
      <c r="C243" s="114"/>
      <c r="D243" s="114"/>
      <c r="E243" s="114"/>
      <c r="F243" s="111"/>
      <c r="G243" s="111"/>
      <c r="H243" s="111"/>
      <c r="I243" s="111"/>
      <c r="J243" s="111"/>
      <c r="K243" s="111"/>
      <c r="L243" s="111"/>
      <c r="M243" s="111"/>
      <c r="N243" s="111"/>
      <c r="O243" s="111"/>
      <c r="P243" s="111"/>
      <c r="Q243" s="111"/>
    </row>
    <row r="244" spans="2:17" ht="15.75" customHeight="1" x14ac:dyDescent="0.3">
      <c r="B244" s="114"/>
      <c r="C244" s="114"/>
      <c r="D244" s="114"/>
      <c r="E244" s="114"/>
      <c r="F244" s="111"/>
      <c r="G244" s="111"/>
      <c r="H244" s="111"/>
      <c r="I244" s="111"/>
      <c r="J244" s="111"/>
      <c r="K244" s="111"/>
      <c r="L244" s="111"/>
      <c r="M244" s="111"/>
      <c r="N244" s="111"/>
      <c r="O244" s="111"/>
      <c r="P244" s="111"/>
      <c r="Q244" s="111"/>
    </row>
    <row r="245" spans="2:17" ht="15.75" customHeight="1" x14ac:dyDescent="0.3">
      <c r="B245" s="114"/>
      <c r="C245" s="114"/>
      <c r="D245" s="114"/>
      <c r="E245" s="114"/>
      <c r="F245" s="111"/>
      <c r="G245" s="111"/>
      <c r="H245" s="111"/>
      <c r="I245" s="111"/>
      <c r="J245" s="111"/>
      <c r="K245" s="111"/>
      <c r="L245" s="111"/>
      <c r="M245" s="111"/>
      <c r="N245" s="111"/>
      <c r="O245" s="111"/>
      <c r="P245" s="111"/>
      <c r="Q245" s="111"/>
    </row>
    <row r="246" spans="2:17" ht="15.75" customHeight="1" x14ac:dyDescent="0.3">
      <c r="B246" s="114"/>
      <c r="C246" s="114"/>
      <c r="D246" s="114"/>
      <c r="E246" s="114"/>
      <c r="F246" s="111"/>
      <c r="G246" s="111"/>
      <c r="H246" s="111"/>
      <c r="I246" s="111"/>
      <c r="J246" s="111"/>
      <c r="K246" s="111"/>
      <c r="L246" s="111"/>
      <c r="M246" s="111"/>
      <c r="N246" s="111"/>
      <c r="O246" s="111"/>
      <c r="P246" s="111"/>
      <c r="Q246" s="111"/>
    </row>
    <row r="247" spans="2:17" ht="15.75" customHeight="1" x14ac:dyDescent="0.3">
      <c r="B247" s="114"/>
      <c r="C247" s="114"/>
      <c r="D247" s="114"/>
      <c r="E247" s="114"/>
      <c r="F247" s="111"/>
      <c r="G247" s="111"/>
      <c r="H247" s="111"/>
      <c r="I247" s="111"/>
      <c r="J247" s="111"/>
      <c r="K247" s="111"/>
      <c r="L247" s="111"/>
      <c r="M247" s="111"/>
      <c r="N247" s="111"/>
      <c r="O247" s="111"/>
      <c r="P247" s="111"/>
      <c r="Q247" s="111"/>
    </row>
    <row r="248" spans="2:17" ht="15.75" customHeight="1" x14ac:dyDescent="0.3">
      <c r="B248" s="114"/>
      <c r="C248" s="114"/>
      <c r="D248" s="114"/>
      <c r="E248" s="114"/>
      <c r="F248" s="111"/>
      <c r="G248" s="111"/>
      <c r="H248" s="111"/>
      <c r="I248" s="111"/>
      <c r="J248" s="111"/>
      <c r="K248" s="111"/>
      <c r="L248" s="111"/>
      <c r="M248" s="111"/>
      <c r="N248" s="111"/>
      <c r="O248" s="111"/>
      <c r="P248" s="111"/>
      <c r="Q248" s="111"/>
    </row>
    <row r="249" spans="2:17" ht="15.75" customHeight="1" x14ac:dyDescent="0.3">
      <c r="B249" s="114"/>
      <c r="C249" s="114"/>
      <c r="D249" s="114"/>
      <c r="E249" s="114"/>
      <c r="F249" s="111"/>
      <c r="G249" s="111"/>
      <c r="H249" s="111"/>
      <c r="I249" s="111"/>
      <c r="J249" s="111"/>
      <c r="K249" s="111"/>
      <c r="L249" s="111"/>
      <c r="M249" s="111"/>
      <c r="N249" s="111"/>
      <c r="O249" s="111"/>
      <c r="P249" s="111"/>
      <c r="Q249" s="111"/>
    </row>
    <row r="250" spans="2:17" ht="15.75" customHeight="1" x14ac:dyDescent="0.3">
      <c r="B250" s="114"/>
      <c r="C250" s="114"/>
      <c r="D250" s="114"/>
      <c r="E250" s="114"/>
      <c r="F250" s="111"/>
      <c r="G250" s="111"/>
      <c r="H250" s="111"/>
      <c r="I250" s="111"/>
      <c r="J250" s="111"/>
      <c r="K250" s="111"/>
      <c r="L250" s="111"/>
      <c r="M250" s="111"/>
      <c r="N250" s="111"/>
      <c r="O250" s="111"/>
      <c r="P250" s="111"/>
      <c r="Q250" s="111"/>
    </row>
    <row r="251" spans="2:17" ht="15.75" customHeight="1" x14ac:dyDescent="0.3">
      <c r="B251" s="114"/>
      <c r="C251" s="114"/>
      <c r="D251" s="114"/>
      <c r="E251" s="114"/>
      <c r="F251" s="111"/>
      <c r="G251" s="111"/>
      <c r="H251" s="111"/>
      <c r="I251" s="111"/>
      <c r="J251" s="111"/>
      <c r="K251" s="111"/>
      <c r="L251" s="111"/>
      <c r="M251" s="111"/>
      <c r="N251" s="111"/>
      <c r="O251" s="111"/>
      <c r="P251" s="111"/>
      <c r="Q251" s="111"/>
    </row>
    <row r="252" spans="2:17" ht="15.75" customHeight="1" x14ac:dyDescent="0.3">
      <c r="B252" s="114"/>
      <c r="C252" s="114"/>
      <c r="D252" s="114"/>
      <c r="E252" s="114"/>
      <c r="F252" s="111"/>
      <c r="G252" s="111"/>
      <c r="H252" s="111"/>
      <c r="I252" s="111"/>
      <c r="J252" s="111"/>
      <c r="K252" s="111"/>
      <c r="L252" s="111"/>
      <c r="M252" s="111"/>
      <c r="N252" s="111"/>
      <c r="O252" s="111"/>
      <c r="P252" s="111"/>
      <c r="Q252" s="111"/>
    </row>
    <row r="253" spans="2:17" ht="15.75" customHeight="1" x14ac:dyDescent="0.3">
      <c r="B253" s="114"/>
      <c r="C253" s="114"/>
      <c r="D253" s="114"/>
      <c r="E253" s="114"/>
      <c r="F253" s="111"/>
      <c r="G253" s="111"/>
      <c r="H253" s="111"/>
      <c r="I253" s="111"/>
      <c r="J253" s="111"/>
      <c r="K253" s="111"/>
      <c r="L253" s="111"/>
      <c r="M253" s="111"/>
      <c r="N253" s="111"/>
      <c r="O253" s="111"/>
      <c r="P253" s="111"/>
      <c r="Q253" s="111"/>
    </row>
    <row r="254" spans="2:17" ht="15.75" customHeight="1" x14ac:dyDescent="0.3">
      <c r="B254" s="114"/>
      <c r="C254" s="114"/>
      <c r="D254" s="114"/>
      <c r="E254" s="114"/>
      <c r="F254" s="111"/>
      <c r="G254" s="111"/>
      <c r="H254" s="111"/>
      <c r="I254" s="111"/>
      <c r="J254" s="111"/>
      <c r="K254" s="111"/>
      <c r="L254" s="111"/>
      <c r="M254" s="111"/>
      <c r="N254" s="111"/>
      <c r="O254" s="111"/>
      <c r="P254" s="111"/>
      <c r="Q254" s="111"/>
    </row>
    <row r="255" spans="2:17" ht="15.75" customHeight="1" x14ac:dyDescent="0.3">
      <c r="B255" s="114"/>
      <c r="C255" s="114"/>
      <c r="D255" s="114"/>
      <c r="E255" s="114"/>
      <c r="F255" s="111"/>
      <c r="G255" s="111"/>
      <c r="H255" s="111"/>
      <c r="I255" s="111"/>
      <c r="J255" s="111"/>
      <c r="K255" s="111"/>
      <c r="L255" s="111"/>
      <c r="M255" s="111"/>
      <c r="N255" s="111"/>
      <c r="O255" s="111"/>
      <c r="P255" s="111"/>
      <c r="Q255" s="111"/>
    </row>
    <row r="256" spans="2:17" ht="15.75" customHeight="1" x14ac:dyDescent="0.3">
      <c r="B256" s="114"/>
      <c r="C256" s="114"/>
      <c r="D256" s="114"/>
      <c r="E256" s="114"/>
      <c r="F256" s="111"/>
      <c r="G256" s="111"/>
      <c r="H256" s="111"/>
      <c r="I256" s="111"/>
      <c r="J256" s="111"/>
      <c r="K256" s="111"/>
      <c r="L256" s="111"/>
      <c r="M256" s="111"/>
      <c r="N256" s="111"/>
      <c r="O256" s="111"/>
      <c r="P256" s="111"/>
      <c r="Q256" s="111"/>
    </row>
    <row r="257" spans="2:17" ht="15.75" customHeight="1" x14ac:dyDescent="0.3">
      <c r="B257" s="114"/>
      <c r="C257" s="114"/>
      <c r="D257" s="114"/>
      <c r="E257" s="114"/>
      <c r="F257" s="111"/>
      <c r="G257" s="111"/>
      <c r="H257" s="111"/>
      <c r="I257" s="111"/>
      <c r="J257" s="111"/>
      <c r="K257" s="111"/>
      <c r="L257" s="111"/>
      <c r="M257" s="111"/>
      <c r="N257" s="111"/>
      <c r="O257" s="111"/>
      <c r="P257" s="111"/>
      <c r="Q257" s="111"/>
    </row>
    <row r="258" spans="2:17" ht="15.75" customHeight="1" x14ac:dyDescent="0.3">
      <c r="B258" s="114"/>
      <c r="C258" s="114"/>
      <c r="D258" s="114"/>
      <c r="E258" s="114"/>
      <c r="F258" s="111"/>
      <c r="G258" s="111"/>
      <c r="H258" s="111"/>
      <c r="I258" s="111"/>
      <c r="J258" s="111"/>
      <c r="K258" s="111"/>
      <c r="L258" s="111"/>
      <c r="M258" s="111"/>
      <c r="N258" s="111"/>
      <c r="O258" s="111"/>
      <c r="P258" s="111"/>
      <c r="Q258" s="111"/>
    </row>
    <row r="259" spans="2:17" ht="15.75" customHeight="1" x14ac:dyDescent="0.3">
      <c r="B259" s="114"/>
      <c r="C259" s="114"/>
      <c r="D259" s="114"/>
      <c r="E259" s="114"/>
      <c r="F259" s="111"/>
      <c r="G259" s="111"/>
      <c r="H259" s="111"/>
      <c r="I259" s="111"/>
      <c r="J259" s="111"/>
      <c r="K259" s="111"/>
      <c r="L259" s="111"/>
      <c r="M259" s="111"/>
      <c r="N259" s="111"/>
      <c r="O259" s="111"/>
      <c r="P259" s="111"/>
      <c r="Q259" s="111"/>
    </row>
    <row r="260" spans="2:17" ht="15.75" customHeight="1" x14ac:dyDescent="0.3">
      <c r="B260" s="114"/>
      <c r="C260" s="114"/>
      <c r="D260" s="114"/>
      <c r="E260" s="114"/>
      <c r="F260" s="111"/>
      <c r="G260" s="111"/>
      <c r="H260" s="111"/>
      <c r="I260" s="111"/>
      <c r="J260" s="111"/>
      <c r="K260" s="111"/>
      <c r="L260" s="111"/>
      <c r="M260" s="111"/>
      <c r="N260" s="111"/>
      <c r="O260" s="111"/>
      <c r="P260" s="111"/>
      <c r="Q260" s="111"/>
    </row>
    <row r="261" spans="2:17" ht="15.75" customHeight="1" x14ac:dyDescent="0.3">
      <c r="B261" s="114"/>
      <c r="C261" s="114"/>
      <c r="D261" s="114"/>
      <c r="E261" s="114"/>
      <c r="F261" s="111"/>
      <c r="G261" s="111"/>
      <c r="H261" s="111"/>
      <c r="I261" s="111"/>
      <c r="J261" s="111"/>
      <c r="K261" s="111"/>
      <c r="L261" s="111"/>
      <c r="M261" s="111"/>
      <c r="N261" s="111"/>
      <c r="O261" s="111"/>
      <c r="P261" s="111"/>
      <c r="Q261" s="111"/>
    </row>
    <row r="262" spans="2:17" ht="15.75" customHeight="1" x14ac:dyDescent="0.3">
      <c r="B262" s="114"/>
      <c r="C262" s="114"/>
      <c r="D262" s="114"/>
      <c r="E262" s="114"/>
      <c r="F262" s="111"/>
      <c r="G262" s="111"/>
      <c r="H262" s="111"/>
      <c r="I262" s="111"/>
      <c r="J262" s="111"/>
      <c r="K262" s="111"/>
      <c r="L262" s="111"/>
      <c r="M262" s="111"/>
      <c r="N262" s="111"/>
      <c r="O262" s="111"/>
      <c r="P262" s="111"/>
      <c r="Q262" s="111"/>
    </row>
    <row r="263" spans="2:17" ht="15.75" customHeight="1" x14ac:dyDescent="0.3">
      <c r="B263" s="114"/>
      <c r="C263" s="114"/>
      <c r="D263" s="114"/>
      <c r="E263" s="114"/>
      <c r="F263" s="111"/>
      <c r="G263" s="111"/>
      <c r="H263" s="111"/>
      <c r="I263" s="111"/>
      <c r="J263" s="111"/>
      <c r="K263" s="111"/>
      <c r="L263" s="111"/>
      <c r="M263" s="111"/>
      <c r="N263" s="111"/>
      <c r="O263" s="111"/>
      <c r="P263" s="111"/>
      <c r="Q263" s="111"/>
    </row>
    <row r="264" spans="2:17" ht="15.75" customHeight="1" x14ac:dyDescent="0.3">
      <c r="B264" s="114"/>
      <c r="C264" s="114"/>
      <c r="D264" s="114"/>
      <c r="E264" s="114"/>
      <c r="F264" s="111"/>
      <c r="G264" s="111"/>
      <c r="H264" s="111"/>
      <c r="I264" s="111"/>
      <c r="J264" s="111"/>
      <c r="K264" s="111"/>
      <c r="L264" s="111"/>
      <c r="M264" s="111"/>
      <c r="N264" s="111"/>
      <c r="O264" s="111"/>
      <c r="P264" s="111"/>
      <c r="Q264" s="111"/>
    </row>
    <row r="265" spans="2:17" ht="15.75" customHeight="1" x14ac:dyDescent="0.3">
      <c r="B265" s="114"/>
      <c r="C265" s="114"/>
      <c r="D265" s="114"/>
      <c r="E265" s="114"/>
      <c r="F265" s="111"/>
      <c r="G265" s="111"/>
      <c r="H265" s="111"/>
      <c r="I265" s="111"/>
      <c r="J265" s="111"/>
      <c r="K265" s="111"/>
      <c r="L265" s="111"/>
      <c r="M265" s="111"/>
      <c r="N265" s="111"/>
      <c r="O265" s="111"/>
      <c r="P265" s="111"/>
      <c r="Q265" s="111"/>
    </row>
    <row r="266" spans="2:17" ht="15.75" customHeight="1" x14ac:dyDescent="0.3">
      <c r="B266" s="114"/>
      <c r="C266" s="114"/>
      <c r="D266" s="114"/>
      <c r="E266" s="114"/>
      <c r="F266" s="111"/>
      <c r="G266" s="111"/>
      <c r="H266" s="111"/>
      <c r="I266" s="111"/>
      <c r="J266" s="111"/>
      <c r="K266" s="111"/>
      <c r="L266" s="111"/>
      <c r="M266" s="111"/>
      <c r="N266" s="111"/>
      <c r="O266" s="111"/>
      <c r="P266" s="111"/>
      <c r="Q266" s="111"/>
    </row>
    <row r="267" spans="2:17" ht="15.75" customHeight="1" x14ac:dyDescent="0.3">
      <c r="B267" s="114"/>
      <c r="C267" s="114"/>
      <c r="D267" s="114"/>
      <c r="E267" s="114"/>
      <c r="F267" s="111"/>
      <c r="G267" s="111"/>
      <c r="H267" s="111"/>
      <c r="I267" s="111"/>
      <c r="J267" s="111"/>
      <c r="K267" s="111"/>
      <c r="L267" s="111"/>
      <c r="M267" s="111"/>
      <c r="N267" s="111"/>
      <c r="O267" s="111"/>
      <c r="P267" s="111"/>
      <c r="Q267" s="111"/>
    </row>
    <row r="268" spans="2:17" ht="15.75" customHeight="1" x14ac:dyDescent="0.3">
      <c r="B268" s="114"/>
      <c r="C268" s="114"/>
      <c r="D268" s="114"/>
      <c r="E268" s="114"/>
      <c r="F268" s="111"/>
      <c r="G268" s="111"/>
      <c r="H268" s="111"/>
      <c r="I268" s="111"/>
      <c r="J268" s="111"/>
      <c r="K268" s="111"/>
      <c r="L268" s="111"/>
      <c r="M268" s="111"/>
      <c r="N268" s="111"/>
      <c r="O268" s="111"/>
      <c r="P268" s="111"/>
      <c r="Q268" s="111"/>
    </row>
    <row r="269" spans="2:17" ht="15.75" customHeight="1" x14ac:dyDescent="0.3">
      <c r="B269" s="114"/>
      <c r="C269" s="114"/>
      <c r="D269" s="114"/>
      <c r="E269" s="114"/>
      <c r="F269" s="111"/>
      <c r="G269" s="111"/>
      <c r="H269" s="111"/>
      <c r="I269" s="111"/>
      <c r="J269" s="111"/>
      <c r="K269" s="111"/>
      <c r="L269" s="111"/>
      <c r="M269" s="111"/>
      <c r="N269" s="111"/>
      <c r="O269" s="111"/>
      <c r="P269" s="111"/>
      <c r="Q269" s="111"/>
    </row>
    <row r="270" spans="2:17" ht="15.75" customHeight="1" x14ac:dyDescent="0.3">
      <c r="B270" s="114"/>
      <c r="C270" s="114"/>
      <c r="D270" s="114"/>
      <c r="E270" s="114"/>
      <c r="F270" s="111"/>
      <c r="G270" s="111"/>
      <c r="H270" s="111"/>
      <c r="I270" s="111"/>
      <c r="J270" s="111"/>
      <c r="K270" s="111"/>
      <c r="L270" s="111"/>
      <c r="M270" s="111"/>
      <c r="N270" s="111"/>
      <c r="O270" s="111"/>
      <c r="P270" s="111"/>
      <c r="Q270" s="111"/>
    </row>
    <row r="271" spans="2:17" ht="15.75" customHeight="1" x14ac:dyDescent="0.3">
      <c r="B271" s="114"/>
      <c r="C271" s="114"/>
      <c r="D271" s="114"/>
      <c r="E271" s="114"/>
      <c r="F271" s="111"/>
      <c r="G271" s="111"/>
      <c r="H271" s="111"/>
      <c r="I271" s="111"/>
      <c r="J271" s="111"/>
      <c r="K271" s="111"/>
      <c r="L271" s="111"/>
      <c r="M271" s="111"/>
      <c r="N271" s="111"/>
      <c r="O271" s="111"/>
      <c r="P271" s="111"/>
      <c r="Q271" s="111"/>
    </row>
    <row r="272" spans="2:17" ht="15.75" customHeight="1" x14ac:dyDescent="0.3">
      <c r="B272" s="114"/>
      <c r="C272" s="114"/>
      <c r="D272" s="114"/>
      <c r="E272" s="114"/>
      <c r="F272" s="111"/>
      <c r="G272" s="111"/>
      <c r="H272" s="111"/>
      <c r="I272" s="111"/>
      <c r="J272" s="111"/>
      <c r="K272" s="111"/>
      <c r="L272" s="111"/>
      <c r="M272" s="111"/>
      <c r="N272" s="111"/>
      <c r="O272" s="111"/>
      <c r="P272" s="111"/>
      <c r="Q272" s="111"/>
    </row>
    <row r="273" spans="2:17" ht="15.75" customHeight="1" x14ac:dyDescent="0.3">
      <c r="B273" s="114"/>
      <c r="C273" s="114"/>
      <c r="D273" s="114"/>
      <c r="E273" s="114"/>
      <c r="F273" s="111"/>
      <c r="G273" s="111"/>
      <c r="H273" s="111"/>
      <c r="I273" s="111"/>
      <c r="J273" s="111"/>
      <c r="K273" s="111"/>
      <c r="L273" s="111"/>
      <c r="M273" s="111"/>
      <c r="N273" s="111"/>
      <c r="O273" s="111"/>
      <c r="P273" s="111"/>
      <c r="Q273" s="111"/>
    </row>
    <row r="274" spans="2:17" ht="15.75" customHeight="1" x14ac:dyDescent="0.3">
      <c r="B274" s="114"/>
      <c r="C274" s="114"/>
      <c r="D274" s="114"/>
      <c r="E274" s="114"/>
      <c r="F274" s="111"/>
      <c r="G274" s="111"/>
      <c r="H274" s="111"/>
      <c r="I274" s="111"/>
      <c r="J274" s="111"/>
      <c r="K274" s="111"/>
      <c r="L274" s="111"/>
      <c r="M274" s="111"/>
      <c r="N274" s="111"/>
      <c r="O274" s="111"/>
      <c r="P274" s="111"/>
      <c r="Q274" s="111"/>
    </row>
    <row r="275" spans="2:17" ht="15.75" customHeight="1" x14ac:dyDescent="0.3">
      <c r="B275" s="114"/>
      <c r="C275" s="114"/>
      <c r="D275" s="114"/>
      <c r="E275" s="114"/>
      <c r="F275" s="111"/>
      <c r="G275" s="111"/>
      <c r="H275" s="111"/>
      <c r="I275" s="111"/>
      <c r="J275" s="111"/>
      <c r="K275" s="111"/>
      <c r="L275" s="111"/>
      <c r="M275" s="111"/>
      <c r="N275" s="111"/>
      <c r="O275" s="111"/>
      <c r="P275" s="111"/>
      <c r="Q275" s="111"/>
    </row>
    <row r="276" spans="2:17" ht="15.75" customHeight="1" x14ac:dyDescent="0.3">
      <c r="B276" s="114"/>
      <c r="C276" s="114"/>
      <c r="D276" s="114"/>
      <c r="E276" s="114"/>
      <c r="F276" s="111"/>
      <c r="G276" s="111"/>
      <c r="H276" s="111"/>
      <c r="I276" s="111"/>
      <c r="J276" s="111"/>
      <c r="K276" s="111"/>
      <c r="L276" s="111"/>
      <c r="M276" s="111"/>
      <c r="N276" s="111"/>
      <c r="O276" s="111"/>
      <c r="P276" s="111"/>
      <c r="Q276" s="111"/>
    </row>
    <row r="277" spans="2:17" ht="15.75" customHeight="1" x14ac:dyDescent="0.3">
      <c r="B277" s="114"/>
      <c r="C277" s="114"/>
      <c r="D277" s="114"/>
      <c r="E277" s="114"/>
      <c r="F277" s="111"/>
      <c r="G277" s="111"/>
      <c r="H277" s="111"/>
      <c r="I277" s="111"/>
      <c r="J277" s="111"/>
      <c r="K277" s="111"/>
      <c r="L277" s="111"/>
      <c r="M277" s="111"/>
      <c r="N277" s="111"/>
      <c r="O277" s="111"/>
      <c r="P277" s="111"/>
      <c r="Q277" s="111"/>
    </row>
    <row r="278" spans="2:17" ht="15.75" customHeight="1" x14ac:dyDescent="0.3">
      <c r="B278" s="114"/>
      <c r="C278" s="114"/>
      <c r="D278" s="114"/>
      <c r="E278" s="114"/>
      <c r="F278" s="111"/>
      <c r="G278" s="111"/>
      <c r="H278" s="111"/>
      <c r="I278" s="111"/>
      <c r="J278" s="111"/>
      <c r="K278" s="111"/>
      <c r="L278" s="111"/>
      <c r="M278" s="111"/>
      <c r="N278" s="111"/>
      <c r="O278" s="111"/>
      <c r="P278" s="111"/>
      <c r="Q278" s="111"/>
    </row>
    <row r="279" spans="2:17" ht="15.75" customHeight="1" x14ac:dyDescent="0.3">
      <c r="B279" s="114"/>
      <c r="C279" s="114"/>
      <c r="D279" s="114"/>
      <c r="E279" s="114"/>
      <c r="F279" s="111"/>
      <c r="G279" s="111"/>
      <c r="H279" s="111"/>
      <c r="I279" s="111"/>
      <c r="J279" s="111"/>
      <c r="K279" s="111"/>
      <c r="L279" s="111"/>
      <c r="M279" s="111"/>
      <c r="N279" s="111"/>
      <c r="O279" s="111"/>
      <c r="P279" s="111"/>
      <c r="Q279" s="111"/>
    </row>
    <row r="280" spans="2:17" ht="15.75" customHeight="1" x14ac:dyDescent="0.3">
      <c r="B280" s="114"/>
      <c r="C280" s="114"/>
      <c r="D280" s="114"/>
      <c r="E280" s="114"/>
      <c r="F280" s="111"/>
      <c r="G280" s="111"/>
      <c r="H280" s="111"/>
      <c r="I280" s="111"/>
      <c r="J280" s="111"/>
      <c r="K280" s="111"/>
      <c r="L280" s="111"/>
      <c r="M280" s="111"/>
      <c r="N280" s="111"/>
      <c r="O280" s="111"/>
      <c r="P280" s="111"/>
      <c r="Q280" s="111"/>
    </row>
    <row r="281" spans="2:17" ht="15.75" customHeight="1" x14ac:dyDescent="0.3">
      <c r="B281" s="114"/>
      <c r="C281" s="114"/>
      <c r="D281" s="114"/>
      <c r="E281" s="114"/>
      <c r="F281" s="111"/>
      <c r="G281" s="111"/>
      <c r="H281" s="111"/>
      <c r="I281" s="111"/>
      <c r="J281" s="111"/>
      <c r="K281" s="111"/>
      <c r="L281" s="111"/>
      <c r="M281" s="111"/>
      <c r="N281" s="111"/>
      <c r="O281" s="111"/>
      <c r="P281" s="111"/>
      <c r="Q281" s="111"/>
    </row>
    <row r="282" spans="2:17" ht="15.75" customHeight="1" x14ac:dyDescent="0.3">
      <c r="B282" s="114"/>
      <c r="C282" s="114"/>
      <c r="D282" s="114"/>
      <c r="E282" s="114"/>
      <c r="F282" s="111"/>
      <c r="G282" s="111"/>
      <c r="H282" s="111"/>
      <c r="I282" s="111"/>
      <c r="J282" s="111"/>
      <c r="K282" s="111"/>
      <c r="L282" s="111"/>
      <c r="M282" s="111"/>
      <c r="N282" s="111"/>
      <c r="O282" s="111"/>
      <c r="P282" s="111"/>
      <c r="Q282" s="111"/>
    </row>
    <row r="283" spans="2:17" ht="15.75" customHeight="1" x14ac:dyDescent="0.3">
      <c r="B283" s="114"/>
      <c r="C283" s="114"/>
      <c r="D283" s="114"/>
      <c r="E283" s="114"/>
      <c r="F283" s="111"/>
      <c r="G283" s="111"/>
      <c r="H283" s="111"/>
      <c r="I283" s="111"/>
      <c r="J283" s="111"/>
      <c r="K283" s="111"/>
      <c r="L283" s="111"/>
      <c r="M283" s="111"/>
      <c r="N283" s="111"/>
      <c r="O283" s="111"/>
      <c r="P283" s="111"/>
      <c r="Q283" s="111"/>
    </row>
    <row r="284" spans="2:17" ht="15.75" customHeight="1" x14ac:dyDescent="0.3">
      <c r="B284" s="114"/>
      <c r="C284" s="114"/>
      <c r="D284" s="114"/>
      <c r="E284" s="114"/>
      <c r="F284" s="111"/>
      <c r="G284" s="111"/>
      <c r="H284" s="111"/>
      <c r="I284" s="111"/>
      <c r="J284" s="111"/>
      <c r="K284" s="111"/>
      <c r="L284" s="111"/>
      <c r="M284" s="111"/>
      <c r="N284" s="111"/>
      <c r="O284" s="111"/>
      <c r="P284" s="111"/>
      <c r="Q284" s="111"/>
    </row>
    <row r="285" spans="2:17" ht="15.75" customHeight="1" x14ac:dyDescent="0.3">
      <c r="B285" s="114"/>
      <c r="C285" s="114"/>
      <c r="D285" s="114"/>
      <c r="E285" s="114"/>
      <c r="F285" s="111"/>
      <c r="G285" s="111"/>
      <c r="H285" s="111"/>
      <c r="I285" s="111"/>
      <c r="J285" s="111"/>
      <c r="K285" s="111"/>
      <c r="L285" s="111"/>
      <c r="M285" s="111"/>
      <c r="N285" s="111"/>
      <c r="O285" s="111"/>
      <c r="P285" s="111"/>
      <c r="Q285" s="111"/>
    </row>
    <row r="286" spans="2:17" ht="15.75" customHeight="1" x14ac:dyDescent="0.3">
      <c r="B286" s="114"/>
      <c r="C286" s="114"/>
      <c r="D286" s="114"/>
      <c r="E286" s="114"/>
      <c r="F286" s="111"/>
      <c r="G286" s="111"/>
      <c r="H286" s="111"/>
      <c r="I286" s="111"/>
      <c r="J286" s="111"/>
      <c r="K286" s="111"/>
      <c r="L286" s="111"/>
      <c r="M286" s="111"/>
      <c r="N286" s="111"/>
      <c r="O286" s="111"/>
      <c r="P286" s="111"/>
      <c r="Q286" s="111"/>
    </row>
    <row r="287" spans="2:17" ht="15.75" customHeight="1" x14ac:dyDescent="0.3">
      <c r="B287" s="114"/>
      <c r="C287" s="114"/>
      <c r="D287" s="114"/>
      <c r="E287" s="114"/>
      <c r="F287" s="111"/>
      <c r="G287" s="111"/>
      <c r="H287" s="111"/>
      <c r="I287" s="111"/>
      <c r="J287" s="111"/>
      <c r="K287" s="111"/>
      <c r="L287" s="111"/>
      <c r="M287" s="111"/>
      <c r="N287" s="111"/>
      <c r="O287" s="111"/>
      <c r="P287" s="111"/>
      <c r="Q287" s="111"/>
    </row>
    <row r="288" spans="2:17" ht="15.75" customHeight="1" x14ac:dyDescent="0.3">
      <c r="B288" s="114"/>
      <c r="C288" s="114"/>
      <c r="D288" s="114"/>
      <c r="E288" s="114"/>
      <c r="F288" s="111"/>
      <c r="G288" s="111"/>
      <c r="H288" s="111"/>
      <c r="I288" s="111"/>
      <c r="J288" s="111"/>
      <c r="K288" s="111"/>
      <c r="L288" s="111"/>
      <c r="M288" s="111"/>
      <c r="N288" s="111"/>
      <c r="O288" s="111"/>
      <c r="P288" s="111"/>
      <c r="Q288" s="111"/>
    </row>
    <row r="289" spans="2:17" ht="15.75" customHeight="1" x14ac:dyDescent="0.3">
      <c r="B289" s="114"/>
      <c r="C289" s="114"/>
      <c r="D289" s="114"/>
      <c r="E289" s="114"/>
      <c r="F289" s="111"/>
      <c r="G289" s="111"/>
      <c r="H289" s="111"/>
      <c r="I289" s="111"/>
      <c r="J289" s="111"/>
      <c r="K289" s="111"/>
      <c r="L289" s="111"/>
      <c r="M289" s="111"/>
      <c r="N289" s="111"/>
      <c r="O289" s="111"/>
      <c r="P289" s="111"/>
      <c r="Q289" s="111"/>
    </row>
    <row r="290" spans="2:17" ht="15.75" customHeight="1" x14ac:dyDescent="0.3">
      <c r="B290" s="114"/>
      <c r="C290" s="114"/>
      <c r="D290" s="114"/>
      <c r="E290" s="114"/>
      <c r="F290" s="111"/>
      <c r="G290" s="111"/>
      <c r="H290" s="111"/>
      <c r="I290" s="111"/>
      <c r="J290" s="111"/>
      <c r="K290" s="111"/>
      <c r="L290" s="111"/>
      <c r="M290" s="111"/>
      <c r="N290" s="111"/>
      <c r="O290" s="111"/>
      <c r="P290" s="111"/>
      <c r="Q290" s="111"/>
    </row>
    <row r="291" spans="2:17" ht="15.75" customHeight="1" x14ac:dyDescent="0.3">
      <c r="B291" s="114"/>
      <c r="C291" s="114"/>
      <c r="D291" s="114"/>
      <c r="E291" s="114"/>
      <c r="F291" s="111"/>
      <c r="G291" s="111"/>
      <c r="H291" s="111"/>
      <c r="I291" s="111"/>
      <c r="J291" s="111"/>
      <c r="K291" s="111"/>
      <c r="L291" s="111"/>
      <c r="M291" s="111"/>
      <c r="N291" s="111"/>
      <c r="O291" s="111"/>
      <c r="P291" s="111"/>
      <c r="Q291" s="111"/>
    </row>
    <row r="292" spans="2:17" ht="15.75" customHeight="1" x14ac:dyDescent="0.3">
      <c r="B292" s="114"/>
      <c r="C292" s="114"/>
      <c r="D292" s="114"/>
      <c r="E292" s="114"/>
      <c r="F292" s="111"/>
      <c r="G292" s="111"/>
      <c r="H292" s="111"/>
      <c r="I292" s="111"/>
      <c r="J292" s="111"/>
      <c r="K292" s="111"/>
      <c r="L292" s="111"/>
      <c r="M292" s="111"/>
      <c r="N292" s="111"/>
      <c r="O292" s="111"/>
      <c r="P292" s="111"/>
      <c r="Q292" s="111"/>
    </row>
    <row r="293" spans="2:17" ht="15.75" customHeight="1" x14ac:dyDescent="0.3">
      <c r="B293" s="114"/>
      <c r="C293" s="114"/>
      <c r="D293" s="114"/>
      <c r="E293" s="114"/>
      <c r="F293" s="111"/>
      <c r="G293" s="111"/>
      <c r="H293" s="111"/>
      <c r="I293" s="111"/>
      <c r="J293" s="111"/>
      <c r="K293" s="111"/>
      <c r="L293" s="111"/>
      <c r="M293" s="111"/>
      <c r="N293" s="111"/>
      <c r="O293" s="111"/>
      <c r="P293" s="111"/>
      <c r="Q293" s="111"/>
    </row>
    <row r="294" spans="2:17" ht="15.75" customHeight="1" x14ac:dyDescent="0.3">
      <c r="B294" s="114"/>
      <c r="C294" s="114"/>
      <c r="D294" s="114"/>
      <c r="E294" s="114"/>
      <c r="F294" s="111"/>
      <c r="G294" s="111"/>
      <c r="H294" s="111"/>
      <c r="I294" s="111"/>
      <c r="J294" s="111"/>
      <c r="K294" s="111"/>
      <c r="L294" s="111"/>
      <c r="M294" s="111"/>
      <c r="N294" s="111"/>
      <c r="O294" s="111"/>
      <c r="P294" s="111"/>
      <c r="Q294" s="111"/>
    </row>
    <row r="295" spans="2:17" ht="15.75" customHeight="1" x14ac:dyDescent="0.3">
      <c r="B295" s="114"/>
      <c r="C295" s="114"/>
      <c r="D295" s="114"/>
      <c r="E295" s="114"/>
      <c r="F295" s="111"/>
      <c r="G295" s="111"/>
      <c r="H295" s="111"/>
      <c r="I295" s="111"/>
      <c r="J295" s="111"/>
      <c r="K295" s="111"/>
      <c r="L295" s="111"/>
      <c r="M295" s="111"/>
      <c r="N295" s="111"/>
      <c r="O295" s="111"/>
      <c r="P295" s="111"/>
      <c r="Q295" s="111"/>
    </row>
    <row r="296" spans="2:17" ht="15.75" customHeight="1" x14ac:dyDescent="0.3">
      <c r="B296" s="114"/>
      <c r="C296" s="114"/>
      <c r="D296" s="114"/>
      <c r="E296" s="114"/>
      <c r="F296" s="111"/>
      <c r="G296" s="111"/>
      <c r="H296" s="111"/>
      <c r="I296" s="111"/>
      <c r="J296" s="111"/>
      <c r="K296" s="111"/>
      <c r="L296" s="111"/>
      <c r="M296" s="111"/>
      <c r="N296" s="111"/>
      <c r="O296" s="111"/>
      <c r="P296" s="111"/>
      <c r="Q296" s="111"/>
    </row>
    <row r="297" spans="2:17" ht="15.75" customHeight="1" x14ac:dyDescent="0.3">
      <c r="B297" s="114"/>
      <c r="C297" s="114"/>
      <c r="D297" s="114"/>
      <c r="E297" s="114"/>
      <c r="F297" s="111"/>
      <c r="G297" s="111"/>
      <c r="H297" s="111"/>
      <c r="I297" s="111"/>
      <c r="J297" s="111"/>
      <c r="K297" s="111"/>
      <c r="L297" s="111"/>
      <c r="M297" s="111"/>
      <c r="N297" s="111"/>
      <c r="O297" s="111"/>
      <c r="P297" s="111"/>
      <c r="Q297" s="111"/>
    </row>
    <row r="298" spans="2:17" ht="15.75" customHeight="1" x14ac:dyDescent="0.3">
      <c r="B298" s="114"/>
      <c r="C298" s="114"/>
      <c r="D298" s="114"/>
      <c r="E298" s="114"/>
      <c r="F298" s="111"/>
      <c r="G298" s="111"/>
      <c r="H298" s="111"/>
      <c r="I298" s="111"/>
      <c r="J298" s="111"/>
      <c r="K298" s="111"/>
      <c r="L298" s="111"/>
      <c r="M298" s="111"/>
      <c r="N298" s="111"/>
      <c r="O298" s="111"/>
      <c r="P298" s="111"/>
      <c r="Q298" s="111"/>
    </row>
    <row r="299" spans="2:17" ht="15.75" customHeight="1" x14ac:dyDescent="0.3">
      <c r="B299" s="114"/>
      <c r="C299" s="114"/>
      <c r="D299" s="114"/>
      <c r="E299" s="114"/>
      <c r="F299" s="111"/>
      <c r="G299" s="111"/>
      <c r="H299" s="111"/>
      <c r="I299" s="111"/>
      <c r="J299" s="111"/>
      <c r="K299" s="111"/>
      <c r="L299" s="111"/>
      <c r="M299" s="111"/>
      <c r="N299" s="111"/>
      <c r="O299" s="111"/>
      <c r="P299" s="111"/>
      <c r="Q299" s="111"/>
    </row>
    <row r="300" spans="2:17" ht="15.75" customHeight="1" x14ac:dyDescent="0.3">
      <c r="B300" s="114"/>
      <c r="C300" s="114"/>
      <c r="D300" s="114"/>
      <c r="E300" s="114"/>
      <c r="F300" s="111"/>
      <c r="G300" s="111"/>
      <c r="H300" s="111"/>
      <c r="I300" s="111"/>
      <c r="J300" s="111"/>
      <c r="K300" s="111"/>
      <c r="L300" s="111"/>
      <c r="M300" s="111"/>
      <c r="N300" s="111"/>
      <c r="O300" s="111"/>
      <c r="P300" s="111"/>
      <c r="Q300" s="111"/>
    </row>
    <row r="301" spans="2:17" ht="15.75" customHeight="1" x14ac:dyDescent="0.3">
      <c r="B301" s="114"/>
      <c r="C301" s="114"/>
      <c r="D301" s="114"/>
      <c r="E301" s="114"/>
      <c r="F301" s="111"/>
      <c r="G301" s="111"/>
      <c r="H301" s="111"/>
      <c r="I301" s="111"/>
      <c r="J301" s="111"/>
      <c r="K301" s="111"/>
      <c r="L301" s="111"/>
      <c r="M301" s="111"/>
      <c r="N301" s="111"/>
      <c r="O301" s="111"/>
      <c r="P301" s="111"/>
      <c r="Q301" s="111"/>
    </row>
    <row r="302" spans="2:17" ht="15.75" customHeight="1" x14ac:dyDescent="0.3">
      <c r="B302" s="114"/>
      <c r="C302" s="114"/>
      <c r="D302" s="114"/>
      <c r="E302" s="114"/>
      <c r="F302" s="111"/>
      <c r="G302" s="111"/>
      <c r="H302" s="111"/>
      <c r="I302" s="111"/>
      <c r="J302" s="111"/>
      <c r="K302" s="111"/>
      <c r="L302" s="111"/>
      <c r="M302" s="111"/>
      <c r="N302" s="111"/>
      <c r="O302" s="111"/>
      <c r="P302" s="111"/>
      <c r="Q302" s="111"/>
    </row>
    <row r="303" spans="2:17" ht="15.75" customHeight="1" x14ac:dyDescent="0.3">
      <c r="B303" s="114"/>
      <c r="C303" s="114"/>
      <c r="D303" s="114"/>
      <c r="E303" s="114"/>
      <c r="F303" s="111"/>
      <c r="G303" s="111"/>
      <c r="H303" s="111"/>
      <c r="I303" s="111"/>
      <c r="J303" s="111"/>
      <c r="K303" s="111"/>
      <c r="L303" s="111"/>
      <c r="M303" s="111"/>
      <c r="N303" s="111"/>
      <c r="O303" s="111"/>
      <c r="P303" s="111"/>
      <c r="Q303" s="111"/>
    </row>
    <row r="304" spans="2:17" ht="15.75" customHeight="1" x14ac:dyDescent="0.3">
      <c r="B304" s="114"/>
      <c r="C304" s="114"/>
      <c r="D304" s="114"/>
      <c r="E304" s="114"/>
      <c r="F304" s="111"/>
      <c r="G304" s="111"/>
      <c r="H304" s="111"/>
      <c r="I304" s="111"/>
      <c r="J304" s="111"/>
      <c r="K304" s="111"/>
      <c r="L304" s="111"/>
      <c r="M304" s="111"/>
      <c r="N304" s="111"/>
      <c r="O304" s="111"/>
      <c r="P304" s="111"/>
      <c r="Q304" s="111"/>
    </row>
    <row r="305" spans="2:17" ht="15.75" customHeight="1" x14ac:dyDescent="0.3">
      <c r="B305" s="114"/>
      <c r="C305" s="114"/>
      <c r="D305" s="114"/>
      <c r="E305" s="114"/>
      <c r="F305" s="111"/>
      <c r="G305" s="111"/>
      <c r="H305" s="111"/>
      <c r="I305" s="111"/>
      <c r="J305" s="111"/>
      <c r="K305" s="111"/>
      <c r="L305" s="111"/>
      <c r="M305" s="111"/>
      <c r="N305" s="111"/>
      <c r="O305" s="111"/>
      <c r="P305" s="111"/>
      <c r="Q305" s="111"/>
    </row>
    <row r="306" spans="2:17" ht="15.75" customHeight="1" x14ac:dyDescent="0.3">
      <c r="B306" s="114"/>
      <c r="C306" s="114"/>
      <c r="D306" s="114"/>
      <c r="E306" s="114"/>
      <c r="F306" s="111"/>
      <c r="G306" s="111"/>
      <c r="H306" s="111"/>
      <c r="I306" s="111"/>
      <c r="J306" s="111"/>
      <c r="K306" s="111"/>
      <c r="L306" s="111"/>
      <c r="M306" s="111"/>
      <c r="N306" s="111"/>
      <c r="O306" s="111"/>
      <c r="P306" s="111"/>
      <c r="Q306" s="111"/>
    </row>
    <row r="307" spans="2:17" ht="15.75" customHeight="1" x14ac:dyDescent="0.3">
      <c r="B307" s="114"/>
      <c r="C307" s="114"/>
      <c r="D307" s="114"/>
      <c r="E307" s="114"/>
      <c r="F307" s="111"/>
      <c r="G307" s="111"/>
      <c r="H307" s="111"/>
      <c r="I307" s="111"/>
      <c r="J307" s="111"/>
      <c r="K307" s="111"/>
      <c r="L307" s="111"/>
      <c r="M307" s="111"/>
      <c r="N307" s="111"/>
      <c r="O307" s="111"/>
      <c r="P307" s="111"/>
      <c r="Q307" s="111"/>
    </row>
    <row r="308" spans="2:17" ht="15.75" customHeight="1" x14ac:dyDescent="0.3">
      <c r="B308" s="114"/>
      <c r="C308" s="114"/>
      <c r="D308" s="114"/>
      <c r="E308" s="114"/>
      <c r="F308" s="111"/>
      <c r="G308" s="111"/>
      <c r="H308" s="111"/>
      <c r="I308" s="111"/>
      <c r="J308" s="111"/>
      <c r="K308" s="111"/>
      <c r="L308" s="111"/>
      <c r="M308" s="111"/>
      <c r="N308" s="111"/>
      <c r="O308" s="111"/>
      <c r="P308" s="111"/>
      <c r="Q308" s="111"/>
    </row>
    <row r="309" spans="2:17" ht="15.75" customHeight="1" x14ac:dyDescent="0.3">
      <c r="B309" s="114"/>
      <c r="C309" s="114"/>
      <c r="D309" s="114"/>
      <c r="E309" s="114"/>
      <c r="F309" s="111"/>
      <c r="G309" s="111"/>
      <c r="H309" s="111"/>
      <c r="I309" s="111"/>
      <c r="J309" s="111"/>
      <c r="K309" s="111"/>
      <c r="L309" s="111"/>
      <c r="M309" s="111"/>
      <c r="N309" s="111"/>
      <c r="O309" s="111"/>
      <c r="P309" s="111"/>
      <c r="Q309" s="111"/>
    </row>
    <row r="310" spans="2:17" ht="15.75" customHeight="1" x14ac:dyDescent="0.3">
      <c r="B310" s="114"/>
      <c r="C310" s="114"/>
      <c r="D310" s="114"/>
      <c r="E310" s="114"/>
      <c r="F310" s="111"/>
      <c r="G310" s="111"/>
      <c r="H310" s="111"/>
      <c r="I310" s="111"/>
      <c r="J310" s="111"/>
      <c r="K310" s="111"/>
      <c r="L310" s="111"/>
      <c r="M310" s="111"/>
      <c r="N310" s="111"/>
      <c r="O310" s="111"/>
      <c r="P310" s="111"/>
      <c r="Q310" s="111"/>
    </row>
    <row r="311" spans="2:17" ht="15.75" customHeight="1" x14ac:dyDescent="0.3">
      <c r="B311" s="114"/>
      <c r="C311" s="114"/>
      <c r="D311" s="114"/>
      <c r="E311" s="114"/>
      <c r="F311" s="111"/>
      <c r="G311" s="111"/>
      <c r="H311" s="111"/>
      <c r="I311" s="111"/>
      <c r="J311" s="111"/>
      <c r="K311" s="111"/>
      <c r="L311" s="111"/>
      <c r="M311" s="111"/>
      <c r="N311" s="111"/>
      <c r="O311" s="111"/>
      <c r="P311" s="111"/>
      <c r="Q311" s="111"/>
    </row>
    <row r="312" spans="2:17" ht="15.75" customHeight="1" x14ac:dyDescent="0.3">
      <c r="B312" s="114"/>
      <c r="C312" s="114"/>
      <c r="D312" s="114"/>
      <c r="E312" s="114"/>
      <c r="F312" s="111"/>
      <c r="G312" s="111"/>
      <c r="H312" s="111"/>
      <c r="I312" s="111"/>
      <c r="J312" s="111"/>
      <c r="K312" s="111"/>
      <c r="L312" s="111"/>
      <c r="M312" s="111"/>
      <c r="N312" s="111"/>
      <c r="O312" s="111"/>
      <c r="P312" s="111"/>
      <c r="Q312" s="111"/>
    </row>
    <row r="313" spans="2:17" ht="15.75" customHeight="1" x14ac:dyDescent="0.3">
      <c r="B313" s="114"/>
      <c r="C313" s="114"/>
      <c r="D313" s="114"/>
      <c r="E313" s="114"/>
      <c r="F313" s="111"/>
      <c r="G313" s="111"/>
      <c r="H313" s="111"/>
      <c r="I313" s="111"/>
      <c r="J313" s="111"/>
      <c r="K313" s="111"/>
      <c r="L313" s="111"/>
      <c r="M313" s="111"/>
      <c r="N313" s="111"/>
      <c r="O313" s="111"/>
      <c r="P313" s="111"/>
      <c r="Q313" s="111"/>
    </row>
    <row r="314" spans="2:17" ht="15.75" customHeight="1" x14ac:dyDescent="0.3">
      <c r="B314" s="114"/>
      <c r="C314" s="114"/>
      <c r="D314" s="114"/>
      <c r="E314" s="114"/>
      <c r="F314" s="111"/>
      <c r="G314" s="111"/>
      <c r="H314" s="111"/>
      <c r="I314" s="111"/>
      <c r="J314" s="111"/>
      <c r="K314" s="111"/>
      <c r="L314" s="111"/>
      <c r="M314" s="111"/>
      <c r="N314" s="111"/>
      <c r="O314" s="111"/>
      <c r="P314" s="111"/>
      <c r="Q314" s="111"/>
    </row>
    <row r="315" spans="2:17" ht="15.75" customHeight="1" x14ac:dyDescent="0.3">
      <c r="B315" s="114"/>
      <c r="C315" s="114"/>
      <c r="D315" s="114"/>
      <c r="E315" s="114"/>
      <c r="F315" s="111"/>
      <c r="G315" s="111"/>
      <c r="H315" s="111"/>
      <c r="I315" s="111"/>
      <c r="J315" s="111"/>
      <c r="K315" s="111"/>
      <c r="L315" s="111"/>
      <c r="M315" s="111"/>
      <c r="N315" s="111"/>
      <c r="O315" s="111"/>
      <c r="P315" s="111"/>
      <c r="Q315" s="111"/>
    </row>
    <row r="316" spans="2:17" ht="15.75" customHeight="1" x14ac:dyDescent="0.3">
      <c r="B316" s="114"/>
      <c r="C316" s="114"/>
      <c r="D316" s="114"/>
      <c r="E316" s="114"/>
      <c r="F316" s="111"/>
      <c r="G316" s="111"/>
      <c r="H316" s="111"/>
      <c r="I316" s="111"/>
      <c r="J316" s="111"/>
      <c r="K316" s="111"/>
      <c r="L316" s="111"/>
      <c r="M316" s="111"/>
      <c r="N316" s="111"/>
      <c r="O316" s="111"/>
      <c r="P316" s="111"/>
      <c r="Q316" s="111"/>
    </row>
    <row r="317" spans="2:17" ht="15.75" customHeight="1" x14ac:dyDescent="0.3">
      <c r="B317" s="114"/>
      <c r="C317" s="114"/>
      <c r="D317" s="114"/>
      <c r="E317" s="114"/>
      <c r="F317" s="111"/>
      <c r="G317" s="111"/>
      <c r="H317" s="111"/>
      <c r="I317" s="111"/>
      <c r="J317" s="111"/>
      <c r="K317" s="111"/>
      <c r="L317" s="111"/>
      <c r="M317" s="111"/>
      <c r="N317" s="111"/>
      <c r="O317" s="111"/>
      <c r="P317" s="111"/>
      <c r="Q317" s="111"/>
    </row>
    <row r="318" spans="2:17" ht="15.75" customHeight="1" x14ac:dyDescent="0.3">
      <c r="B318" s="114"/>
      <c r="C318" s="114"/>
      <c r="D318" s="114"/>
      <c r="E318" s="114"/>
      <c r="F318" s="111"/>
      <c r="G318" s="111"/>
      <c r="H318" s="111"/>
      <c r="I318" s="111"/>
      <c r="J318" s="111"/>
      <c r="K318" s="111"/>
      <c r="L318" s="111"/>
      <c r="M318" s="111"/>
      <c r="N318" s="111"/>
      <c r="O318" s="111"/>
      <c r="P318" s="111"/>
      <c r="Q318" s="111"/>
    </row>
    <row r="319" spans="2:17" ht="15.75" customHeight="1" x14ac:dyDescent="0.3">
      <c r="B319" s="114"/>
      <c r="C319" s="114"/>
      <c r="D319" s="114"/>
      <c r="E319" s="114"/>
      <c r="F319" s="111"/>
      <c r="G319" s="111"/>
      <c r="H319" s="111"/>
      <c r="I319" s="111"/>
      <c r="J319" s="111"/>
      <c r="K319" s="111"/>
      <c r="L319" s="111"/>
      <c r="M319" s="111"/>
      <c r="N319" s="111"/>
      <c r="O319" s="111"/>
      <c r="P319" s="111"/>
      <c r="Q319" s="111"/>
    </row>
    <row r="320" spans="2:17" ht="15.75" customHeight="1" x14ac:dyDescent="0.3">
      <c r="B320" s="114"/>
      <c r="C320" s="114"/>
      <c r="D320" s="114"/>
      <c r="E320" s="114"/>
      <c r="F320" s="111"/>
      <c r="G320" s="111"/>
      <c r="H320" s="111"/>
      <c r="I320" s="111"/>
      <c r="J320" s="111"/>
      <c r="K320" s="111"/>
      <c r="L320" s="111"/>
      <c r="M320" s="111"/>
      <c r="N320" s="111"/>
      <c r="O320" s="111"/>
      <c r="P320" s="111"/>
      <c r="Q320" s="111"/>
    </row>
    <row r="321" spans="2:17" ht="15.75" customHeight="1" x14ac:dyDescent="0.3">
      <c r="B321" s="114"/>
      <c r="C321" s="114"/>
      <c r="D321" s="114"/>
      <c r="E321" s="114"/>
      <c r="F321" s="111"/>
      <c r="G321" s="111"/>
      <c r="H321" s="111"/>
      <c r="I321" s="111"/>
      <c r="J321" s="111"/>
      <c r="K321" s="111"/>
      <c r="L321" s="111"/>
      <c r="M321" s="111"/>
      <c r="N321" s="111"/>
      <c r="O321" s="111"/>
      <c r="P321" s="111"/>
      <c r="Q321" s="111"/>
    </row>
    <row r="322" spans="2:17" ht="15.75" customHeight="1" x14ac:dyDescent="0.3">
      <c r="B322" s="114"/>
      <c r="C322" s="114"/>
      <c r="D322" s="114"/>
      <c r="E322" s="114"/>
      <c r="F322" s="111"/>
      <c r="G322" s="111"/>
      <c r="H322" s="111"/>
      <c r="I322" s="111"/>
      <c r="J322" s="111"/>
      <c r="K322" s="111"/>
      <c r="L322" s="111"/>
      <c r="M322" s="111"/>
      <c r="N322" s="111"/>
      <c r="O322" s="111"/>
      <c r="P322" s="111"/>
      <c r="Q322" s="111"/>
    </row>
    <row r="323" spans="2:17" ht="15.75" customHeight="1" x14ac:dyDescent="0.3">
      <c r="B323" s="114"/>
      <c r="C323" s="114"/>
      <c r="D323" s="114"/>
      <c r="E323" s="114"/>
      <c r="F323" s="111"/>
      <c r="G323" s="111"/>
      <c r="H323" s="111"/>
      <c r="I323" s="111"/>
      <c r="J323" s="111"/>
      <c r="K323" s="111"/>
      <c r="L323" s="111"/>
      <c r="M323" s="111"/>
      <c r="N323" s="111"/>
      <c r="O323" s="111"/>
      <c r="P323" s="111"/>
      <c r="Q323" s="111"/>
    </row>
    <row r="324" spans="2:17" ht="15.75" customHeight="1" x14ac:dyDescent="0.3">
      <c r="B324" s="114"/>
      <c r="C324" s="114"/>
      <c r="D324" s="114"/>
      <c r="E324" s="114"/>
      <c r="F324" s="111"/>
      <c r="G324" s="111"/>
      <c r="H324" s="111"/>
      <c r="I324" s="111"/>
      <c r="J324" s="111"/>
      <c r="K324" s="111"/>
      <c r="L324" s="111"/>
      <c r="M324" s="111"/>
      <c r="N324" s="111"/>
      <c r="O324" s="111"/>
      <c r="P324" s="111"/>
      <c r="Q324" s="111"/>
    </row>
    <row r="325" spans="2:17" ht="15.75" customHeight="1" x14ac:dyDescent="0.3">
      <c r="B325" s="114"/>
      <c r="C325" s="114"/>
      <c r="D325" s="114"/>
      <c r="E325" s="114"/>
      <c r="F325" s="111"/>
      <c r="G325" s="111"/>
      <c r="H325" s="111"/>
      <c r="I325" s="111"/>
      <c r="J325" s="111"/>
      <c r="K325" s="111"/>
      <c r="L325" s="111"/>
      <c r="M325" s="111"/>
      <c r="N325" s="111"/>
      <c r="O325" s="111"/>
      <c r="P325" s="111"/>
      <c r="Q325" s="111"/>
    </row>
    <row r="326" spans="2:17" ht="15.75" customHeight="1" x14ac:dyDescent="0.3">
      <c r="B326" s="114"/>
      <c r="C326" s="114"/>
      <c r="D326" s="114"/>
      <c r="E326" s="114"/>
      <c r="F326" s="111"/>
      <c r="G326" s="111"/>
      <c r="H326" s="111"/>
      <c r="I326" s="111"/>
      <c r="J326" s="111"/>
      <c r="K326" s="111"/>
      <c r="L326" s="111"/>
      <c r="M326" s="111"/>
      <c r="N326" s="111"/>
      <c r="O326" s="111"/>
      <c r="P326" s="111"/>
      <c r="Q326" s="111"/>
    </row>
    <row r="327" spans="2:17" ht="15.75" customHeight="1" x14ac:dyDescent="0.3">
      <c r="B327" s="114"/>
      <c r="C327" s="114"/>
      <c r="D327" s="114"/>
      <c r="E327" s="114"/>
      <c r="F327" s="111"/>
      <c r="G327" s="111"/>
      <c r="H327" s="111"/>
      <c r="I327" s="111"/>
      <c r="J327" s="111"/>
      <c r="K327" s="111"/>
      <c r="L327" s="111"/>
      <c r="M327" s="111"/>
      <c r="N327" s="111"/>
      <c r="O327" s="111"/>
      <c r="P327" s="111"/>
      <c r="Q327" s="111"/>
    </row>
    <row r="328" spans="2:17" ht="15.75" customHeight="1" x14ac:dyDescent="0.3">
      <c r="B328" s="114"/>
      <c r="C328" s="114"/>
      <c r="D328" s="114"/>
      <c r="E328" s="114"/>
      <c r="F328" s="111"/>
      <c r="G328" s="111"/>
      <c r="H328" s="111"/>
      <c r="I328" s="111"/>
      <c r="J328" s="111"/>
      <c r="K328" s="111"/>
      <c r="L328" s="111"/>
      <c r="M328" s="111"/>
      <c r="N328" s="111"/>
      <c r="O328" s="111"/>
      <c r="P328" s="111"/>
      <c r="Q328" s="111"/>
    </row>
    <row r="329" spans="2:17" ht="15.75" customHeight="1" x14ac:dyDescent="0.3">
      <c r="B329" s="114"/>
      <c r="C329" s="114"/>
      <c r="D329" s="114"/>
      <c r="E329" s="114"/>
      <c r="F329" s="111"/>
      <c r="G329" s="111"/>
      <c r="H329" s="111"/>
      <c r="I329" s="111"/>
      <c r="J329" s="111"/>
      <c r="K329" s="111"/>
      <c r="L329" s="111"/>
      <c r="M329" s="111"/>
      <c r="N329" s="111"/>
      <c r="O329" s="111"/>
      <c r="P329" s="111"/>
      <c r="Q329" s="111"/>
    </row>
    <row r="330" spans="2:17" ht="15.75" customHeight="1" x14ac:dyDescent="0.3">
      <c r="B330" s="114"/>
      <c r="C330" s="114"/>
      <c r="D330" s="114"/>
      <c r="E330" s="114"/>
      <c r="F330" s="111"/>
      <c r="G330" s="111"/>
      <c r="H330" s="111"/>
      <c r="I330" s="111"/>
      <c r="J330" s="111"/>
      <c r="K330" s="111"/>
      <c r="L330" s="111"/>
      <c r="M330" s="111"/>
      <c r="N330" s="111"/>
      <c r="O330" s="111"/>
      <c r="P330" s="111"/>
      <c r="Q330" s="111"/>
    </row>
    <row r="331" spans="2:17" ht="15.75" customHeight="1" x14ac:dyDescent="0.3">
      <c r="B331" s="114"/>
      <c r="C331" s="114"/>
      <c r="D331" s="114"/>
      <c r="E331" s="114"/>
      <c r="F331" s="111"/>
      <c r="G331" s="111"/>
      <c r="H331" s="111"/>
      <c r="I331" s="111"/>
      <c r="J331" s="111"/>
      <c r="K331" s="111"/>
      <c r="L331" s="111"/>
      <c r="M331" s="111"/>
      <c r="N331" s="111"/>
      <c r="O331" s="111"/>
      <c r="P331" s="111"/>
      <c r="Q331" s="111"/>
    </row>
    <row r="332" spans="2:17" ht="15.75" customHeight="1" x14ac:dyDescent="0.3">
      <c r="B332" s="114"/>
      <c r="C332" s="114"/>
      <c r="D332" s="114"/>
      <c r="E332" s="114"/>
      <c r="F332" s="111"/>
      <c r="G332" s="111"/>
      <c r="H332" s="111"/>
      <c r="I332" s="111"/>
      <c r="J332" s="111"/>
      <c r="K332" s="111"/>
      <c r="L332" s="111"/>
      <c r="M332" s="111"/>
      <c r="N332" s="111"/>
      <c r="O332" s="111"/>
      <c r="P332" s="111"/>
      <c r="Q332" s="111"/>
    </row>
    <row r="333" spans="2:17" ht="15.75" customHeight="1" x14ac:dyDescent="0.3">
      <c r="B333" s="114"/>
      <c r="C333" s="114"/>
      <c r="D333" s="114"/>
      <c r="E333" s="114"/>
      <c r="F333" s="111"/>
      <c r="G333" s="111"/>
      <c r="H333" s="111"/>
      <c r="I333" s="111"/>
      <c r="J333" s="111"/>
      <c r="K333" s="111"/>
      <c r="L333" s="111"/>
      <c r="M333" s="111"/>
      <c r="N333" s="111"/>
      <c r="O333" s="111"/>
      <c r="P333" s="111"/>
      <c r="Q333" s="111"/>
    </row>
    <row r="334" spans="2:17" ht="15.75" customHeight="1" x14ac:dyDescent="0.3">
      <c r="B334" s="114"/>
      <c r="C334" s="114"/>
      <c r="D334" s="114"/>
      <c r="E334" s="114"/>
      <c r="F334" s="111"/>
      <c r="G334" s="111"/>
      <c r="H334" s="111"/>
      <c r="I334" s="111"/>
      <c r="J334" s="111"/>
      <c r="K334" s="111"/>
      <c r="L334" s="111"/>
      <c r="M334" s="111"/>
      <c r="N334" s="111"/>
      <c r="O334" s="111"/>
      <c r="P334" s="111"/>
      <c r="Q334" s="111"/>
    </row>
    <row r="335" spans="2:17" ht="15.75" customHeight="1" x14ac:dyDescent="0.3">
      <c r="B335" s="114"/>
      <c r="C335" s="114"/>
      <c r="D335" s="114"/>
      <c r="E335" s="114"/>
      <c r="F335" s="111"/>
      <c r="G335" s="111"/>
      <c r="H335" s="111"/>
      <c r="I335" s="111"/>
      <c r="J335" s="111"/>
      <c r="K335" s="111"/>
      <c r="L335" s="111"/>
      <c r="M335" s="111"/>
      <c r="N335" s="111"/>
      <c r="O335" s="111"/>
      <c r="P335" s="111"/>
      <c r="Q335" s="111"/>
    </row>
    <row r="336" spans="2:17" ht="15.75" customHeight="1" x14ac:dyDescent="0.3">
      <c r="B336" s="114"/>
      <c r="C336" s="114"/>
      <c r="D336" s="114"/>
      <c r="E336" s="114"/>
      <c r="F336" s="111"/>
      <c r="G336" s="111"/>
      <c r="H336" s="111"/>
      <c r="I336" s="111"/>
      <c r="J336" s="111"/>
      <c r="K336" s="111"/>
      <c r="L336" s="111"/>
      <c r="M336" s="111"/>
      <c r="N336" s="111"/>
      <c r="O336" s="111"/>
      <c r="P336" s="111"/>
      <c r="Q336" s="111"/>
    </row>
    <row r="337" spans="2:17" ht="15.75" customHeight="1" x14ac:dyDescent="0.3">
      <c r="B337" s="114"/>
      <c r="C337" s="114"/>
      <c r="D337" s="114"/>
      <c r="E337" s="114"/>
      <c r="F337" s="111"/>
      <c r="G337" s="111"/>
      <c r="H337" s="111"/>
      <c r="I337" s="111"/>
      <c r="J337" s="111"/>
      <c r="K337" s="111"/>
      <c r="L337" s="111"/>
      <c r="M337" s="111"/>
      <c r="N337" s="111"/>
      <c r="O337" s="111"/>
      <c r="P337" s="111"/>
      <c r="Q337" s="111"/>
    </row>
    <row r="338" spans="2:17" ht="15.75" customHeight="1" x14ac:dyDescent="0.3">
      <c r="B338" s="114"/>
      <c r="C338" s="114"/>
      <c r="D338" s="114"/>
      <c r="E338" s="114"/>
      <c r="F338" s="111"/>
      <c r="G338" s="111"/>
      <c r="H338" s="111"/>
      <c r="I338" s="111"/>
      <c r="J338" s="111"/>
      <c r="K338" s="111"/>
      <c r="L338" s="111"/>
      <c r="M338" s="111"/>
      <c r="N338" s="111"/>
      <c r="O338" s="111"/>
      <c r="P338" s="111"/>
      <c r="Q338" s="111"/>
    </row>
    <row r="339" spans="2:17" ht="15.75" customHeight="1" x14ac:dyDescent="0.3">
      <c r="B339" s="114"/>
      <c r="C339" s="114"/>
      <c r="D339" s="114"/>
      <c r="E339" s="114"/>
      <c r="F339" s="111"/>
      <c r="G339" s="111"/>
      <c r="H339" s="111"/>
      <c r="I339" s="111"/>
      <c r="J339" s="111"/>
      <c r="K339" s="111"/>
      <c r="L339" s="111"/>
      <c r="M339" s="111"/>
      <c r="N339" s="111"/>
      <c r="O339" s="111"/>
      <c r="P339" s="111"/>
      <c r="Q339" s="111"/>
    </row>
    <row r="340" spans="2:17" ht="15.75" customHeight="1" x14ac:dyDescent="0.3">
      <c r="B340" s="114"/>
      <c r="C340" s="114"/>
      <c r="D340" s="114"/>
      <c r="E340" s="114"/>
      <c r="F340" s="111"/>
      <c r="G340" s="111"/>
      <c r="H340" s="111"/>
      <c r="I340" s="111"/>
      <c r="J340" s="111"/>
      <c r="K340" s="111"/>
      <c r="L340" s="111"/>
      <c r="M340" s="111"/>
      <c r="N340" s="111"/>
      <c r="O340" s="111"/>
      <c r="P340" s="111"/>
      <c r="Q340" s="111"/>
    </row>
    <row r="341" spans="2:17" ht="15.75" customHeight="1" x14ac:dyDescent="0.3">
      <c r="B341" s="114"/>
      <c r="C341" s="114"/>
      <c r="D341" s="114"/>
      <c r="E341" s="114"/>
      <c r="F341" s="111"/>
      <c r="G341" s="111"/>
      <c r="H341" s="111"/>
      <c r="I341" s="111"/>
      <c r="J341" s="111"/>
      <c r="K341" s="111"/>
      <c r="L341" s="111"/>
      <c r="M341" s="111"/>
      <c r="N341" s="111"/>
      <c r="O341" s="111"/>
      <c r="P341" s="111"/>
      <c r="Q341" s="111"/>
    </row>
    <row r="342" spans="2:17" ht="15.75" customHeight="1" x14ac:dyDescent="0.3">
      <c r="B342" s="114"/>
      <c r="C342" s="114"/>
      <c r="D342" s="114"/>
      <c r="E342" s="114"/>
      <c r="F342" s="111"/>
      <c r="G342" s="111"/>
      <c r="H342" s="111"/>
      <c r="I342" s="111"/>
      <c r="J342" s="111"/>
      <c r="K342" s="111"/>
      <c r="L342" s="111"/>
      <c r="M342" s="111"/>
      <c r="N342" s="111"/>
      <c r="O342" s="111"/>
      <c r="P342" s="111"/>
      <c r="Q342" s="111"/>
    </row>
    <row r="343" spans="2:17" ht="15.75" customHeight="1" x14ac:dyDescent="0.3">
      <c r="B343" s="114"/>
      <c r="C343" s="114"/>
      <c r="D343" s="114"/>
      <c r="E343" s="114"/>
      <c r="F343" s="111"/>
      <c r="G343" s="111"/>
      <c r="H343" s="111"/>
      <c r="I343" s="111"/>
      <c r="J343" s="111"/>
      <c r="K343" s="111"/>
      <c r="L343" s="111"/>
      <c r="M343" s="111"/>
      <c r="N343" s="111"/>
      <c r="O343" s="111"/>
      <c r="P343" s="111"/>
      <c r="Q343" s="111"/>
    </row>
    <row r="344" spans="2:17" ht="15.75" customHeight="1" x14ac:dyDescent="0.3">
      <c r="B344" s="114"/>
      <c r="C344" s="114"/>
      <c r="D344" s="114"/>
      <c r="E344" s="114"/>
      <c r="F344" s="111"/>
      <c r="G344" s="111"/>
      <c r="H344" s="111"/>
      <c r="I344" s="111"/>
      <c r="J344" s="111"/>
      <c r="K344" s="111"/>
      <c r="L344" s="111"/>
      <c r="M344" s="111"/>
      <c r="N344" s="111"/>
      <c r="O344" s="111"/>
      <c r="P344" s="111"/>
      <c r="Q344" s="111"/>
    </row>
    <row r="345" spans="2:17" ht="15.75" customHeight="1" x14ac:dyDescent="0.3">
      <c r="B345" s="114"/>
      <c r="C345" s="114"/>
      <c r="D345" s="114"/>
      <c r="E345" s="114"/>
      <c r="F345" s="111"/>
      <c r="G345" s="111"/>
      <c r="H345" s="111"/>
      <c r="I345" s="111"/>
      <c r="J345" s="111"/>
      <c r="K345" s="111"/>
      <c r="L345" s="111"/>
      <c r="M345" s="111"/>
      <c r="N345" s="111"/>
      <c r="O345" s="111"/>
      <c r="P345" s="111"/>
      <c r="Q345" s="111"/>
    </row>
    <row r="346" spans="2:17" ht="15.75" customHeight="1" x14ac:dyDescent="0.3">
      <c r="B346" s="114"/>
      <c r="C346" s="114"/>
      <c r="D346" s="114"/>
      <c r="E346" s="114"/>
      <c r="F346" s="111"/>
      <c r="G346" s="111"/>
      <c r="H346" s="111"/>
      <c r="I346" s="111"/>
      <c r="J346" s="111"/>
      <c r="K346" s="111"/>
      <c r="L346" s="111"/>
      <c r="M346" s="111"/>
      <c r="N346" s="111"/>
      <c r="O346" s="111"/>
      <c r="P346" s="111"/>
      <c r="Q346" s="111"/>
    </row>
    <row r="347" spans="2:17" ht="15.75" customHeight="1" x14ac:dyDescent="0.3">
      <c r="B347" s="114"/>
      <c r="C347" s="114"/>
      <c r="D347" s="114"/>
      <c r="E347" s="114"/>
      <c r="F347" s="111"/>
      <c r="G347" s="111"/>
      <c r="H347" s="111"/>
      <c r="I347" s="111"/>
      <c r="J347" s="111"/>
      <c r="K347" s="111"/>
      <c r="L347" s="111"/>
      <c r="M347" s="111"/>
      <c r="N347" s="111"/>
      <c r="O347" s="111"/>
      <c r="P347" s="111"/>
      <c r="Q347" s="111"/>
    </row>
    <row r="348" spans="2:17" ht="15.75" customHeight="1" x14ac:dyDescent="0.3">
      <c r="B348" s="114"/>
      <c r="C348" s="114"/>
      <c r="D348" s="114"/>
      <c r="E348" s="114"/>
      <c r="F348" s="111"/>
      <c r="G348" s="111"/>
      <c r="H348" s="111"/>
      <c r="I348" s="111"/>
      <c r="J348" s="111"/>
      <c r="K348" s="111"/>
      <c r="L348" s="111"/>
      <c r="M348" s="111"/>
      <c r="N348" s="111"/>
      <c r="O348" s="111"/>
      <c r="P348" s="111"/>
      <c r="Q348" s="111"/>
    </row>
    <row r="349" spans="2:17" ht="15.75" customHeight="1" x14ac:dyDescent="0.3">
      <c r="B349" s="114"/>
      <c r="C349" s="114"/>
      <c r="D349" s="114"/>
      <c r="E349" s="114"/>
      <c r="F349" s="111"/>
      <c r="G349" s="111"/>
      <c r="H349" s="111"/>
      <c r="I349" s="111"/>
      <c r="J349" s="111"/>
      <c r="K349" s="111"/>
      <c r="L349" s="111"/>
      <c r="M349" s="111"/>
      <c r="N349" s="111"/>
      <c r="O349" s="111"/>
      <c r="P349" s="111"/>
      <c r="Q349" s="111"/>
    </row>
    <row r="350" spans="2:17" ht="15.75" customHeight="1" x14ac:dyDescent="0.3">
      <c r="B350" s="114"/>
      <c r="C350" s="114"/>
      <c r="D350" s="114"/>
      <c r="E350" s="114"/>
      <c r="F350" s="111"/>
      <c r="G350" s="111"/>
      <c r="H350" s="111"/>
      <c r="I350" s="111"/>
      <c r="J350" s="111"/>
      <c r="K350" s="111"/>
      <c r="L350" s="111"/>
      <c r="M350" s="111"/>
      <c r="N350" s="111"/>
      <c r="O350" s="111"/>
      <c r="P350" s="111"/>
      <c r="Q350" s="111"/>
    </row>
    <row r="351" spans="2:17" ht="15.75" customHeight="1" x14ac:dyDescent="0.3">
      <c r="B351" s="114"/>
      <c r="C351" s="114"/>
      <c r="D351" s="114"/>
      <c r="E351" s="114"/>
      <c r="F351" s="111"/>
      <c r="G351" s="111"/>
      <c r="H351" s="111"/>
      <c r="I351" s="111"/>
      <c r="J351" s="111"/>
      <c r="K351" s="111"/>
      <c r="L351" s="111"/>
      <c r="M351" s="111"/>
      <c r="N351" s="111"/>
      <c r="O351" s="111"/>
      <c r="P351" s="111"/>
      <c r="Q351" s="111"/>
    </row>
    <row r="352" spans="2:17" ht="15.75" customHeight="1" x14ac:dyDescent="0.3">
      <c r="B352" s="114"/>
      <c r="C352" s="114"/>
      <c r="D352" s="114"/>
      <c r="E352" s="114"/>
      <c r="F352" s="111"/>
      <c r="G352" s="111"/>
      <c r="H352" s="111"/>
      <c r="I352" s="111"/>
      <c r="J352" s="111"/>
      <c r="K352" s="111"/>
      <c r="L352" s="111"/>
      <c r="M352" s="111"/>
      <c r="N352" s="111"/>
      <c r="O352" s="111"/>
      <c r="P352" s="111"/>
      <c r="Q352" s="111"/>
    </row>
    <row r="353" spans="2:17" ht="15.75" customHeight="1" x14ac:dyDescent="0.3">
      <c r="B353" s="114"/>
      <c r="C353" s="114"/>
      <c r="D353" s="114"/>
      <c r="E353" s="114"/>
      <c r="F353" s="111"/>
      <c r="G353" s="111"/>
      <c r="H353" s="111"/>
      <c r="I353" s="111"/>
      <c r="J353" s="111"/>
      <c r="K353" s="111"/>
      <c r="L353" s="111"/>
      <c r="M353" s="111"/>
      <c r="N353" s="111"/>
      <c r="O353" s="111"/>
      <c r="P353" s="111"/>
      <c r="Q353" s="111"/>
    </row>
    <row r="354" spans="2:17" ht="15.75" customHeight="1" x14ac:dyDescent="0.3">
      <c r="B354" s="114"/>
      <c r="C354" s="114"/>
      <c r="D354" s="114"/>
      <c r="E354" s="114"/>
      <c r="F354" s="111"/>
      <c r="G354" s="111"/>
      <c r="H354" s="111"/>
      <c r="I354" s="111"/>
      <c r="J354" s="111"/>
      <c r="K354" s="111"/>
      <c r="L354" s="111"/>
      <c r="M354" s="111"/>
      <c r="N354" s="111"/>
      <c r="O354" s="111"/>
      <c r="P354" s="111"/>
      <c r="Q354" s="111"/>
    </row>
    <row r="355" spans="2:17" ht="15.75" customHeight="1" x14ac:dyDescent="0.3">
      <c r="B355" s="114"/>
      <c r="C355" s="114"/>
      <c r="D355" s="114"/>
      <c r="E355" s="114"/>
      <c r="F355" s="111"/>
      <c r="G355" s="111"/>
      <c r="H355" s="111"/>
      <c r="I355" s="111"/>
      <c r="J355" s="111"/>
      <c r="K355" s="111"/>
      <c r="L355" s="111"/>
      <c r="M355" s="111"/>
      <c r="N355" s="111"/>
      <c r="O355" s="111"/>
      <c r="P355" s="111"/>
      <c r="Q355" s="111"/>
    </row>
    <row r="356" spans="2:17" ht="15.75" customHeight="1" x14ac:dyDescent="0.3">
      <c r="B356" s="114"/>
      <c r="C356" s="114"/>
      <c r="D356" s="114"/>
      <c r="E356" s="114"/>
      <c r="F356" s="111"/>
      <c r="G356" s="111"/>
      <c r="H356" s="111"/>
      <c r="I356" s="111"/>
      <c r="J356" s="111"/>
      <c r="K356" s="111"/>
      <c r="L356" s="111"/>
      <c r="M356" s="111"/>
      <c r="N356" s="111"/>
      <c r="O356" s="111"/>
      <c r="P356" s="111"/>
      <c r="Q356" s="111"/>
    </row>
    <row r="357" spans="2:17" ht="15.75" customHeight="1" x14ac:dyDescent="0.3">
      <c r="B357" s="114"/>
      <c r="C357" s="114"/>
      <c r="D357" s="114"/>
      <c r="E357" s="114"/>
      <c r="F357" s="111"/>
      <c r="G357" s="111"/>
      <c r="H357" s="111"/>
      <c r="I357" s="111"/>
      <c r="J357" s="111"/>
      <c r="K357" s="111"/>
      <c r="L357" s="111"/>
      <c r="M357" s="111"/>
      <c r="N357" s="111"/>
      <c r="O357" s="111"/>
      <c r="P357" s="111"/>
      <c r="Q357" s="111"/>
    </row>
    <row r="358" spans="2:17" ht="15.75" customHeight="1" x14ac:dyDescent="0.3">
      <c r="B358" s="114"/>
      <c r="C358" s="114"/>
      <c r="D358" s="114"/>
      <c r="E358" s="114"/>
      <c r="F358" s="111"/>
      <c r="G358" s="111"/>
      <c r="H358" s="111"/>
      <c r="I358" s="111"/>
      <c r="J358" s="111"/>
      <c r="K358" s="111"/>
      <c r="L358" s="111"/>
      <c r="M358" s="111"/>
      <c r="N358" s="111"/>
      <c r="O358" s="111"/>
      <c r="P358" s="111"/>
      <c r="Q358" s="111"/>
    </row>
    <row r="359" spans="2:17" ht="15.75" customHeight="1" x14ac:dyDescent="0.3">
      <c r="B359" s="114"/>
      <c r="C359" s="114"/>
      <c r="D359" s="114"/>
      <c r="E359" s="114"/>
      <c r="F359" s="111"/>
      <c r="G359" s="111"/>
      <c r="H359" s="111"/>
      <c r="I359" s="111"/>
      <c r="J359" s="111"/>
      <c r="K359" s="111"/>
      <c r="L359" s="111"/>
      <c r="M359" s="111"/>
      <c r="N359" s="111"/>
      <c r="O359" s="111"/>
      <c r="P359" s="111"/>
      <c r="Q359" s="111"/>
    </row>
    <row r="360" spans="2:17" ht="15.75" customHeight="1" x14ac:dyDescent="0.3">
      <c r="B360" s="114"/>
      <c r="C360" s="114"/>
      <c r="D360" s="114"/>
      <c r="E360" s="114"/>
      <c r="F360" s="111"/>
      <c r="G360" s="111"/>
      <c r="H360" s="111"/>
      <c r="I360" s="111"/>
      <c r="J360" s="111"/>
      <c r="K360" s="111"/>
      <c r="L360" s="111"/>
      <c r="M360" s="111"/>
      <c r="N360" s="111"/>
      <c r="O360" s="111"/>
      <c r="P360" s="111"/>
      <c r="Q360" s="111"/>
    </row>
    <row r="361" spans="2:17" ht="15.75" customHeight="1" x14ac:dyDescent="0.3">
      <c r="B361" s="114"/>
      <c r="C361" s="114"/>
      <c r="D361" s="114"/>
      <c r="E361" s="114"/>
      <c r="F361" s="111"/>
      <c r="G361" s="111"/>
      <c r="H361" s="111"/>
      <c r="I361" s="111"/>
      <c r="J361" s="111"/>
      <c r="K361" s="111"/>
      <c r="L361" s="111"/>
      <c r="M361" s="111"/>
      <c r="N361" s="111"/>
      <c r="O361" s="111"/>
      <c r="P361" s="111"/>
      <c r="Q361" s="111"/>
    </row>
    <row r="362" spans="2:17" ht="15.75" customHeight="1" x14ac:dyDescent="0.3">
      <c r="B362" s="114"/>
      <c r="C362" s="114"/>
      <c r="D362" s="114"/>
      <c r="E362" s="114"/>
      <c r="F362" s="111"/>
      <c r="G362" s="111"/>
      <c r="H362" s="111"/>
      <c r="I362" s="111"/>
      <c r="J362" s="111"/>
      <c r="K362" s="111"/>
      <c r="L362" s="111"/>
      <c r="M362" s="111"/>
      <c r="N362" s="111"/>
      <c r="O362" s="111"/>
      <c r="P362" s="111"/>
      <c r="Q362" s="111"/>
    </row>
    <row r="363" spans="2:17" ht="15.75" customHeight="1" x14ac:dyDescent="0.3">
      <c r="B363" s="114"/>
      <c r="C363" s="114"/>
      <c r="D363" s="114"/>
      <c r="E363" s="114"/>
      <c r="F363" s="111"/>
      <c r="G363" s="111"/>
      <c r="H363" s="111"/>
      <c r="I363" s="111"/>
      <c r="J363" s="111"/>
      <c r="K363" s="111"/>
      <c r="L363" s="111"/>
      <c r="M363" s="111"/>
      <c r="N363" s="111"/>
      <c r="O363" s="111"/>
      <c r="P363" s="111"/>
      <c r="Q363" s="111"/>
    </row>
    <row r="364" spans="2:17" ht="15.75" customHeight="1" x14ac:dyDescent="0.3">
      <c r="B364" s="114"/>
      <c r="C364" s="114"/>
      <c r="D364" s="114"/>
      <c r="E364" s="114"/>
      <c r="F364" s="111"/>
      <c r="G364" s="111"/>
      <c r="H364" s="111"/>
      <c r="I364" s="111"/>
      <c r="J364" s="111"/>
      <c r="K364" s="111"/>
      <c r="L364" s="111"/>
      <c r="M364" s="111"/>
      <c r="N364" s="111"/>
      <c r="O364" s="111"/>
      <c r="P364" s="111"/>
      <c r="Q364" s="111"/>
    </row>
    <row r="365" spans="2:17" ht="15.75" customHeight="1" x14ac:dyDescent="0.3">
      <c r="B365" s="114"/>
      <c r="C365" s="114"/>
      <c r="D365" s="114"/>
      <c r="E365" s="114"/>
      <c r="F365" s="111"/>
      <c r="G365" s="111"/>
      <c r="H365" s="111"/>
      <c r="I365" s="111"/>
      <c r="J365" s="111"/>
      <c r="K365" s="111"/>
      <c r="L365" s="111"/>
      <c r="M365" s="111"/>
      <c r="N365" s="111"/>
      <c r="O365" s="111"/>
      <c r="P365" s="111"/>
      <c r="Q365" s="111"/>
    </row>
    <row r="366" spans="2:17" ht="15.75" customHeight="1" x14ac:dyDescent="0.3">
      <c r="B366" s="114"/>
      <c r="C366" s="114"/>
      <c r="D366" s="114"/>
      <c r="E366" s="114"/>
      <c r="F366" s="111"/>
      <c r="G366" s="111"/>
      <c r="H366" s="111"/>
      <c r="I366" s="111"/>
      <c r="J366" s="111"/>
      <c r="K366" s="111"/>
      <c r="L366" s="111"/>
      <c r="M366" s="111"/>
      <c r="N366" s="111"/>
      <c r="O366" s="111"/>
      <c r="P366" s="111"/>
      <c r="Q366" s="111"/>
    </row>
    <row r="367" spans="2:17" ht="15.75" customHeight="1" x14ac:dyDescent="0.3">
      <c r="B367" s="114"/>
      <c r="C367" s="114"/>
      <c r="D367" s="114"/>
      <c r="E367" s="114"/>
      <c r="F367" s="111"/>
      <c r="G367" s="111"/>
      <c r="H367" s="111"/>
      <c r="I367" s="111"/>
      <c r="J367" s="111"/>
      <c r="K367" s="111"/>
      <c r="L367" s="111"/>
      <c r="M367" s="111"/>
      <c r="N367" s="111"/>
      <c r="O367" s="111"/>
      <c r="P367" s="111"/>
      <c r="Q367" s="111"/>
    </row>
    <row r="368" spans="2:17" ht="15.75" customHeight="1" x14ac:dyDescent="0.3">
      <c r="B368" s="114"/>
      <c r="C368" s="114"/>
      <c r="D368" s="114"/>
      <c r="E368" s="114"/>
      <c r="F368" s="111"/>
      <c r="G368" s="111"/>
      <c r="H368" s="111"/>
      <c r="I368" s="111"/>
      <c r="J368" s="111"/>
      <c r="K368" s="111"/>
      <c r="L368" s="111"/>
      <c r="M368" s="111"/>
      <c r="N368" s="111"/>
      <c r="O368" s="111"/>
      <c r="P368" s="111"/>
      <c r="Q368" s="111"/>
    </row>
    <row r="369" spans="2:17" ht="15.75" customHeight="1" x14ac:dyDescent="0.3">
      <c r="B369" s="114"/>
      <c r="C369" s="114"/>
      <c r="D369" s="114"/>
      <c r="E369" s="114"/>
      <c r="F369" s="111"/>
      <c r="G369" s="111"/>
      <c r="H369" s="111"/>
      <c r="I369" s="111"/>
      <c r="J369" s="111"/>
      <c r="K369" s="111"/>
      <c r="L369" s="111"/>
      <c r="M369" s="111"/>
      <c r="N369" s="111"/>
      <c r="O369" s="111"/>
      <c r="P369" s="111"/>
      <c r="Q369" s="111"/>
    </row>
    <row r="370" spans="2:17" ht="15.75" customHeight="1" x14ac:dyDescent="0.3">
      <c r="B370" s="114"/>
      <c r="C370" s="114"/>
      <c r="D370" s="114"/>
      <c r="E370" s="114"/>
      <c r="F370" s="111"/>
      <c r="G370" s="111"/>
      <c r="H370" s="111"/>
      <c r="I370" s="111"/>
      <c r="J370" s="111"/>
      <c r="K370" s="111"/>
      <c r="L370" s="111"/>
      <c r="M370" s="111"/>
      <c r="N370" s="111"/>
      <c r="O370" s="111"/>
      <c r="P370" s="111"/>
      <c r="Q370" s="111"/>
    </row>
    <row r="371" spans="2:17" ht="15.75" customHeight="1" x14ac:dyDescent="0.3">
      <c r="B371" s="114"/>
      <c r="C371" s="114"/>
      <c r="D371" s="114"/>
      <c r="E371" s="114"/>
      <c r="F371" s="111"/>
      <c r="G371" s="111"/>
      <c r="H371" s="111"/>
      <c r="I371" s="111"/>
      <c r="J371" s="111"/>
      <c r="K371" s="111"/>
      <c r="L371" s="111"/>
      <c r="M371" s="111"/>
      <c r="N371" s="111"/>
      <c r="O371" s="111"/>
      <c r="P371" s="111"/>
      <c r="Q371" s="111"/>
    </row>
    <row r="372" spans="2:17" ht="15.75" customHeight="1" x14ac:dyDescent="0.3">
      <c r="B372" s="114"/>
      <c r="C372" s="114"/>
      <c r="D372" s="114"/>
      <c r="E372" s="114"/>
      <c r="F372" s="111"/>
      <c r="G372" s="111"/>
      <c r="H372" s="111"/>
      <c r="I372" s="111"/>
      <c r="J372" s="111"/>
      <c r="K372" s="111"/>
      <c r="L372" s="111"/>
      <c r="M372" s="111"/>
      <c r="N372" s="111"/>
      <c r="O372" s="111"/>
      <c r="P372" s="111"/>
      <c r="Q372" s="111"/>
    </row>
    <row r="373" spans="2:17" ht="15.75" customHeight="1" x14ac:dyDescent="0.3">
      <c r="B373" s="114"/>
      <c r="C373" s="114"/>
      <c r="D373" s="114"/>
      <c r="E373" s="114"/>
      <c r="F373" s="111"/>
      <c r="G373" s="111"/>
      <c r="H373" s="111"/>
      <c r="I373" s="111"/>
      <c r="J373" s="111"/>
      <c r="K373" s="111"/>
      <c r="L373" s="111"/>
      <c r="M373" s="111"/>
      <c r="N373" s="111"/>
      <c r="O373" s="111"/>
      <c r="P373" s="111"/>
      <c r="Q373" s="111"/>
    </row>
    <row r="374" spans="2:17" ht="15.75" customHeight="1" x14ac:dyDescent="0.3">
      <c r="B374" s="114"/>
      <c r="C374" s="114"/>
      <c r="D374" s="114"/>
      <c r="E374" s="114"/>
      <c r="F374" s="111"/>
      <c r="G374" s="111"/>
      <c r="H374" s="111"/>
      <c r="I374" s="111"/>
      <c r="J374" s="111"/>
      <c r="K374" s="111"/>
      <c r="L374" s="111"/>
      <c r="M374" s="111"/>
      <c r="N374" s="111"/>
      <c r="O374" s="111"/>
      <c r="P374" s="111"/>
      <c r="Q374" s="111"/>
    </row>
    <row r="375" spans="2:17" ht="15.75" customHeight="1" x14ac:dyDescent="0.3">
      <c r="B375" s="114"/>
      <c r="C375" s="114"/>
      <c r="D375" s="114"/>
      <c r="E375" s="114"/>
      <c r="F375" s="111"/>
      <c r="G375" s="111"/>
      <c r="H375" s="111"/>
      <c r="I375" s="111"/>
      <c r="J375" s="111"/>
      <c r="K375" s="111"/>
      <c r="L375" s="111"/>
      <c r="M375" s="111"/>
      <c r="N375" s="111"/>
      <c r="O375" s="111"/>
      <c r="P375" s="111"/>
      <c r="Q375" s="111"/>
    </row>
    <row r="376" spans="2:17" ht="15.75" customHeight="1" x14ac:dyDescent="0.3">
      <c r="B376" s="114"/>
      <c r="C376" s="114"/>
      <c r="D376" s="114"/>
      <c r="E376" s="114"/>
      <c r="F376" s="111"/>
      <c r="G376" s="111"/>
      <c r="H376" s="111"/>
      <c r="I376" s="111"/>
      <c r="J376" s="111"/>
      <c r="K376" s="111"/>
      <c r="L376" s="111"/>
      <c r="M376" s="111"/>
      <c r="N376" s="111"/>
      <c r="O376" s="111"/>
      <c r="P376" s="111"/>
      <c r="Q376" s="111"/>
    </row>
    <row r="377" spans="2:17" ht="15.75" customHeight="1" x14ac:dyDescent="0.3">
      <c r="B377" s="114"/>
      <c r="C377" s="114"/>
      <c r="D377" s="114"/>
      <c r="E377" s="114"/>
      <c r="F377" s="111"/>
      <c r="G377" s="111"/>
      <c r="H377" s="111"/>
      <c r="I377" s="111"/>
      <c r="J377" s="111"/>
      <c r="K377" s="111"/>
      <c r="L377" s="111"/>
      <c r="M377" s="111"/>
      <c r="N377" s="111"/>
      <c r="O377" s="111"/>
      <c r="P377" s="111"/>
      <c r="Q377" s="111"/>
    </row>
    <row r="378" spans="2:17" ht="15.75" customHeight="1" x14ac:dyDescent="0.3">
      <c r="B378" s="114"/>
      <c r="C378" s="114"/>
      <c r="D378" s="114"/>
      <c r="E378" s="114"/>
      <c r="F378" s="111"/>
      <c r="G378" s="111"/>
      <c r="H378" s="111"/>
      <c r="I378" s="111"/>
      <c r="J378" s="111"/>
      <c r="K378" s="111"/>
      <c r="L378" s="111"/>
      <c r="M378" s="111"/>
      <c r="N378" s="111"/>
      <c r="O378" s="111"/>
      <c r="P378" s="111"/>
      <c r="Q378" s="111"/>
    </row>
    <row r="379" spans="2:17" ht="15.75" customHeight="1" x14ac:dyDescent="0.3">
      <c r="B379" s="114"/>
      <c r="C379" s="114"/>
      <c r="D379" s="114"/>
      <c r="E379" s="114"/>
      <c r="F379" s="111"/>
      <c r="G379" s="111"/>
      <c r="H379" s="111"/>
      <c r="I379" s="111"/>
      <c r="J379" s="111"/>
      <c r="K379" s="111"/>
      <c r="L379" s="111"/>
      <c r="M379" s="111"/>
      <c r="N379" s="111"/>
      <c r="O379" s="111"/>
      <c r="P379" s="111"/>
      <c r="Q379" s="111"/>
    </row>
    <row r="380" spans="2:17" ht="15.75" customHeight="1" x14ac:dyDescent="0.3">
      <c r="B380" s="114"/>
      <c r="C380" s="114"/>
      <c r="D380" s="114"/>
      <c r="E380" s="114"/>
      <c r="F380" s="111"/>
      <c r="G380" s="111"/>
      <c r="H380" s="111"/>
      <c r="I380" s="111"/>
      <c r="J380" s="111"/>
      <c r="K380" s="111"/>
      <c r="L380" s="111"/>
      <c r="M380" s="111"/>
      <c r="N380" s="111"/>
      <c r="O380" s="111"/>
      <c r="P380" s="111"/>
      <c r="Q380" s="111"/>
    </row>
    <row r="381" spans="2:17" ht="15.75" customHeight="1" x14ac:dyDescent="0.3">
      <c r="B381" s="114"/>
      <c r="C381" s="114"/>
      <c r="D381" s="114"/>
      <c r="E381" s="114"/>
      <c r="F381" s="111"/>
      <c r="G381" s="111"/>
      <c r="H381" s="111"/>
      <c r="I381" s="111"/>
      <c r="J381" s="111"/>
      <c r="K381" s="111"/>
      <c r="L381" s="111"/>
      <c r="M381" s="111"/>
      <c r="N381" s="111"/>
      <c r="O381" s="111"/>
      <c r="P381" s="111"/>
      <c r="Q381" s="111"/>
    </row>
    <row r="382" spans="2:17" ht="15.75" customHeight="1" x14ac:dyDescent="0.3">
      <c r="B382" s="114"/>
      <c r="C382" s="114"/>
      <c r="D382" s="114"/>
      <c r="E382" s="114"/>
      <c r="F382" s="111"/>
      <c r="G382" s="111"/>
      <c r="H382" s="111"/>
      <c r="I382" s="111"/>
      <c r="J382" s="111"/>
      <c r="K382" s="111"/>
      <c r="L382" s="111"/>
      <c r="M382" s="111"/>
      <c r="N382" s="111"/>
      <c r="O382" s="111"/>
      <c r="P382" s="111"/>
      <c r="Q382" s="111"/>
    </row>
    <row r="383" spans="2:17" ht="15.75" customHeight="1" x14ac:dyDescent="0.3">
      <c r="B383" s="114"/>
      <c r="C383" s="114"/>
      <c r="D383" s="114"/>
      <c r="E383" s="114"/>
      <c r="F383" s="111"/>
      <c r="G383" s="111"/>
      <c r="H383" s="111"/>
      <c r="I383" s="111"/>
      <c r="J383" s="111"/>
      <c r="K383" s="111"/>
      <c r="L383" s="111"/>
      <c r="M383" s="111"/>
      <c r="N383" s="111"/>
      <c r="O383" s="111"/>
      <c r="P383" s="111"/>
      <c r="Q383" s="111"/>
    </row>
    <row r="384" spans="2:17" ht="15.75" customHeight="1" x14ac:dyDescent="0.3">
      <c r="B384" s="114"/>
      <c r="C384" s="114"/>
      <c r="D384" s="114"/>
      <c r="E384" s="114"/>
      <c r="F384" s="111"/>
      <c r="G384" s="111"/>
      <c r="H384" s="111"/>
      <c r="I384" s="111"/>
      <c r="J384" s="111"/>
      <c r="K384" s="111"/>
      <c r="L384" s="111"/>
      <c r="M384" s="111"/>
      <c r="N384" s="111"/>
      <c r="O384" s="111"/>
      <c r="P384" s="111"/>
      <c r="Q384" s="111"/>
    </row>
    <row r="385" spans="2:17" ht="15.75" customHeight="1" x14ac:dyDescent="0.3">
      <c r="B385" s="114"/>
      <c r="C385" s="114"/>
      <c r="D385" s="114"/>
      <c r="E385" s="114"/>
      <c r="F385" s="111"/>
      <c r="G385" s="111"/>
      <c r="H385" s="111"/>
      <c r="I385" s="111"/>
      <c r="J385" s="111"/>
      <c r="K385" s="111"/>
      <c r="L385" s="111"/>
      <c r="M385" s="111"/>
      <c r="N385" s="111"/>
      <c r="O385" s="111"/>
      <c r="P385" s="111"/>
      <c r="Q385" s="111"/>
    </row>
    <row r="386" spans="2:17" ht="15.75" customHeight="1" x14ac:dyDescent="0.3">
      <c r="B386" s="114"/>
      <c r="C386" s="114"/>
      <c r="D386" s="114"/>
      <c r="E386" s="114"/>
      <c r="F386" s="111"/>
      <c r="G386" s="111"/>
      <c r="H386" s="111"/>
      <c r="I386" s="111"/>
      <c r="J386" s="111"/>
      <c r="K386" s="111"/>
      <c r="L386" s="111"/>
      <c r="M386" s="111"/>
      <c r="N386" s="111"/>
      <c r="O386" s="111"/>
      <c r="P386" s="111"/>
      <c r="Q386" s="111"/>
    </row>
    <row r="387" spans="2:17" ht="15.75" customHeight="1" x14ac:dyDescent="0.3">
      <c r="B387" s="114"/>
      <c r="C387" s="114"/>
      <c r="D387" s="114"/>
      <c r="E387" s="114"/>
      <c r="F387" s="111"/>
      <c r="G387" s="111"/>
      <c r="H387" s="111"/>
      <c r="I387" s="111"/>
      <c r="J387" s="111"/>
      <c r="K387" s="111"/>
      <c r="L387" s="111"/>
      <c r="M387" s="111"/>
      <c r="N387" s="111"/>
      <c r="O387" s="111"/>
      <c r="P387" s="111"/>
      <c r="Q387" s="111"/>
    </row>
    <row r="388" spans="2:17" ht="15.75" customHeight="1" x14ac:dyDescent="0.3">
      <c r="B388" s="114"/>
      <c r="C388" s="114"/>
      <c r="D388" s="114"/>
      <c r="E388" s="114"/>
      <c r="F388" s="111"/>
      <c r="G388" s="111"/>
      <c r="H388" s="111"/>
      <c r="I388" s="111"/>
      <c r="J388" s="111"/>
      <c r="K388" s="111"/>
      <c r="L388" s="111"/>
      <c r="M388" s="111"/>
      <c r="N388" s="111"/>
      <c r="O388" s="111"/>
      <c r="P388" s="111"/>
      <c r="Q388" s="111"/>
    </row>
    <row r="389" spans="2:17" ht="15.75" customHeight="1" x14ac:dyDescent="0.3">
      <c r="B389" s="114"/>
      <c r="C389" s="114"/>
      <c r="D389" s="114"/>
      <c r="E389" s="114"/>
      <c r="F389" s="111"/>
      <c r="G389" s="111"/>
      <c r="H389" s="111"/>
      <c r="I389" s="111"/>
      <c r="J389" s="111"/>
      <c r="K389" s="111"/>
      <c r="L389" s="111"/>
      <c r="M389" s="111"/>
      <c r="N389" s="111"/>
      <c r="O389" s="111"/>
      <c r="P389" s="111"/>
      <c r="Q389" s="111"/>
    </row>
    <row r="390" spans="2:17" ht="15.75" customHeight="1" x14ac:dyDescent="0.3">
      <c r="B390" s="114"/>
      <c r="C390" s="114"/>
      <c r="D390" s="114"/>
      <c r="E390" s="114"/>
      <c r="F390" s="111"/>
      <c r="G390" s="111"/>
      <c r="H390" s="111"/>
      <c r="I390" s="111"/>
      <c r="J390" s="111"/>
      <c r="K390" s="111"/>
      <c r="L390" s="111"/>
      <c r="M390" s="111"/>
      <c r="N390" s="111"/>
      <c r="O390" s="111"/>
      <c r="P390" s="111"/>
      <c r="Q390" s="111"/>
    </row>
    <row r="391" spans="2:17" ht="15.75" customHeight="1" x14ac:dyDescent="0.3">
      <c r="B391" s="114"/>
      <c r="C391" s="114"/>
      <c r="D391" s="114"/>
      <c r="E391" s="114"/>
      <c r="F391" s="111"/>
      <c r="G391" s="111"/>
      <c r="H391" s="111"/>
      <c r="I391" s="111"/>
      <c r="J391" s="111"/>
      <c r="K391" s="111"/>
      <c r="L391" s="111"/>
      <c r="M391" s="111"/>
      <c r="N391" s="111"/>
      <c r="O391" s="111"/>
      <c r="P391" s="111"/>
      <c r="Q391" s="111"/>
    </row>
    <row r="392" spans="2:17" ht="15.75" customHeight="1" x14ac:dyDescent="0.3">
      <c r="B392" s="114"/>
      <c r="C392" s="114"/>
      <c r="D392" s="114"/>
      <c r="E392" s="114"/>
      <c r="F392" s="111"/>
      <c r="G392" s="111"/>
      <c r="H392" s="111"/>
      <c r="I392" s="111"/>
      <c r="J392" s="111"/>
      <c r="K392" s="111"/>
      <c r="L392" s="111"/>
      <c r="M392" s="111"/>
      <c r="N392" s="111"/>
      <c r="O392" s="111"/>
      <c r="P392" s="111"/>
      <c r="Q392" s="111"/>
    </row>
    <row r="393" spans="2:17" ht="15.75" customHeight="1" x14ac:dyDescent="0.3">
      <c r="B393" s="114"/>
      <c r="C393" s="114"/>
      <c r="D393" s="114"/>
      <c r="E393" s="114"/>
      <c r="F393" s="111"/>
      <c r="G393" s="111"/>
      <c r="H393" s="111"/>
      <c r="I393" s="111"/>
      <c r="J393" s="111"/>
      <c r="K393" s="111"/>
      <c r="L393" s="111"/>
      <c r="M393" s="111"/>
      <c r="N393" s="111"/>
      <c r="O393" s="111"/>
      <c r="P393" s="111"/>
      <c r="Q393" s="111"/>
    </row>
    <row r="394" spans="2:17" ht="15.75" customHeight="1" x14ac:dyDescent="0.3">
      <c r="B394" s="114"/>
      <c r="C394" s="114"/>
      <c r="D394" s="114"/>
      <c r="E394" s="114"/>
      <c r="F394" s="111"/>
      <c r="G394" s="111"/>
      <c r="H394" s="111"/>
      <c r="I394" s="111"/>
      <c r="J394" s="111"/>
      <c r="K394" s="111"/>
      <c r="L394" s="111"/>
      <c r="M394" s="111"/>
      <c r="N394" s="111"/>
      <c r="O394" s="111"/>
      <c r="P394" s="111"/>
      <c r="Q394" s="111"/>
    </row>
    <row r="395" spans="2:17" ht="15.75" customHeight="1" x14ac:dyDescent="0.3">
      <c r="B395" s="114"/>
      <c r="C395" s="114"/>
      <c r="D395" s="114"/>
      <c r="E395" s="114"/>
      <c r="F395" s="111"/>
      <c r="G395" s="111"/>
      <c r="H395" s="111"/>
      <c r="I395" s="111"/>
      <c r="J395" s="111"/>
      <c r="K395" s="111"/>
      <c r="L395" s="111"/>
      <c r="M395" s="111"/>
      <c r="N395" s="111"/>
      <c r="O395" s="111"/>
      <c r="P395" s="111"/>
      <c r="Q395" s="111"/>
    </row>
    <row r="396" spans="2:17" ht="15.75" customHeight="1" x14ac:dyDescent="0.3">
      <c r="B396" s="114"/>
      <c r="C396" s="114"/>
      <c r="D396" s="114"/>
      <c r="E396" s="114"/>
      <c r="F396" s="111"/>
      <c r="G396" s="111"/>
      <c r="H396" s="111"/>
      <c r="I396" s="111"/>
      <c r="J396" s="111"/>
      <c r="K396" s="111"/>
      <c r="L396" s="111"/>
      <c r="M396" s="111"/>
      <c r="N396" s="111"/>
      <c r="O396" s="111"/>
      <c r="P396" s="111"/>
      <c r="Q396" s="111"/>
    </row>
    <row r="397" spans="2:17" ht="15.75" customHeight="1" x14ac:dyDescent="0.3">
      <c r="B397" s="114"/>
      <c r="C397" s="114"/>
      <c r="D397" s="114"/>
      <c r="E397" s="114"/>
      <c r="F397" s="111"/>
      <c r="G397" s="111"/>
      <c r="H397" s="111"/>
      <c r="I397" s="111"/>
      <c r="J397" s="111"/>
      <c r="K397" s="111"/>
      <c r="L397" s="111"/>
      <c r="M397" s="111"/>
      <c r="N397" s="111"/>
      <c r="O397" s="111"/>
      <c r="P397" s="111"/>
      <c r="Q397" s="111"/>
    </row>
    <row r="398" spans="2:17" ht="15.75" customHeight="1" x14ac:dyDescent="0.3">
      <c r="B398" s="114"/>
      <c r="C398" s="114"/>
      <c r="D398" s="114"/>
      <c r="E398" s="114"/>
      <c r="F398" s="111"/>
      <c r="G398" s="111"/>
      <c r="H398" s="111"/>
      <c r="I398" s="111"/>
      <c r="J398" s="111"/>
      <c r="K398" s="111"/>
      <c r="L398" s="111"/>
      <c r="M398" s="111"/>
      <c r="N398" s="111"/>
      <c r="O398" s="111"/>
      <c r="P398" s="111"/>
      <c r="Q398" s="111"/>
    </row>
    <row r="399" spans="2:17" ht="15.75" customHeight="1" x14ac:dyDescent="0.3">
      <c r="B399" s="114"/>
      <c r="C399" s="114"/>
      <c r="D399" s="114"/>
      <c r="E399" s="114"/>
      <c r="F399" s="111"/>
      <c r="G399" s="111"/>
      <c r="H399" s="111"/>
      <c r="I399" s="111"/>
      <c r="J399" s="111"/>
      <c r="K399" s="111"/>
      <c r="L399" s="111"/>
      <c r="M399" s="111"/>
      <c r="N399" s="111"/>
      <c r="O399" s="111"/>
      <c r="P399" s="111"/>
      <c r="Q399" s="111"/>
    </row>
    <row r="400" spans="2:17" ht="15.75" customHeight="1" x14ac:dyDescent="0.3">
      <c r="B400" s="114"/>
      <c r="C400" s="114"/>
      <c r="D400" s="114"/>
      <c r="E400" s="114"/>
      <c r="F400" s="111"/>
      <c r="G400" s="111"/>
      <c r="H400" s="111"/>
      <c r="I400" s="111"/>
      <c r="J400" s="111"/>
      <c r="K400" s="111"/>
      <c r="L400" s="111"/>
      <c r="M400" s="111"/>
      <c r="N400" s="111"/>
      <c r="O400" s="111"/>
      <c r="P400" s="111"/>
      <c r="Q400" s="111"/>
    </row>
    <row r="401" spans="2:17" ht="15.75" customHeight="1" x14ac:dyDescent="0.3">
      <c r="B401" s="114"/>
      <c r="C401" s="114"/>
      <c r="D401" s="114"/>
      <c r="E401" s="114"/>
      <c r="F401" s="111"/>
      <c r="G401" s="111"/>
      <c r="H401" s="111"/>
      <c r="I401" s="111"/>
      <c r="J401" s="111"/>
      <c r="K401" s="111"/>
      <c r="L401" s="111"/>
      <c r="M401" s="111"/>
      <c r="N401" s="111"/>
      <c r="O401" s="111"/>
      <c r="P401" s="111"/>
      <c r="Q401" s="111"/>
    </row>
    <row r="402" spans="2:17" ht="15.75" customHeight="1" x14ac:dyDescent="0.3">
      <c r="B402" s="114"/>
      <c r="C402" s="114"/>
      <c r="D402" s="114"/>
      <c r="E402" s="114"/>
      <c r="F402" s="111"/>
      <c r="G402" s="111"/>
      <c r="H402" s="111"/>
      <c r="I402" s="111"/>
      <c r="J402" s="111"/>
      <c r="K402" s="111"/>
      <c r="L402" s="111"/>
      <c r="M402" s="111"/>
      <c r="N402" s="111"/>
      <c r="O402" s="111"/>
      <c r="P402" s="111"/>
      <c r="Q402" s="111"/>
    </row>
    <row r="403" spans="2:17" ht="15.75" customHeight="1" x14ac:dyDescent="0.3">
      <c r="B403" s="114"/>
      <c r="C403" s="114"/>
      <c r="D403" s="114"/>
      <c r="E403" s="114"/>
      <c r="F403" s="111"/>
      <c r="G403" s="111"/>
      <c r="H403" s="111"/>
      <c r="I403" s="111"/>
      <c r="J403" s="111"/>
      <c r="K403" s="111"/>
      <c r="L403" s="111"/>
      <c r="M403" s="111"/>
      <c r="N403" s="111"/>
      <c r="O403" s="111"/>
      <c r="P403" s="111"/>
      <c r="Q403" s="111"/>
    </row>
    <row r="404" spans="2:17" ht="15.75" customHeight="1" x14ac:dyDescent="0.3">
      <c r="B404" s="114"/>
      <c r="C404" s="114"/>
      <c r="D404" s="114"/>
      <c r="E404" s="114"/>
      <c r="F404" s="111"/>
      <c r="G404" s="111"/>
      <c r="H404" s="111"/>
      <c r="I404" s="111"/>
      <c r="J404" s="111"/>
      <c r="K404" s="111"/>
      <c r="L404" s="111"/>
      <c r="M404" s="111"/>
      <c r="N404" s="111"/>
      <c r="O404" s="111"/>
      <c r="P404" s="111"/>
      <c r="Q404" s="111"/>
    </row>
    <row r="405" spans="2:17" ht="15.75" customHeight="1" x14ac:dyDescent="0.3">
      <c r="B405" s="114"/>
      <c r="C405" s="114"/>
      <c r="D405" s="114"/>
      <c r="E405" s="114"/>
      <c r="F405" s="111"/>
      <c r="G405" s="111"/>
      <c r="H405" s="111"/>
      <c r="I405" s="111"/>
      <c r="J405" s="111"/>
      <c r="K405" s="111"/>
      <c r="L405" s="111"/>
      <c r="M405" s="111"/>
      <c r="N405" s="111"/>
      <c r="O405" s="111"/>
      <c r="P405" s="111"/>
      <c r="Q405" s="111"/>
    </row>
    <row r="406" spans="2:17" ht="15.75" customHeight="1" x14ac:dyDescent="0.3">
      <c r="B406" s="114"/>
      <c r="C406" s="114"/>
      <c r="D406" s="114"/>
      <c r="E406" s="114"/>
      <c r="F406" s="111"/>
      <c r="G406" s="111"/>
      <c r="H406" s="111"/>
      <c r="I406" s="111"/>
      <c r="J406" s="111"/>
      <c r="K406" s="111"/>
      <c r="L406" s="111"/>
      <c r="M406" s="111"/>
      <c r="N406" s="111"/>
      <c r="O406" s="111"/>
      <c r="P406" s="111"/>
      <c r="Q406" s="111"/>
    </row>
    <row r="407" spans="2:17" ht="15.75" customHeight="1" x14ac:dyDescent="0.3">
      <c r="B407" s="114"/>
      <c r="C407" s="114"/>
      <c r="D407" s="114"/>
      <c r="E407" s="114"/>
      <c r="F407" s="111"/>
      <c r="G407" s="111"/>
      <c r="H407" s="111"/>
      <c r="I407" s="111"/>
      <c r="J407" s="111"/>
      <c r="K407" s="111"/>
      <c r="L407" s="111"/>
      <c r="M407" s="111"/>
      <c r="N407" s="111"/>
      <c r="O407" s="111"/>
      <c r="P407" s="111"/>
      <c r="Q407" s="111"/>
    </row>
    <row r="408" spans="2:17" ht="15.75" customHeight="1" x14ac:dyDescent="0.3">
      <c r="B408" s="114"/>
      <c r="C408" s="114"/>
      <c r="D408" s="114"/>
      <c r="E408" s="114"/>
      <c r="F408" s="111"/>
      <c r="G408" s="111"/>
      <c r="H408" s="111"/>
      <c r="I408" s="111"/>
      <c r="J408" s="111"/>
      <c r="K408" s="111"/>
      <c r="L408" s="111"/>
      <c r="M408" s="111"/>
      <c r="N408" s="111"/>
      <c r="O408" s="111"/>
      <c r="P408" s="111"/>
      <c r="Q408" s="111"/>
    </row>
    <row r="409" spans="2:17" ht="15.75" customHeight="1" x14ac:dyDescent="0.3">
      <c r="B409" s="114"/>
      <c r="C409" s="114"/>
      <c r="D409" s="114"/>
      <c r="E409" s="114"/>
      <c r="F409" s="111"/>
      <c r="G409" s="111"/>
      <c r="H409" s="111"/>
      <c r="I409" s="111"/>
      <c r="J409" s="111"/>
      <c r="K409" s="111"/>
      <c r="L409" s="111"/>
      <c r="M409" s="111"/>
      <c r="N409" s="111"/>
      <c r="O409" s="111"/>
      <c r="P409" s="111"/>
      <c r="Q409" s="111"/>
    </row>
    <row r="410" spans="2:17" ht="15.75" customHeight="1" x14ac:dyDescent="0.3">
      <c r="B410" s="114"/>
      <c r="C410" s="114"/>
      <c r="D410" s="114"/>
      <c r="E410" s="114"/>
      <c r="F410" s="111"/>
      <c r="G410" s="111"/>
      <c r="H410" s="111"/>
      <c r="I410" s="111"/>
      <c r="J410" s="111"/>
      <c r="K410" s="111"/>
      <c r="L410" s="111"/>
      <c r="M410" s="111"/>
      <c r="N410" s="111"/>
      <c r="O410" s="111"/>
      <c r="P410" s="111"/>
      <c r="Q410" s="111"/>
    </row>
    <row r="411" spans="2:17" ht="15.75" customHeight="1" x14ac:dyDescent="0.3">
      <c r="B411" s="114"/>
      <c r="C411" s="114"/>
      <c r="D411" s="114"/>
      <c r="E411" s="114"/>
      <c r="F411" s="111"/>
      <c r="G411" s="111"/>
      <c r="H411" s="111"/>
      <c r="I411" s="111"/>
      <c r="J411" s="111"/>
      <c r="K411" s="111"/>
      <c r="L411" s="111"/>
      <c r="M411" s="111"/>
      <c r="N411" s="111"/>
      <c r="O411" s="111"/>
      <c r="P411" s="111"/>
      <c r="Q411" s="111"/>
    </row>
    <row r="412" spans="2:17" ht="15.75" customHeight="1" x14ac:dyDescent="0.3">
      <c r="B412" s="114"/>
      <c r="C412" s="114"/>
      <c r="D412" s="114"/>
      <c r="E412" s="114"/>
      <c r="F412" s="111"/>
      <c r="G412" s="111"/>
      <c r="H412" s="111"/>
      <c r="I412" s="111"/>
      <c r="J412" s="111"/>
      <c r="K412" s="111"/>
      <c r="L412" s="111"/>
      <c r="M412" s="111"/>
      <c r="N412" s="111"/>
      <c r="O412" s="111"/>
      <c r="P412" s="111"/>
      <c r="Q412" s="111"/>
    </row>
    <row r="413" spans="2:17" ht="15.75" customHeight="1" x14ac:dyDescent="0.3">
      <c r="B413" s="114"/>
      <c r="C413" s="114"/>
      <c r="D413" s="114"/>
      <c r="E413" s="114"/>
      <c r="F413" s="111"/>
      <c r="G413" s="111"/>
      <c r="H413" s="111"/>
      <c r="I413" s="111"/>
      <c r="J413" s="111"/>
      <c r="K413" s="111"/>
      <c r="L413" s="111"/>
      <c r="M413" s="111"/>
      <c r="N413" s="111"/>
      <c r="O413" s="111"/>
      <c r="P413" s="111"/>
      <c r="Q413" s="111"/>
    </row>
    <row r="414" spans="2:17" ht="15.75" customHeight="1" x14ac:dyDescent="0.3">
      <c r="B414" s="114"/>
      <c r="C414" s="114"/>
      <c r="D414" s="114"/>
      <c r="E414" s="114"/>
      <c r="F414" s="111"/>
      <c r="G414" s="111"/>
      <c r="H414" s="111"/>
      <c r="I414" s="111"/>
      <c r="J414" s="111"/>
      <c r="K414" s="111"/>
      <c r="L414" s="111"/>
      <c r="M414" s="111"/>
      <c r="N414" s="111"/>
      <c r="O414" s="111"/>
      <c r="P414" s="111"/>
      <c r="Q414" s="111"/>
    </row>
    <row r="415" spans="2:17" ht="15.75" customHeight="1" x14ac:dyDescent="0.3">
      <c r="B415" s="114"/>
      <c r="C415" s="114"/>
      <c r="D415" s="114"/>
      <c r="E415" s="114"/>
      <c r="F415" s="111"/>
      <c r="G415" s="111"/>
      <c r="H415" s="111"/>
      <c r="I415" s="111"/>
      <c r="J415" s="111"/>
      <c r="K415" s="111"/>
      <c r="L415" s="111"/>
      <c r="M415" s="111"/>
      <c r="N415" s="111"/>
      <c r="O415" s="111"/>
      <c r="P415" s="111"/>
      <c r="Q415" s="111"/>
    </row>
    <row r="416" spans="2:17" ht="15.75" customHeight="1" x14ac:dyDescent="0.3">
      <c r="B416" s="114"/>
      <c r="C416" s="114"/>
      <c r="D416" s="114"/>
      <c r="E416" s="114"/>
      <c r="F416" s="111"/>
      <c r="G416" s="111"/>
      <c r="H416" s="111"/>
      <c r="I416" s="111"/>
      <c r="J416" s="111"/>
      <c r="K416" s="111"/>
      <c r="L416" s="111"/>
      <c r="M416" s="111"/>
      <c r="N416" s="111"/>
      <c r="O416" s="111"/>
      <c r="P416" s="111"/>
      <c r="Q416" s="111"/>
    </row>
    <row r="417" spans="2:17" ht="15.75" customHeight="1" x14ac:dyDescent="0.3">
      <c r="B417" s="114"/>
      <c r="C417" s="114"/>
      <c r="D417" s="114"/>
      <c r="E417" s="114"/>
      <c r="F417" s="111"/>
      <c r="G417" s="111"/>
      <c r="H417" s="111"/>
      <c r="I417" s="111"/>
      <c r="J417" s="111"/>
      <c r="K417" s="111"/>
      <c r="L417" s="111"/>
      <c r="M417" s="111"/>
      <c r="N417" s="111"/>
      <c r="O417" s="111"/>
      <c r="P417" s="111"/>
      <c r="Q417" s="111"/>
    </row>
    <row r="418" spans="2:17" ht="15.75" customHeight="1" x14ac:dyDescent="0.3">
      <c r="B418" s="114"/>
      <c r="C418" s="114"/>
      <c r="D418" s="114"/>
      <c r="E418" s="114"/>
      <c r="F418" s="111"/>
      <c r="G418" s="111"/>
      <c r="H418" s="111"/>
      <c r="I418" s="111"/>
      <c r="J418" s="111"/>
      <c r="K418" s="111"/>
      <c r="L418" s="111"/>
      <c r="M418" s="111"/>
      <c r="N418" s="111"/>
      <c r="O418" s="111"/>
      <c r="P418" s="111"/>
      <c r="Q418" s="111"/>
    </row>
    <row r="419" spans="2:17" ht="15.75" customHeight="1" x14ac:dyDescent="0.3">
      <c r="B419" s="114"/>
      <c r="C419" s="114"/>
      <c r="D419" s="114"/>
      <c r="E419" s="114"/>
      <c r="F419" s="111"/>
      <c r="G419" s="111"/>
      <c r="H419" s="111"/>
      <c r="I419" s="111"/>
      <c r="J419" s="111"/>
      <c r="K419" s="111"/>
      <c r="L419" s="111"/>
      <c r="M419" s="111"/>
      <c r="N419" s="111"/>
      <c r="O419" s="111"/>
      <c r="P419" s="111"/>
      <c r="Q419" s="111"/>
    </row>
    <row r="420" spans="2:17" ht="15.75" customHeight="1" x14ac:dyDescent="0.3">
      <c r="B420" s="114"/>
      <c r="C420" s="114"/>
      <c r="D420" s="114"/>
      <c r="E420" s="114"/>
      <c r="F420" s="111"/>
      <c r="G420" s="111"/>
      <c r="H420" s="111"/>
      <c r="I420" s="111"/>
      <c r="J420" s="111"/>
      <c r="K420" s="111"/>
      <c r="L420" s="111"/>
      <c r="M420" s="111"/>
      <c r="N420" s="111"/>
      <c r="O420" s="111"/>
      <c r="P420" s="111"/>
      <c r="Q420" s="111"/>
    </row>
    <row r="421" spans="2:17" ht="15.75" customHeight="1" x14ac:dyDescent="0.3">
      <c r="B421" s="114"/>
      <c r="C421" s="114"/>
      <c r="D421" s="114"/>
      <c r="E421" s="114"/>
      <c r="F421" s="111"/>
      <c r="G421" s="111"/>
      <c r="H421" s="111"/>
      <c r="I421" s="111"/>
      <c r="J421" s="111"/>
      <c r="K421" s="111"/>
      <c r="L421" s="111"/>
      <c r="M421" s="111"/>
      <c r="N421" s="111"/>
      <c r="O421" s="111"/>
      <c r="P421" s="111"/>
      <c r="Q421" s="111"/>
    </row>
    <row r="422" spans="2:17" ht="15.75" customHeight="1" x14ac:dyDescent="0.3">
      <c r="B422" s="114"/>
      <c r="C422" s="114"/>
      <c r="D422" s="114"/>
      <c r="E422" s="114"/>
      <c r="F422" s="111"/>
      <c r="G422" s="111"/>
      <c r="H422" s="111"/>
      <c r="I422" s="111"/>
      <c r="J422" s="111"/>
      <c r="K422" s="111"/>
      <c r="L422" s="111"/>
      <c r="M422" s="111"/>
      <c r="N422" s="111"/>
      <c r="O422" s="111"/>
      <c r="P422" s="111"/>
      <c r="Q422" s="111"/>
    </row>
    <row r="423" spans="2:17" ht="15.75" customHeight="1" x14ac:dyDescent="0.3">
      <c r="B423" s="114"/>
      <c r="C423" s="114"/>
      <c r="D423" s="114"/>
      <c r="E423" s="114"/>
      <c r="F423" s="111"/>
      <c r="G423" s="111"/>
      <c r="H423" s="111"/>
      <c r="I423" s="111"/>
      <c r="J423" s="111"/>
      <c r="K423" s="111"/>
      <c r="L423" s="111"/>
      <c r="M423" s="111"/>
      <c r="N423" s="111"/>
      <c r="O423" s="111"/>
      <c r="P423" s="111"/>
      <c r="Q423" s="111"/>
    </row>
    <row r="424" spans="2:17" ht="15.75" customHeight="1" x14ac:dyDescent="0.3">
      <c r="B424" s="114"/>
      <c r="C424" s="114"/>
      <c r="D424" s="114"/>
      <c r="E424" s="114"/>
      <c r="F424" s="111"/>
      <c r="G424" s="111"/>
      <c r="H424" s="111"/>
      <c r="I424" s="111"/>
      <c r="J424" s="111"/>
      <c r="K424" s="111"/>
      <c r="L424" s="111"/>
      <c r="M424" s="111"/>
      <c r="N424" s="111"/>
      <c r="O424" s="111"/>
      <c r="P424" s="111"/>
      <c r="Q424" s="111"/>
    </row>
    <row r="425" spans="2:17" ht="15.75" customHeight="1" x14ac:dyDescent="0.3">
      <c r="B425" s="114"/>
      <c r="C425" s="114"/>
      <c r="D425" s="114"/>
      <c r="E425" s="114"/>
      <c r="F425" s="111"/>
      <c r="G425" s="111"/>
      <c r="H425" s="111"/>
      <c r="I425" s="111"/>
      <c r="J425" s="111"/>
      <c r="K425" s="111"/>
      <c r="L425" s="111"/>
      <c r="M425" s="111"/>
      <c r="N425" s="111"/>
      <c r="O425" s="111"/>
      <c r="P425" s="111"/>
      <c r="Q425" s="111"/>
    </row>
    <row r="426" spans="2:17" ht="15.75" customHeight="1" x14ac:dyDescent="0.3">
      <c r="B426" s="114"/>
      <c r="C426" s="114"/>
      <c r="D426" s="114"/>
      <c r="E426" s="114"/>
      <c r="F426" s="111"/>
      <c r="G426" s="111"/>
      <c r="H426" s="111"/>
      <c r="I426" s="111"/>
      <c r="J426" s="111"/>
      <c r="K426" s="111"/>
      <c r="L426" s="111"/>
      <c r="M426" s="111"/>
      <c r="N426" s="111"/>
      <c r="O426" s="111"/>
      <c r="P426" s="111"/>
      <c r="Q426" s="111"/>
    </row>
    <row r="427" spans="2:17" ht="15.75" customHeight="1" x14ac:dyDescent="0.3">
      <c r="B427" s="114"/>
      <c r="C427" s="114"/>
      <c r="D427" s="114"/>
      <c r="E427" s="114"/>
      <c r="F427" s="111"/>
      <c r="G427" s="111"/>
      <c r="H427" s="111"/>
      <c r="I427" s="111"/>
      <c r="J427" s="111"/>
      <c r="K427" s="111"/>
      <c r="L427" s="111"/>
      <c r="M427" s="111"/>
      <c r="N427" s="111"/>
      <c r="O427" s="111"/>
      <c r="P427" s="111"/>
      <c r="Q427" s="111"/>
    </row>
    <row r="428" spans="2:17" ht="15.75" customHeight="1" x14ac:dyDescent="0.3">
      <c r="B428" s="114"/>
      <c r="C428" s="114"/>
      <c r="D428" s="114"/>
      <c r="E428" s="114"/>
      <c r="F428" s="111"/>
      <c r="G428" s="111"/>
      <c r="H428" s="111"/>
      <c r="I428" s="111"/>
      <c r="J428" s="111"/>
      <c r="K428" s="111"/>
      <c r="L428" s="111"/>
      <c r="M428" s="111"/>
      <c r="N428" s="111"/>
      <c r="O428" s="111"/>
      <c r="P428" s="111"/>
      <c r="Q428" s="111"/>
    </row>
    <row r="429" spans="2:17" ht="15.75" customHeight="1" x14ac:dyDescent="0.3">
      <c r="B429" s="114"/>
      <c r="C429" s="114"/>
      <c r="D429" s="114"/>
      <c r="E429" s="114"/>
      <c r="F429" s="111"/>
      <c r="G429" s="111"/>
      <c r="H429" s="111"/>
      <c r="I429" s="111"/>
      <c r="J429" s="111"/>
      <c r="K429" s="111"/>
      <c r="L429" s="111"/>
      <c r="M429" s="111"/>
      <c r="N429" s="111"/>
      <c r="O429" s="111"/>
      <c r="P429" s="111"/>
      <c r="Q429" s="111"/>
    </row>
    <row r="430" spans="2:17" ht="15.75" customHeight="1" x14ac:dyDescent="0.3">
      <c r="B430" s="114"/>
      <c r="C430" s="114"/>
      <c r="D430" s="114"/>
      <c r="E430" s="114"/>
      <c r="F430" s="111"/>
      <c r="G430" s="111"/>
      <c r="H430" s="111"/>
      <c r="I430" s="111"/>
      <c r="J430" s="111"/>
      <c r="K430" s="111"/>
      <c r="L430" s="111"/>
      <c r="M430" s="111"/>
      <c r="N430" s="111"/>
      <c r="O430" s="111"/>
      <c r="P430" s="111"/>
      <c r="Q430" s="111"/>
    </row>
    <row r="431" spans="2:17" ht="15.75" customHeight="1" x14ac:dyDescent="0.3">
      <c r="B431" s="114"/>
      <c r="C431" s="114"/>
      <c r="D431" s="114"/>
      <c r="E431" s="114"/>
      <c r="F431" s="111"/>
      <c r="G431" s="111"/>
      <c r="H431" s="111"/>
      <c r="I431" s="111"/>
      <c r="J431" s="111"/>
      <c r="K431" s="111"/>
      <c r="L431" s="111"/>
      <c r="M431" s="111"/>
      <c r="N431" s="111"/>
      <c r="O431" s="111"/>
      <c r="P431" s="111"/>
      <c r="Q431" s="111"/>
    </row>
    <row r="432" spans="2:17" ht="15.75" customHeight="1" x14ac:dyDescent="0.3">
      <c r="B432" s="114"/>
      <c r="C432" s="114"/>
      <c r="D432" s="114"/>
      <c r="E432" s="114"/>
      <c r="F432" s="111"/>
      <c r="G432" s="111"/>
      <c r="H432" s="111"/>
      <c r="I432" s="111"/>
      <c r="J432" s="111"/>
      <c r="K432" s="111"/>
      <c r="L432" s="111"/>
      <c r="M432" s="111"/>
      <c r="N432" s="111"/>
      <c r="O432" s="111"/>
      <c r="P432" s="111"/>
      <c r="Q432" s="111"/>
    </row>
    <row r="433" spans="2:17" ht="15.75" customHeight="1" x14ac:dyDescent="0.3">
      <c r="B433" s="114"/>
      <c r="C433" s="114"/>
      <c r="D433" s="114"/>
      <c r="E433" s="114"/>
      <c r="F433" s="111"/>
      <c r="G433" s="111"/>
      <c r="H433" s="111"/>
      <c r="I433" s="111"/>
      <c r="J433" s="111"/>
      <c r="K433" s="111"/>
      <c r="L433" s="111"/>
      <c r="M433" s="111"/>
      <c r="N433" s="111"/>
      <c r="O433" s="111"/>
      <c r="P433" s="111"/>
      <c r="Q433" s="111"/>
    </row>
    <row r="434" spans="2:17" ht="15.75" customHeight="1" x14ac:dyDescent="0.3">
      <c r="B434" s="114"/>
      <c r="C434" s="114"/>
      <c r="D434" s="114"/>
      <c r="E434" s="114"/>
      <c r="F434" s="111"/>
      <c r="G434" s="111"/>
      <c r="H434" s="111"/>
      <c r="I434" s="111"/>
      <c r="J434" s="111"/>
      <c r="K434" s="111"/>
      <c r="L434" s="111"/>
      <c r="M434" s="111"/>
      <c r="N434" s="111"/>
      <c r="O434" s="111"/>
      <c r="P434" s="111"/>
      <c r="Q434" s="111"/>
    </row>
    <row r="435" spans="2:17" ht="15.75" customHeight="1" x14ac:dyDescent="0.3">
      <c r="B435" s="114"/>
      <c r="C435" s="114"/>
      <c r="D435" s="114"/>
      <c r="E435" s="114"/>
      <c r="F435" s="111"/>
      <c r="G435" s="111"/>
      <c r="H435" s="111"/>
      <c r="I435" s="111"/>
      <c r="J435" s="111"/>
      <c r="K435" s="111"/>
      <c r="L435" s="111"/>
      <c r="M435" s="111"/>
      <c r="N435" s="111"/>
      <c r="O435" s="111"/>
      <c r="P435" s="111"/>
      <c r="Q435" s="111"/>
    </row>
    <row r="436" spans="2:17" ht="15.75" customHeight="1" x14ac:dyDescent="0.3">
      <c r="B436" s="114"/>
      <c r="C436" s="114"/>
      <c r="D436" s="114"/>
      <c r="E436" s="114"/>
      <c r="F436" s="111"/>
      <c r="G436" s="111"/>
      <c r="H436" s="111"/>
      <c r="I436" s="111"/>
      <c r="J436" s="111"/>
      <c r="K436" s="111"/>
      <c r="L436" s="111"/>
      <c r="M436" s="111"/>
      <c r="N436" s="111"/>
      <c r="O436" s="111"/>
      <c r="P436" s="111"/>
      <c r="Q436" s="111"/>
    </row>
    <row r="437" spans="2:17" ht="15.75" customHeight="1" x14ac:dyDescent="0.3">
      <c r="B437" s="114"/>
      <c r="C437" s="114"/>
      <c r="D437" s="114"/>
      <c r="E437" s="114"/>
      <c r="F437" s="111"/>
      <c r="G437" s="111"/>
      <c r="H437" s="111"/>
      <c r="I437" s="111"/>
      <c r="J437" s="111"/>
      <c r="K437" s="111"/>
      <c r="L437" s="111"/>
      <c r="M437" s="111"/>
      <c r="N437" s="111"/>
      <c r="O437" s="111"/>
      <c r="P437" s="111"/>
      <c r="Q437" s="111"/>
    </row>
    <row r="438" spans="2:17" ht="15.75" customHeight="1" x14ac:dyDescent="0.3">
      <c r="B438" s="114"/>
      <c r="C438" s="114"/>
      <c r="D438" s="114"/>
      <c r="E438" s="114"/>
      <c r="F438" s="111"/>
      <c r="G438" s="111"/>
      <c r="H438" s="111"/>
      <c r="I438" s="111"/>
      <c r="J438" s="111"/>
      <c r="K438" s="111"/>
      <c r="L438" s="111"/>
      <c r="M438" s="111"/>
      <c r="N438" s="111"/>
      <c r="O438" s="111"/>
      <c r="P438" s="111"/>
      <c r="Q438" s="111"/>
    </row>
    <row r="439" spans="2:17" ht="15.75" customHeight="1" x14ac:dyDescent="0.3">
      <c r="B439" s="114"/>
      <c r="C439" s="114"/>
      <c r="D439" s="114"/>
      <c r="E439" s="114"/>
      <c r="F439" s="111"/>
      <c r="G439" s="111"/>
      <c r="H439" s="111"/>
      <c r="I439" s="111"/>
      <c r="J439" s="111"/>
      <c r="K439" s="111"/>
      <c r="L439" s="111"/>
      <c r="M439" s="111"/>
      <c r="N439" s="111"/>
      <c r="O439" s="111"/>
      <c r="P439" s="111"/>
      <c r="Q439" s="111"/>
    </row>
    <row r="440" spans="2:17" ht="15.75" customHeight="1" x14ac:dyDescent="0.3">
      <c r="B440" s="114"/>
      <c r="C440" s="114"/>
      <c r="D440" s="114"/>
      <c r="E440" s="114"/>
      <c r="F440" s="111"/>
      <c r="G440" s="111"/>
      <c r="H440" s="111"/>
      <c r="I440" s="111"/>
      <c r="J440" s="111"/>
      <c r="K440" s="111"/>
      <c r="L440" s="111"/>
      <c r="M440" s="111"/>
      <c r="N440" s="111"/>
      <c r="O440" s="111"/>
      <c r="P440" s="111"/>
      <c r="Q440" s="111"/>
    </row>
    <row r="441" spans="2:17" ht="15.75" customHeight="1" x14ac:dyDescent="0.3">
      <c r="B441" s="114"/>
      <c r="C441" s="114"/>
      <c r="D441" s="114"/>
      <c r="E441" s="114"/>
      <c r="F441" s="111"/>
      <c r="G441" s="111"/>
      <c r="H441" s="111"/>
      <c r="I441" s="111"/>
      <c r="J441" s="111"/>
      <c r="K441" s="111"/>
      <c r="L441" s="111"/>
      <c r="M441" s="111"/>
      <c r="N441" s="111"/>
      <c r="O441" s="111"/>
      <c r="P441" s="111"/>
      <c r="Q441" s="111"/>
    </row>
    <row r="442" spans="2:17" ht="15.75" customHeight="1" x14ac:dyDescent="0.3">
      <c r="B442" s="114"/>
      <c r="C442" s="114"/>
      <c r="D442" s="114"/>
      <c r="E442" s="114"/>
      <c r="F442" s="111"/>
      <c r="G442" s="111"/>
      <c r="H442" s="111"/>
      <c r="I442" s="111"/>
      <c r="J442" s="111"/>
      <c r="K442" s="111"/>
      <c r="L442" s="111"/>
      <c r="M442" s="111"/>
      <c r="N442" s="111"/>
      <c r="O442" s="111"/>
      <c r="P442" s="111"/>
      <c r="Q442" s="111"/>
    </row>
    <row r="443" spans="2:17" ht="15.75" customHeight="1" x14ac:dyDescent="0.3">
      <c r="B443" s="114"/>
      <c r="C443" s="114"/>
      <c r="D443" s="114"/>
      <c r="E443" s="114"/>
      <c r="F443" s="111"/>
      <c r="G443" s="111"/>
      <c r="H443" s="111"/>
      <c r="I443" s="111"/>
      <c r="J443" s="111"/>
      <c r="K443" s="111"/>
      <c r="L443" s="111"/>
      <c r="M443" s="111"/>
      <c r="N443" s="111"/>
      <c r="O443" s="111"/>
      <c r="P443" s="111"/>
      <c r="Q443" s="111"/>
    </row>
    <row r="444" spans="2:17" ht="15.75" customHeight="1" x14ac:dyDescent="0.3">
      <c r="B444" s="114"/>
      <c r="C444" s="114"/>
      <c r="D444" s="114"/>
      <c r="E444" s="114"/>
      <c r="F444" s="111"/>
      <c r="G444" s="111"/>
      <c r="H444" s="111"/>
      <c r="I444" s="111"/>
      <c r="J444" s="111"/>
      <c r="K444" s="111"/>
      <c r="L444" s="111"/>
      <c r="M444" s="111"/>
      <c r="N444" s="111"/>
      <c r="O444" s="111"/>
      <c r="P444" s="111"/>
      <c r="Q444" s="111"/>
    </row>
    <row r="445" spans="2:17" ht="15.75" customHeight="1" x14ac:dyDescent="0.3">
      <c r="B445" s="114"/>
      <c r="C445" s="114"/>
      <c r="D445" s="114"/>
      <c r="E445" s="114"/>
      <c r="F445" s="111"/>
      <c r="G445" s="111"/>
      <c r="H445" s="111"/>
      <c r="I445" s="111"/>
      <c r="J445" s="111"/>
      <c r="K445" s="111"/>
      <c r="L445" s="111"/>
      <c r="M445" s="111"/>
      <c r="N445" s="111"/>
      <c r="O445" s="111"/>
      <c r="P445" s="111"/>
      <c r="Q445" s="111"/>
    </row>
    <row r="446" spans="2:17" ht="15.75" customHeight="1" x14ac:dyDescent="0.3">
      <c r="B446" s="114"/>
      <c r="C446" s="114"/>
      <c r="D446" s="114"/>
      <c r="E446" s="114"/>
      <c r="F446" s="111"/>
      <c r="G446" s="111"/>
      <c r="H446" s="111"/>
      <c r="I446" s="111"/>
      <c r="J446" s="111"/>
      <c r="K446" s="111"/>
      <c r="L446" s="111"/>
      <c r="M446" s="111"/>
      <c r="N446" s="111"/>
      <c r="O446" s="111"/>
      <c r="P446" s="111"/>
      <c r="Q446" s="111"/>
    </row>
    <row r="447" spans="2:17" ht="15.75" customHeight="1" x14ac:dyDescent="0.3">
      <c r="B447" s="114"/>
      <c r="C447" s="114"/>
      <c r="D447" s="114"/>
      <c r="E447" s="114"/>
      <c r="F447" s="111"/>
      <c r="G447" s="111"/>
      <c r="H447" s="111"/>
      <c r="I447" s="111"/>
      <c r="J447" s="111"/>
      <c r="K447" s="111"/>
      <c r="L447" s="111"/>
      <c r="M447" s="111"/>
      <c r="N447" s="111"/>
      <c r="O447" s="111"/>
      <c r="P447" s="111"/>
      <c r="Q447" s="111"/>
    </row>
    <row r="448" spans="2:17" ht="15.75" customHeight="1" x14ac:dyDescent="0.3">
      <c r="B448" s="114"/>
      <c r="C448" s="114"/>
      <c r="D448" s="114"/>
      <c r="E448" s="114"/>
      <c r="F448" s="111"/>
      <c r="G448" s="111"/>
      <c r="H448" s="111"/>
      <c r="I448" s="111"/>
      <c r="J448" s="111"/>
      <c r="K448" s="111"/>
      <c r="L448" s="111"/>
      <c r="M448" s="111"/>
      <c r="N448" s="111"/>
      <c r="O448" s="111"/>
      <c r="P448" s="111"/>
      <c r="Q448" s="111"/>
    </row>
    <row r="449" spans="2:17" ht="15.75" customHeight="1" x14ac:dyDescent="0.3">
      <c r="B449" s="114"/>
      <c r="C449" s="114"/>
      <c r="D449" s="114"/>
      <c r="E449" s="114"/>
      <c r="F449" s="111"/>
      <c r="G449" s="111"/>
      <c r="H449" s="111"/>
      <c r="I449" s="111"/>
      <c r="J449" s="111"/>
      <c r="K449" s="111"/>
      <c r="L449" s="111"/>
      <c r="M449" s="111"/>
      <c r="N449" s="111"/>
      <c r="O449" s="111"/>
      <c r="P449" s="111"/>
      <c r="Q449" s="111"/>
    </row>
    <row r="450" spans="2:17" ht="15.75" customHeight="1" x14ac:dyDescent="0.3">
      <c r="B450" s="114"/>
      <c r="C450" s="114"/>
      <c r="D450" s="114"/>
      <c r="E450" s="114"/>
      <c r="F450" s="111"/>
      <c r="G450" s="111"/>
      <c r="H450" s="111"/>
      <c r="I450" s="111"/>
      <c r="J450" s="111"/>
      <c r="K450" s="111"/>
      <c r="L450" s="111"/>
      <c r="M450" s="111"/>
      <c r="N450" s="111"/>
      <c r="O450" s="111"/>
      <c r="P450" s="111"/>
      <c r="Q450" s="111"/>
    </row>
    <row r="451" spans="2:17" ht="15.75" customHeight="1" x14ac:dyDescent="0.3">
      <c r="B451" s="114"/>
      <c r="C451" s="114"/>
      <c r="D451" s="114"/>
      <c r="E451" s="114"/>
      <c r="F451" s="111"/>
      <c r="G451" s="111"/>
      <c r="H451" s="111"/>
      <c r="I451" s="111"/>
      <c r="J451" s="111"/>
      <c r="K451" s="111"/>
      <c r="L451" s="111"/>
      <c r="M451" s="111"/>
      <c r="N451" s="111"/>
      <c r="O451" s="111"/>
      <c r="P451" s="111"/>
      <c r="Q451" s="111"/>
    </row>
    <row r="452" spans="2:17" ht="15.75" customHeight="1" x14ac:dyDescent="0.3">
      <c r="B452" s="114"/>
      <c r="C452" s="114"/>
      <c r="D452" s="114"/>
      <c r="E452" s="114"/>
      <c r="F452" s="111"/>
      <c r="G452" s="111"/>
      <c r="H452" s="111"/>
      <c r="I452" s="111"/>
      <c r="J452" s="111"/>
      <c r="K452" s="111"/>
      <c r="L452" s="111"/>
      <c r="M452" s="111"/>
      <c r="N452" s="111"/>
      <c r="O452" s="111"/>
      <c r="P452" s="111"/>
      <c r="Q452" s="111"/>
    </row>
    <row r="453" spans="2:17" ht="15.75" customHeight="1" x14ac:dyDescent="0.3">
      <c r="B453" s="114"/>
      <c r="C453" s="114"/>
      <c r="D453" s="114"/>
      <c r="E453" s="114"/>
      <c r="F453" s="111"/>
      <c r="G453" s="111"/>
      <c r="H453" s="111"/>
      <c r="I453" s="111"/>
      <c r="J453" s="111"/>
      <c r="K453" s="111"/>
      <c r="L453" s="111"/>
      <c r="M453" s="111"/>
      <c r="N453" s="111"/>
      <c r="O453" s="111"/>
      <c r="P453" s="111"/>
      <c r="Q453" s="111"/>
    </row>
    <row r="454" spans="2:17" ht="15.75" customHeight="1" x14ac:dyDescent="0.3">
      <c r="B454" s="114"/>
      <c r="C454" s="114"/>
      <c r="D454" s="114"/>
      <c r="E454" s="114"/>
      <c r="F454" s="111"/>
      <c r="G454" s="111"/>
      <c r="H454" s="111"/>
      <c r="I454" s="111"/>
      <c r="J454" s="111"/>
      <c r="K454" s="111"/>
      <c r="L454" s="111"/>
      <c r="M454" s="111"/>
      <c r="N454" s="111"/>
      <c r="O454" s="111"/>
      <c r="P454" s="111"/>
      <c r="Q454" s="111"/>
    </row>
    <row r="455" spans="2:17" ht="15.75" customHeight="1" x14ac:dyDescent="0.3">
      <c r="B455" s="114"/>
      <c r="C455" s="114"/>
      <c r="D455" s="114"/>
      <c r="E455" s="114"/>
      <c r="F455" s="111"/>
      <c r="G455" s="111"/>
      <c r="H455" s="111"/>
      <c r="I455" s="111"/>
      <c r="J455" s="111"/>
      <c r="K455" s="111"/>
      <c r="L455" s="111"/>
      <c r="M455" s="111"/>
      <c r="N455" s="111"/>
      <c r="O455" s="111"/>
      <c r="P455" s="111"/>
      <c r="Q455" s="111"/>
    </row>
    <row r="456" spans="2:17" ht="15.75" customHeight="1" x14ac:dyDescent="0.3">
      <c r="B456" s="114"/>
      <c r="C456" s="114"/>
      <c r="D456" s="114"/>
      <c r="E456" s="114"/>
      <c r="F456" s="111"/>
      <c r="G456" s="111"/>
      <c r="H456" s="111"/>
      <c r="I456" s="111"/>
      <c r="J456" s="111"/>
      <c r="K456" s="111"/>
      <c r="L456" s="111"/>
      <c r="M456" s="111"/>
      <c r="N456" s="111"/>
      <c r="O456" s="111"/>
      <c r="P456" s="111"/>
      <c r="Q456" s="111"/>
    </row>
    <row r="457" spans="2:17" ht="15.75" customHeight="1" x14ac:dyDescent="0.3">
      <c r="B457" s="114"/>
      <c r="C457" s="114"/>
      <c r="D457" s="114"/>
      <c r="E457" s="114"/>
      <c r="F457" s="111"/>
      <c r="G457" s="111"/>
      <c r="H457" s="111"/>
      <c r="I457" s="111"/>
      <c r="J457" s="111"/>
      <c r="K457" s="111"/>
      <c r="L457" s="111"/>
      <c r="M457" s="111"/>
      <c r="N457" s="111"/>
      <c r="O457" s="111"/>
      <c r="P457" s="111"/>
      <c r="Q457" s="111"/>
    </row>
    <row r="458" spans="2:17" ht="15.75" customHeight="1" x14ac:dyDescent="0.3">
      <c r="B458" s="114"/>
      <c r="C458" s="114"/>
      <c r="D458" s="114"/>
      <c r="E458" s="114"/>
      <c r="F458" s="111"/>
      <c r="G458" s="111"/>
      <c r="H458" s="111"/>
      <c r="I458" s="111"/>
      <c r="J458" s="111"/>
      <c r="K458" s="111"/>
      <c r="L458" s="111"/>
      <c r="M458" s="111"/>
      <c r="N458" s="111"/>
      <c r="O458" s="111"/>
      <c r="P458" s="111"/>
      <c r="Q458" s="111"/>
    </row>
    <row r="459" spans="2:17" ht="15.75" customHeight="1" x14ac:dyDescent="0.3">
      <c r="B459" s="114"/>
      <c r="C459" s="114"/>
      <c r="D459" s="114"/>
      <c r="E459" s="114"/>
      <c r="F459" s="111"/>
      <c r="G459" s="111"/>
      <c r="H459" s="111"/>
      <c r="I459" s="111"/>
      <c r="J459" s="111"/>
      <c r="K459" s="111"/>
      <c r="L459" s="111"/>
      <c r="M459" s="111"/>
      <c r="N459" s="111"/>
      <c r="O459" s="111"/>
      <c r="P459" s="111"/>
      <c r="Q459" s="111"/>
    </row>
    <row r="460" spans="2:17" ht="15.75" customHeight="1" x14ac:dyDescent="0.3">
      <c r="B460" s="114"/>
      <c r="C460" s="114"/>
      <c r="D460" s="114"/>
      <c r="E460" s="114"/>
      <c r="F460" s="111"/>
      <c r="G460" s="111"/>
      <c r="H460" s="111"/>
      <c r="I460" s="111"/>
      <c r="J460" s="111"/>
      <c r="K460" s="111"/>
      <c r="L460" s="111"/>
      <c r="M460" s="111"/>
      <c r="N460" s="111"/>
      <c r="O460" s="111"/>
      <c r="P460" s="111"/>
      <c r="Q460" s="111"/>
    </row>
    <row r="461" spans="2:17" ht="15.75" customHeight="1" x14ac:dyDescent="0.3">
      <c r="B461" s="114"/>
      <c r="C461" s="114"/>
      <c r="D461" s="114"/>
      <c r="E461" s="114"/>
      <c r="F461" s="111"/>
      <c r="G461" s="111"/>
      <c r="H461" s="111"/>
      <c r="I461" s="111"/>
      <c r="J461" s="111"/>
      <c r="K461" s="111"/>
      <c r="L461" s="111"/>
      <c r="M461" s="111"/>
      <c r="N461" s="111"/>
      <c r="O461" s="111"/>
      <c r="P461" s="111"/>
      <c r="Q461" s="111"/>
    </row>
    <row r="462" spans="2:17" ht="15.75" customHeight="1" x14ac:dyDescent="0.3">
      <c r="B462" s="114"/>
      <c r="C462" s="114"/>
      <c r="D462" s="114"/>
      <c r="E462" s="114"/>
      <c r="F462" s="111"/>
      <c r="G462" s="111"/>
      <c r="H462" s="111"/>
      <c r="I462" s="111"/>
      <c r="J462" s="111"/>
      <c r="K462" s="111"/>
      <c r="L462" s="111"/>
      <c r="M462" s="111"/>
      <c r="N462" s="111"/>
      <c r="O462" s="111"/>
      <c r="P462" s="111"/>
      <c r="Q462" s="111"/>
    </row>
    <row r="463" spans="2:17" ht="15.75" customHeight="1" x14ac:dyDescent="0.3">
      <c r="B463" s="114"/>
      <c r="C463" s="114"/>
      <c r="D463" s="114"/>
      <c r="E463" s="114"/>
      <c r="F463" s="111"/>
      <c r="G463" s="111"/>
      <c r="H463" s="111"/>
      <c r="I463" s="111"/>
      <c r="J463" s="111"/>
      <c r="K463" s="111"/>
      <c r="L463" s="111"/>
      <c r="M463" s="111"/>
      <c r="N463" s="111"/>
      <c r="O463" s="111"/>
      <c r="P463" s="111"/>
      <c r="Q463" s="111"/>
    </row>
    <row r="464" spans="2:17" ht="15.75" customHeight="1" x14ac:dyDescent="0.3">
      <c r="B464" s="114"/>
      <c r="C464" s="114"/>
      <c r="D464" s="114"/>
      <c r="E464" s="114"/>
      <c r="F464" s="111"/>
      <c r="G464" s="111"/>
      <c r="H464" s="111"/>
      <c r="I464" s="111"/>
      <c r="J464" s="111"/>
      <c r="K464" s="111"/>
      <c r="L464" s="111"/>
      <c r="M464" s="111"/>
      <c r="N464" s="111"/>
      <c r="O464" s="111"/>
      <c r="P464" s="111"/>
      <c r="Q464" s="111"/>
    </row>
    <row r="465" spans="2:17" ht="15.75" customHeight="1" x14ac:dyDescent="0.3">
      <c r="B465" s="114"/>
      <c r="C465" s="114"/>
      <c r="D465" s="114"/>
      <c r="E465" s="114"/>
      <c r="F465" s="111"/>
      <c r="G465" s="111"/>
      <c r="H465" s="111"/>
      <c r="I465" s="111"/>
      <c r="J465" s="111"/>
      <c r="K465" s="111"/>
      <c r="L465" s="111"/>
      <c r="M465" s="111"/>
      <c r="N465" s="111"/>
      <c r="O465" s="111"/>
      <c r="P465" s="111"/>
      <c r="Q465" s="111"/>
    </row>
    <row r="466" spans="2:17" ht="15.75" customHeight="1" x14ac:dyDescent="0.3">
      <c r="B466" s="114"/>
      <c r="C466" s="114"/>
      <c r="D466" s="114"/>
      <c r="E466" s="114"/>
      <c r="F466" s="111"/>
      <c r="G466" s="111"/>
      <c r="H466" s="111"/>
      <c r="I466" s="111"/>
      <c r="J466" s="111"/>
      <c r="K466" s="111"/>
      <c r="L466" s="111"/>
      <c r="M466" s="111"/>
      <c r="N466" s="111"/>
      <c r="O466" s="111"/>
      <c r="P466" s="111"/>
      <c r="Q466" s="111"/>
    </row>
    <row r="467" spans="2:17" ht="15.75" customHeight="1" x14ac:dyDescent="0.3">
      <c r="B467" s="114"/>
      <c r="C467" s="114"/>
      <c r="D467" s="114"/>
      <c r="E467" s="114"/>
      <c r="F467" s="111"/>
      <c r="G467" s="111"/>
      <c r="H467" s="111"/>
      <c r="I467" s="111"/>
      <c r="J467" s="111"/>
      <c r="K467" s="111"/>
      <c r="L467" s="111"/>
      <c r="M467" s="111"/>
      <c r="N467" s="111"/>
      <c r="O467" s="111"/>
      <c r="P467" s="111"/>
      <c r="Q467" s="111"/>
    </row>
    <row r="468" spans="2:17" ht="15.75" customHeight="1" x14ac:dyDescent="0.3">
      <c r="B468" s="114"/>
      <c r="C468" s="114"/>
      <c r="D468" s="114"/>
      <c r="E468" s="114"/>
      <c r="F468" s="111"/>
      <c r="G468" s="111"/>
      <c r="H468" s="111"/>
      <c r="I468" s="111"/>
      <c r="J468" s="111"/>
      <c r="K468" s="111"/>
      <c r="L468" s="111"/>
      <c r="M468" s="111"/>
      <c r="N468" s="111"/>
      <c r="O468" s="111"/>
      <c r="P468" s="111"/>
      <c r="Q468" s="111"/>
    </row>
    <row r="469" spans="2:17" ht="15.75" customHeight="1" x14ac:dyDescent="0.3">
      <c r="B469" s="114"/>
      <c r="C469" s="114"/>
      <c r="D469" s="114"/>
      <c r="E469" s="114"/>
      <c r="F469" s="111"/>
      <c r="G469" s="111"/>
      <c r="H469" s="111"/>
      <c r="I469" s="111"/>
      <c r="J469" s="111"/>
      <c r="K469" s="111"/>
      <c r="L469" s="111"/>
      <c r="M469" s="111"/>
      <c r="N469" s="111"/>
      <c r="O469" s="111"/>
      <c r="P469" s="111"/>
      <c r="Q469" s="111"/>
    </row>
    <row r="470" spans="2:17" ht="15.75" customHeight="1" x14ac:dyDescent="0.3">
      <c r="B470" s="114"/>
      <c r="C470" s="114"/>
      <c r="D470" s="114"/>
      <c r="E470" s="114"/>
      <c r="F470" s="111"/>
      <c r="G470" s="111"/>
      <c r="H470" s="111"/>
      <c r="I470" s="111"/>
      <c r="J470" s="111"/>
      <c r="K470" s="111"/>
      <c r="L470" s="111"/>
      <c r="M470" s="111"/>
      <c r="N470" s="111"/>
      <c r="O470" s="111"/>
      <c r="P470" s="111"/>
      <c r="Q470" s="111"/>
    </row>
    <row r="471" spans="2:17" ht="15.75" customHeight="1" x14ac:dyDescent="0.3">
      <c r="B471" s="114"/>
      <c r="C471" s="114"/>
      <c r="D471" s="114"/>
      <c r="E471" s="114"/>
      <c r="F471" s="111"/>
      <c r="G471" s="111"/>
      <c r="H471" s="111"/>
      <c r="I471" s="111"/>
      <c r="J471" s="111"/>
      <c r="K471" s="111"/>
      <c r="L471" s="111"/>
      <c r="M471" s="111"/>
      <c r="N471" s="111"/>
      <c r="O471" s="111"/>
      <c r="P471" s="111"/>
      <c r="Q471" s="111"/>
    </row>
    <row r="472" spans="2:17" ht="15.75" customHeight="1" x14ac:dyDescent="0.3">
      <c r="B472" s="114"/>
      <c r="C472" s="114"/>
      <c r="D472" s="114"/>
      <c r="E472" s="114"/>
      <c r="F472" s="111"/>
      <c r="G472" s="111"/>
      <c r="H472" s="111"/>
      <c r="I472" s="111"/>
      <c r="J472" s="111"/>
      <c r="K472" s="111"/>
      <c r="L472" s="111"/>
      <c r="M472" s="111"/>
      <c r="N472" s="111"/>
      <c r="O472" s="111"/>
      <c r="P472" s="111"/>
      <c r="Q472" s="111"/>
    </row>
    <row r="473" spans="2:17" ht="15.75" customHeight="1" x14ac:dyDescent="0.3">
      <c r="B473" s="114"/>
      <c r="C473" s="114"/>
      <c r="D473" s="114"/>
      <c r="E473" s="114"/>
      <c r="F473" s="111"/>
      <c r="G473" s="111"/>
      <c r="H473" s="111"/>
      <c r="I473" s="111"/>
      <c r="J473" s="111"/>
      <c r="K473" s="111"/>
      <c r="L473" s="111"/>
      <c r="M473" s="111"/>
      <c r="N473" s="111"/>
      <c r="O473" s="111"/>
      <c r="P473" s="111"/>
      <c r="Q473" s="111"/>
    </row>
    <row r="474" spans="2:17" ht="15.75" customHeight="1" x14ac:dyDescent="0.3">
      <c r="B474" s="114"/>
      <c r="C474" s="114"/>
      <c r="D474" s="114"/>
      <c r="E474" s="114"/>
      <c r="F474" s="111"/>
      <c r="G474" s="111"/>
      <c r="H474" s="111"/>
      <c r="I474" s="111"/>
      <c r="J474" s="111"/>
      <c r="K474" s="111"/>
      <c r="L474" s="111"/>
      <c r="M474" s="111"/>
      <c r="N474" s="111"/>
      <c r="O474" s="111"/>
      <c r="P474" s="111"/>
      <c r="Q474" s="111"/>
    </row>
    <row r="475" spans="2:17" ht="15.75" customHeight="1" x14ac:dyDescent="0.3">
      <c r="B475" s="114"/>
      <c r="C475" s="114"/>
      <c r="D475" s="114"/>
      <c r="E475" s="114"/>
      <c r="F475" s="111"/>
      <c r="G475" s="111"/>
      <c r="H475" s="111"/>
      <c r="I475" s="111"/>
      <c r="J475" s="111"/>
      <c r="K475" s="111"/>
      <c r="L475" s="111"/>
      <c r="M475" s="111"/>
      <c r="N475" s="111"/>
      <c r="O475" s="111"/>
      <c r="P475" s="111"/>
      <c r="Q475" s="111"/>
    </row>
    <row r="476" spans="2:17" ht="15.75" customHeight="1" x14ac:dyDescent="0.3">
      <c r="B476" s="114"/>
      <c r="C476" s="114"/>
      <c r="D476" s="114"/>
      <c r="E476" s="114"/>
      <c r="F476" s="111"/>
      <c r="G476" s="111"/>
      <c r="H476" s="111"/>
      <c r="I476" s="111"/>
      <c r="J476" s="111"/>
      <c r="K476" s="111"/>
      <c r="L476" s="111"/>
      <c r="M476" s="111"/>
      <c r="N476" s="111"/>
      <c r="O476" s="111"/>
      <c r="P476" s="111"/>
      <c r="Q476" s="111"/>
    </row>
    <row r="477" spans="2:17" ht="15.75" customHeight="1" x14ac:dyDescent="0.3">
      <c r="B477" s="114"/>
      <c r="C477" s="114"/>
      <c r="D477" s="114"/>
      <c r="E477" s="114"/>
      <c r="F477" s="111"/>
      <c r="G477" s="111"/>
      <c r="H477" s="111"/>
      <c r="I477" s="111"/>
      <c r="J477" s="111"/>
      <c r="K477" s="111"/>
      <c r="L477" s="111"/>
      <c r="M477" s="111"/>
      <c r="N477" s="111"/>
      <c r="O477" s="111"/>
      <c r="P477" s="111"/>
      <c r="Q477" s="111"/>
    </row>
    <row r="478" spans="2:17" ht="15.75" customHeight="1" x14ac:dyDescent="0.3">
      <c r="B478" s="114"/>
      <c r="C478" s="114"/>
      <c r="D478" s="114"/>
      <c r="E478" s="114"/>
      <c r="F478" s="111"/>
      <c r="G478" s="111"/>
      <c r="H478" s="111"/>
      <c r="I478" s="111"/>
      <c r="J478" s="111"/>
      <c r="K478" s="111"/>
      <c r="L478" s="111"/>
      <c r="M478" s="111"/>
      <c r="N478" s="111"/>
      <c r="O478" s="111"/>
      <c r="P478" s="111"/>
      <c r="Q478" s="111"/>
    </row>
    <row r="479" spans="2:17" ht="15.75" customHeight="1" x14ac:dyDescent="0.3">
      <c r="B479" s="114"/>
      <c r="C479" s="114"/>
      <c r="D479" s="114"/>
      <c r="E479" s="114"/>
      <c r="F479" s="111"/>
      <c r="G479" s="111"/>
      <c r="H479" s="111"/>
      <c r="I479" s="111"/>
      <c r="J479" s="111"/>
      <c r="K479" s="111"/>
      <c r="L479" s="111"/>
      <c r="M479" s="111"/>
      <c r="N479" s="111"/>
      <c r="O479" s="111"/>
      <c r="P479" s="111"/>
      <c r="Q479" s="111"/>
    </row>
    <row r="480" spans="2:17" ht="15.75" customHeight="1" x14ac:dyDescent="0.3">
      <c r="B480" s="114"/>
      <c r="C480" s="114"/>
      <c r="D480" s="114"/>
      <c r="E480" s="114"/>
      <c r="F480" s="111"/>
      <c r="G480" s="111"/>
      <c r="H480" s="111"/>
      <c r="I480" s="111"/>
      <c r="J480" s="111"/>
      <c r="K480" s="111"/>
      <c r="L480" s="111"/>
      <c r="M480" s="111"/>
      <c r="N480" s="111"/>
      <c r="O480" s="111"/>
      <c r="P480" s="111"/>
      <c r="Q480" s="111"/>
    </row>
    <row r="481" spans="2:17" ht="15.75" customHeight="1" x14ac:dyDescent="0.3">
      <c r="B481" s="114"/>
      <c r="C481" s="114"/>
      <c r="D481" s="114"/>
      <c r="E481" s="114"/>
      <c r="F481" s="111"/>
      <c r="G481" s="111"/>
      <c r="H481" s="111"/>
      <c r="I481" s="111"/>
      <c r="J481" s="111"/>
      <c r="K481" s="111"/>
      <c r="L481" s="111"/>
      <c r="M481" s="111"/>
      <c r="N481" s="111"/>
      <c r="O481" s="111"/>
      <c r="P481" s="111"/>
      <c r="Q481" s="111"/>
    </row>
    <row r="482" spans="2:17" ht="15.75" customHeight="1" x14ac:dyDescent="0.3">
      <c r="B482" s="114"/>
      <c r="C482" s="114"/>
      <c r="D482" s="114"/>
      <c r="E482" s="114"/>
      <c r="F482" s="111"/>
      <c r="G482" s="111"/>
      <c r="H482" s="111"/>
      <c r="I482" s="111"/>
      <c r="J482" s="111"/>
      <c r="K482" s="111"/>
      <c r="L482" s="111"/>
      <c r="M482" s="111"/>
      <c r="N482" s="111"/>
      <c r="O482" s="111"/>
      <c r="P482" s="111"/>
      <c r="Q482" s="111"/>
    </row>
    <row r="483" spans="2:17" ht="15.75" customHeight="1" x14ac:dyDescent="0.3">
      <c r="B483" s="114"/>
      <c r="C483" s="114"/>
      <c r="D483" s="114"/>
      <c r="E483" s="114"/>
      <c r="F483" s="111"/>
      <c r="G483" s="111"/>
      <c r="H483" s="111"/>
      <c r="I483" s="111"/>
      <c r="J483" s="111"/>
      <c r="K483" s="111"/>
      <c r="L483" s="111"/>
      <c r="M483" s="111"/>
      <c r="N483" s="111"/>
      <c r="O483" s="111"/>
      <c r="P483" s="111"/>
      <c r="Q483" s="111"/>
    </row>
    <row r="484" spans="2:17" ht="15.75" customHeight="1" x14ac:dyDescent="0.3">
      <c r="B484" s="114"/>
      <c r="C484" s="114"/>
      <c r="D484" s="114"/>
      <c r="E484" s="114"/>
      <c r="F484" s="111"/>
      <c r="G484" s="111"/>
      <c r="H484" s="111"/>
      <c r="I484" s="111"/>
      <c r="J484" s="111"/>
      <c r="K484" s="111"/>
      <c r="L484" s="111"/>
      <c r="M484" s="111"/>
      <c r="N484" s="111"/>
      <c r="O484" s="111"/>
      <c r="P484" s="111"/>
      <c r="Q484" s="111"/>
    </row>
    <row r="485" spans="2:17" ht="15.75" customHeight="1" x14ac:dyDescent="0.3">
      <c r="B485" s="114"/>
      <c r="C485" s="114"/>
      <c r="D485" s="114"/>
      <c r="E485" s="114"/>
      <c r="F485" s="111"/>
      <c r="G485" s="111"/>
      <c r="H485" s="111"/>
      <c r="I485" s="111"/>
      <c r="J485" s="111"/>
      <c r="K485" s="111"/>
      <c r="L485" s="111"/>
      <c r="M485" s="111"/>
      <c r="N485" s="111"/>
      <c r="O485" s="111"/>
      <c r="P485" s="111"/>
      <c r="Q485" s="111"/>
    </row>
    <row r="486" spans="2:17" ht="15.75" customHeight="1" x14ac:dyDescent="0.3">
      <c r="B486" s="114"/>
      <c r="C486" s="114"/>
      <c r="D486" s="114"/>
      <c r="E486" s="114"/>
      <c r="F486" s="111"/>
      <c r="G486" s="111"/>
      <c r="H486" s="111"/>
      <c r="I486" s="111"/>
      <c r="J486" s="111"/>
      <c r="K486" s="111"/>
      <c r="L486" s="111"/>
      <c r="M486" s="111"/>
      <c r="N486" s="111"/>
      <c r="O486" s="111"/>
      <c r="P486" s="111"/>
      <c r="Q486" s="111"/>
    </row>
    <row r="487" spans="2:17" ht="15.75" customHeight="1" x14ac:dyDescent="0.3">
      <c r="B487" s="114"/>
      <c r="C487" s="114"/>
      <c r="D487" s="114"/>
      <c r="E487" s="114"/>
      <c r="F487" s="111"/>
      <c r="G487" s="111"/>
      <c r="H487" s="111"/>
      <c r="I487" s="111"/>
      <c r="J487" s="111"/>
      <c r="K487" s="111"/>
      <c r="L487" s="111"/>
      <c r="M487" s="111"/>
      <c r="N487" s="111"/>
      <c r="O487" s="111"/>
      <c r="P487" s="111"/>
      <c r="Q487" s="111"/>
    </row>
    <row r="488" spans="2:17" ht="15.75" customHeight="1" x14ac:dyDescent="0.3">
      <c r="B488" s="114"/>
      <c r="C488" s="114"/>
      <c r="D488" s="114"/>
      <c r="E488" s="114"/>
      <c r="F488" s="111"/>
      <c r="G488" s="111"/>
      <c r="H488" s="111"/>
      <c r="I488" s="111"/>
      <c r="J488" s="111"/>
      <c r="K488" s="111"/>
      <c r="L488" s="111"/>
      <c r="M488" s="111"/>
      <c r="N488" s="111"/>
      <c r="O488" s="111"/>
      <c r="P488" s="111"/>
      <c r="Q488" s="111"/>
    </row>
    <row r="489" spans="2:17" ht="15.75" customHeight="1" x14ac:dyDescent="0.3">
      <c r="B489" s="114"/>
      <c r="C489" s="114"/>
      <c r="D489" s="114"/>
      <c r="E489" s="114"/>
      <c r="F489" s="111"/>
      <c r="G489" s="111"/>
      <c r="H489" s="111"/>
      <c r="I489" s="111"/>
      <c r="J489" s="111"/>
      <c r="K489" s="111"/>
      <c r="L489" s="111"/>
      <c r="M489" s="111"/>
      <c r="N489" s="111"/>
      <c r="O489" s="111"/>
      <c r="P489" s="111"/>
      <c r="Q489" s="111"/>
    </row>
    <row r="490" spans="2:17" ht="15.75" customHeight="1" x14ac:dyDescent="0.3">
      <c r="B490" s="114"/>
      <c r="C490" s="114"/>
      <c r="D490" s="114"/>
      <c r="E490" s="114"/>
      <c r="F490" s="111"/>
      <c r="G490" s="111"/>
      <c r="H490" s="111"/>
      <c r="I490" s="111"/>
      <c r="J490" s="111"/>
      <c r="K490" s="111"/>
      <c r="L490" s="111"/>
      <c r="M490" s="111"/>
      <c r="N490" s="111"/>
      <c r="O490" s="111"/>
      <c r="P490" s="111"/>
      <c r="Q490" s="111"/>
    </row>
    <row r="491" spans="2:17" ht="15.75" customHeight="1" x14ac:dyDescent="0.3">
      <c r="B491" s="114"/>
      <c r="C491" s="114"/>
      <c r="D491" s="114"/>
      <c r="E491" s="114"/>
      <c r="F491" s="111"/>
      <c r="G491" s="111"/>
      <c r="H491" s="111"/>
      <c r="I491" s="111"/>
      <c r="J491" s="111"/>
      <c r="K491" s="111"/>
      <c r="L491" s="111"/>
      <c r="M491" s="111"/>
      <c r="N491" s="111"/>
      <c r="O491" s="111"/>
      <c r="P491" s="111"/>
      <c r="Q491" s="111"/>
    </row>
    <row r="492" spans="2:17" ht="15.75" customHeight="1" x14ac:dyDescent="0.3">
      <c r="B492" s="114"/>
      <c r="C492" s="114"/>
      <c r="D492" s="114"/>
      <c r="E492" s="114"/>
      <c r="F492" s="111"/>
      <c r="G492" s="111"/>
      <c r="H492" s="111"/>
      <c r="I492" s="111"/>
      <c r="J492" s="111"/>
      <c r="K492" s="111"/>
      <c r="L492" s="111"/>
      <c r="M492" s="111"/>
      <c r="N492" s="111"/>
      <c r="O492" s="111"/>
      <c r="P492" s="111"/>
      <c r="Q492" s="111"/>
    </row>
    <row r="493" spans="2:17" ht="15.75" customHeight="1" x14ac:dyDescent="0.3">
      <c r="B493" s="114"/>
      <c r="C493" s="114"/>
      <c r="D493" s="114"/>
      <c r="E493" s="114"/>
      <c r="F493" s="111"/>
      <c r="G493" s="111"/>
      <c r="H493" s="111"/>
      <c r="I493" s="111"/>
      <c r="J493" s="111"/>
      <c r="K493" s="111"/>
      <c r="L493" s="111"/>
      <c r="M493" s="111"/>
      <c r="N493" s="111"/>
      <c r="O493" s="111"/>
      <c r="P493" s="111"/>
      <c r="Q493" s="111"/>
    </row>
    <row r="494" spans="2:17" ht="15.75" customHeight="1" x14ac:dyDescent="0.3">
      <c r="B494" s="114"/>
      <c r="C494" s="114"/>
      <c r="D494" s="114"/>
      <c r="E494" s="114"/>
      <c r="F494" s="111"/>
      <c r="G494" s="111"/>
      <c r="H494" s="111"/>
      <c r="I494" s="111"/>
      <c r="J494" s="111"/>
      <c r="K494" s="111"/>
      <c r="L494" s="111"/>
      <c r="M494" s="111"/>
      <c r="N494" s="111"/>
      <c r="O494" s="111"/>
      <c r="P494" s="111"/>
      <c r="Q494" s="111"/>
    </row>
    <row r="495" spans="2:17" ht="15.75" customHeight="1" x14ac:dyDescent="0.3">
      <c r="B495" s="114"/>
      <c r="C495" s="114"/>
      <c r="D495" s="114"/>
      <c r="E495" s="114"/>
      <c r="F495" s="111"/>
      <c r="G495" s="111"/>
      <c r="H495" s="111"/>
      <c r="I495" s="111"/>
      <c r="J495" s="111"/>
      <c r="K495" s="111"/>
      <c r="L495" s="111"/>
      <c r="M495" s="111"/>
      <c r="N495" s="111"/>
      <c r="O495" s="111"/>
      <c r="P495" s="111"/>
      <c r="Q495" s="111"/>
    </row>
    <row r="496" spans="2:17" ht="15.75" customHeight="1" x14ac:dyDescent="0.3">
      <c r="B496" s="114"/>
      <c r="C496" s="114"/>
      <c r="D496" s="114"/>
      <c r="E496" s="114"/>
      <c r="F496" s="111"/>
      <c r="G496" s="111"/>
      <c r="H496" s="111"/>
      <c r="I496" s="111"/>
      <c r="J496" s="111"/>
      <c r="K496" s="111"/>
      <c r="L496" s="111"/>
      <c r="M496" s="111"/>
      <c r="N496" s="111"/>
      <c r="O496" s="111"/>
      <c r="P496" s="111"/>
      <c r="Q496" s="111"/>
    </row>
    <row r="497" spans="2:17" ht="15.75" customHeight="1" x14ac:dyDescent="0.3">
      <c r="B497" s="114"/>
      <c r="C497" s="114"/>
      <c r="D497" s="114"/>
      <c r="E497" s="114"/>
      <c r="F497" s="111"/>
      <c r="G497" s="111"/>
      <c r="H497" s="111"/>
      <c r="I497" s="111"/>
      <c r="J497" s="111"/>
      <c r="K497" s="111"/>
      <c r="L497" s="111"/>
      <c r="M497" s="111"/>
      <c r="N497" s="111"/>
      <c r="O497" s="111"/>
      <c r="P497" s="111"/>
      <c r="Q497" s="111"/>
    </row>
    <row r="498" spans="2:17" ht="15.75" customHeight="1" x14ac:dyDescent="0.3">
      <c r="B498" s="114"/>
      <c r="C498" s="114"/>
      <c r="D498" s="114"/>
      <c r="E498" s="114"/>
      <c r="F498" s="111"/>
      <c r="G498" s="111"/>
      <c r="H498" s="111"/>
      <c r="I498" s="111"/>
      <c r="J498" s="111"/>
      <c r="K498" s="111"/>
      <c r="L498" s="111"/>
      <c r="M498" s="111"/>
      <c r="N498" s="111"/>
      <c r="O498" s="111"/>
      <c r="P498" s="111"/>
      <c r="Q498" s="111"/>
    </row>
    <row r="499" spans="2:17" ht="15.75" customHeight="1" x14ac:dyDescent="0.3">
      <c r="B499" s="114"/>
      <c r="C499" s="114"/>
      <c r="D499" s="114"/>
      <c r="E499" s="114"/>
      <c r="F499" s="111"/>
      <c r="G499" s="111"/>
      <c r="H499" s="111"/>
      <c r="I499" s="111"/>
      <c r="J499" s="111"/>
      <c r="K499" s="111"/>
      <c r="L499" s="111"/>
      <c r="M499" s="111"/>
      <c r="N499" s="111"/>
      <c r="O499" s="111"/>
      <c r="P499" s="111"/>
      <c r="Q499" s="111"/>
    </row>
    <row r="500" spans="2:17" ht="15.75" customHeight="1" x14ac:dyDescent="0.3">
      <c r="B500" s="114"/>
      <c r="C500" s="114"/>
      <c r="D500" s="114"/>
      <c r="E500" s="114"/>
      <c r="F500" s="111"/>
      <c r="G500" s="111"/>
      <c r="H500" s="111"/>
      <c r="I500" s="111"/>
      <c r="J500" s="111"/>
      <c r="K500" s="111"/>
      <c r="L500" s="111"/>
      <c r="M500" s="111"/>
      <c r="N500" s="111"/>
      <c r="O500" s="111"/>
      <c r="P500" s="111"/>
      <c r="Q500" s="111"/>
    </row>
    <row r="501" spans="2:17" ht="15.75" customHeight="1" x14ac:dyDescent="0.3">
      <c r="B501" s="114"/>
      <c r="C501" s="114"/>
      <c r="D501" s="114"/>
      <c r="E501" s="114"/>
      <c r="F501" s="111"/>
      <c r="G501" s="111"/>
      <c r="H501" s="111"/>
      <c r="I501" s="111"/>
      <c r="J501" s="111"/>
      <c r="K501" s="111"/>
      <c r="L501" s="111"/>
      <c r="M501" s="111"/>
      <c r="N501" s="111"/>
      <c r="O501" s="111"/>
      <c r="P501" s="111"/>
      <c r="Q501" s="111"/>
    </row>
    <row r="502" spans="2:17" ht="15.75" customHeight="1" x14ac:dyDescent="0.3">
      <c r="B502" s="114"/>
      <c r="C502" s="114"/>
      <c r="D502" s="114"/>
      <c r="E502" s="114"/>
      <c r="F502" s="111"/>
      <c r="G502" s="111"/>
      <c r="H502" s="111"/>
      <c r="I502" s="111"/>
      <c r="J502" s="111"/>
      <c r="K502" s="111"/>
      <c r="L502" s="111"/>
      <c r="M502" s="111"/>
      <c r="N502" s="111"/>
      <c r="O502" s="111"/>
      <c r="P502" s="111"/>
      <c r="Q502" s="111"/>
    </row>
    <row r="503" spans="2:17" ht="15.75" customHeight="1" x14ac:dyDescent="0.3">
      <c r="B503" s="114"/>
      <c r="C503" s="114"/>
      <c r="D503" s="114"/>
      <c r="E503" s="114"/>
      <c r="F503" s="111"/>
      <c r="G503" s="111"/>
      <c r="H503" s="111"/>
      <c r="I503" s="111"/>
      <c r="J503" s="111"/>
      <c r="K503" s="111"/>
      <c r="L503" s="111"/>
      <c r="M503" s="111"/>
      <c r="N503" s="111"/>
      <c r="O503" s="111"/>
      <c r="P503" s="111"/>
      <c r="Q503" s="111"/>
    </row>
    <row r="504" spans="2:17" ht="15.75" customHeight="1" x14ac:dyDescent="0.3">
      <c r="B504" s="114"/>
      <c r="C504" s="114"/>
      <c r="D504" s="114"/>
      <c r="E504" s="114"/>
      <c r="F504" s="111"/>
      <c r="G504" s="111"/>
      <c r="H504" s="111"/>
      <c r="I504" s="111"/>
      <c r="J504" s="111"/>
      <c r="K504" s="111"/>
      <c r="L504" s="111"/>
      <c r="M504" s="111"/>
      <c r="N504" s="111"/>
      <c r="O504" s="111"/>
      <c r="P504" s="111"/>
      <c r="Q504" s="111"/>
    </row>
    <row r="505" spans="2:17" ht="15.75" customHeight="1" x14ac:dyDescent="0.3">
      <c r="B505" s="114"/>
      <c r="C505" s="114"/>
      <c r="D505" s="114"/>
      <c r="E505" s="114"/>
      <c r="F505" s="111"/>
      <c r="G505" s="111"/>
      <c r="H505" s="111"/>
      <c r="I505" s="111"/>
      <c r="J505" s="111"/>
      <c r="K505" s="111"/>
      <c r="L505" s="111"/>
      <c r="M505" s="111"/>
      <c r="N505" s="111"/>
      <c r="O505" s="111"/>
      <c r="P505" s="111"/>
      <c r="Q505" s="111"/>
    </row>
    <row r="506" spans="2:17" ht="15.75" customHeight="1" x14ac:dyDescent="0.3">
      <c r="B506" s="114"/>
      <c r="C506" s="114"/>
      <c r="D506" s="114"/>
      <c r="E506" s="114"/>
      <c r="F506" s="111"/>
      <c r="G506" s="111"/>
      <c r="H506" s="111"/>
      <c r="I506" s="111"/>
      <c r="J506" s="111"/>
      <c r="K506" s="111"/>
      <c r="L506" s="111"/>
      <c r="M506" s="111"/>
      <c r="N506" s="111"/>
      <c r="O506" s="111"/>
      <c r="P506" s="111"/>
      <c r="Q506" s="111"/>
    </row>
    <row r="507" spans="2:17" ht="15.75" customHeight="1" x14ac:dyDescent="0.3">
      <c r="B507" s="114"/>
      <c r="C507" s="114"/>
      <c r="D507" s="114"/>
      <c r="E507" s="114"/>
      <c r="F507" s="111"/>
      <c r="G507" s="111"/>
      <c r="H507" s="111"/>
      <c r="I507" s="111"/>
      <c r="J507" s="111"/>
      <c r="K507" s="111"/>
      <c r="L507" s="111"/>
      <c r="M507" s="111"/>
      <c r="N507" s="111"/>
      <c r="O507" s="111"/>
      <c r="P507" s="111"/>
      <c r="Q507" s="111"/>
    </row>
    <row r="508" spans="2:17" ht="15.75" customHeight="1" x14ac:dyDescent="0.3">
      <c r="B508" s="114"/>
      <c r="C508" s="114"/>
      <c r="D508" s="114"/>
      <c r="E508" s="114"/>
      <c r="F508" s="111"/>
      <c r="G508" s="111"/>
      <c r="H508" s="111"/>
      <c r="I508" s="111"/>
      <c r="J508" s="111"/>
      <c r="K508" s="111"/>
      <c r="L508" s="111"/>
      <c r="M508" s="111"/>
      <c r="N508" s="111"/>
      <c r="O508" s="111"/>
      <c r="P508" s="111"/>
      <c r="Q508" s="111"/>
    </row>
    <row r="509" spans="2:17" ht="15.75" customHeight="1" x14ac:dyDescent="0.3">
      <c r="B509" s="114"/>
      <c r="C509" s="114"/>
      <c r="D509" s="114"/>
      <c r="E509" s="114"/>
      <c r="F509" s="111"/>
      <c r="G509" s="111"/>
      <c r="H509" s="111"/>
      <c r="I509" s="111"/>
      <c r="J509" s="111"/>
      <c r="K509" s="111"/>
      <c r="L509" s="111"/>
      <c r="M509" s="111"/>
      <c r="N509" s="111"/>
      <c r="O509" s="111"/>
      <c r="P509" s="111"/>
      <c r="Q509" s="111"/>
    </row>
    <row r="510" spans="2:17" ht="15.75" customHeight="1" x14ac:dyDescent="0.3">
      <c r="B510" s="114"/>
      <c r="C510" s="114"/>
      <c r="D510" s="114"/>
      <c r="E510" s="114"/>
      <c r="F510" s="111"/>
      <c r="G510" s="111"/>
      <c r="H510" s="111"/>
      <c r="I510" s="111"/>
      <c r="J510" s="111"/>
      <c r="K510" s="111"/>
      <c r="L510" s="111"/>
      <c r="M510" s="111"/>
      <c r="N510" s="111"/>
      <c r="O510" s="111"/>
      <c r="P510" s="111"/>
      <c r="Q510" s="111"/>
    </row>
    <row r="511" spans="2:17" ht="15.75" customHeight="1" x14ac:dyDescent="0.3">
      <c r="B511" s="114"/>
      <c r="C511" s="114"/>
      <c r="D511" s="114"/>
      <c r="E511" s="114"/>
      <c r="F511" s="111"/>
      <c r="G511" s="111"/>
      <c r="H511" s="111"/>
      <c r="I511" s="111"/>
      <c r="J511" s="111"/>
      <c r="K511" s="111"/>
      <c r="L511" s="111"/>
      <c r="M511" s="111"/>
      <c r="N511" s="111"/>
      <c r="O511" s="111"/>
      <c r="P511" s="111"/>
      <c r="Q511" s="111"/>
    </row>
    <row r="512" spans="2:17" ht="15.75" customHeight="1" x14ac:dyDescent="0.3">
      <c r="B512" s="114"/>
      <c r="C512" s="114"/>
      <c r="D512" s="114"/>
      <c r="E512" s="114"/>
      <c r="F512" s="111"/>
      <c r="G512" s="111"/>
      <c r="H512" s="111"/>
      <c r="I512" s="111"/>
      <c r="J512" s="111"/>
      <c r="K512" s="111"/>
      <c r="L512" s="111"/>
      <c r="M512" s="111"/>
      <c r="N512" s="111"/>
      <c r="O512" s="111"/>
      <c r="P512" s="111"/>
      <c r="Q512" s="111"/>
    </row>
    <row r="513" spans="2:17" ht="15.75" customHeight="1" x14ac:dyDescent="0.3">
      <c r="B513" s="114"/>
      <c r="C513" s="114"/>
      <c r="D513" s="114"/>
      <c r="E513" s="114"/>
      <c r="F513" s="111"/>
      <c r="G513" s="111"/>
      <c r="H513" s="111"/>
      <c r="I513" s="111"/>
      <c r="J513" s="111"/>
      <c r="K513" s="111"/>
      <c r="L513" s="111"/>
      <c r="M513" s="111"/>
      <c r="N513" s="111"/>
      <c r="O513" s="111"/>
      <c r="P513" s="111"/>
      <c r="Q513" s="111"/>
    </row>
    <row r="514" spans="2:17" ht="15.75" customHeight="1" x14ac:dyDescent="0.3">
      <c r="B514" s="114"/>
      <c r="C514" s="114"/>
      <c r="D514" s="114"/>
      <c r="E514" s="114"/>
      <c r="F514" s="111"/>
      <c r="G514" s="111"/>
      <c r="H514" s="111"/>
      <c r="I514" s="111"/>
      <c r="J514" s="111"/>
      <c r="K514" s="111"/>
      <c r="L514" s="111"/>
      <c r="M514" s="111"/>
      <c r="N514" s="111"/>
      <c r="O514" s="111"/>
      <c r="P514" s="111"/>
      <c r="Q514" s="111"/>
    </row>
    <row r="515" spans="2:17" ht="15.75" customHeight="1" x14ac:dyDescent="0.3">
      <c r="B515" s="114"/>
      <c r="C515" s="114"/>
      <c r="D515" s="114"/>
      <c r="E515" s="114"/>
      <c r="F515" s="111"/>
      <c r="G515" s="111"/>
      <c r="H515" s="111"/>
      <c r="I515" s="111"/>
      <c r="J515" s="111"/>
      <c r="K515" s="111"/>
      <c r="L515" s="111"/>
      <c r="M515" s="111"/>
      <c r="N515" s="111"/>
      <c r="O515" s="111"/>
      <c r="P515" s="111"/>
      <c r="Q515" s="111"/>
    </row>
    <row r="516" spans="2:17" ht="15.75" customHeight="1" x14ac:dyDescent="0.3">
      <c r="B516" s="114"/>
      <c r="C516" s="114"/>
      <c r="D516" s="114"/>
      <c r="E516" s="114"/>
      <c r="F516" s="111"/>
      <c r="G516" s="111"/>
      <c r="H516" s="111"/>
      <c r="I516" s="111"/>
      <c r="J516" s="111"/>
      <c r="K516" s="111"/>
      <c r="L516" s="111"/>
      <c r="M516" s="111"/>
      <c r="N516" s="111"/>
      <c r="O516" s="111"/>
      <c r="P516" s="111"/>
      <c r="Q516" s="111"/>
    </row>
    <row r="517" spans="2:17" ht="15.75" customHeight="1" x14ac:dyDescent="0.3">
      <c r="B517" s="114"/>
      <c r="C517" s="114"/>
      <c r="D517" s="114"/>
      <c r="E517" s="114"/>
      <c r="F517" s="111"/>
      <c r="G517" s="111"/>
      <c r="H517" s="111"/>
      <c r="I517" s="111"/>
      <c r="J517" s="111"/>
      <c r="K517" s="111"/>
      <c r="L517" s="111"/>
      <c r="M517" s="111"/>
      <c r="N517" s="111"/>
      <c r="O517" s="111"/>
      <c r="P517" s="111"/>
      <c r="Q517" s="111"/>
    </row>
    <row r="518" spans="2:17" ht="15.75" customHeight="1" x14ac:dyDescent="0.3">
      <c r="B518" s="114"/>
      <c r="C518" s="114"/>
      <c r="D518" s="114"/>
      <c r="E518" s="114"/>
      <c r="F518" s="111"/>
      <c r="G518" s="111"/>
      <c r="H518" s="111"/>
      <c r="I518" s="111"/>
      <c r="J518" s="111"/>
      <c r="K518" s="111"/>
      <c r="L518" s="111"/>
      <c r="M518" s="111"/>
      <c r="N518" s="111"/>
      <c r="O518" s="111"/>
      <c r="P518" s="111"/>
      <c r="Q518" s="111"/>
    </row>
    <row r="519" spans="2:17" ht="15.75" customHeight="1" x14ac:dyDescent="0.3">
      <c r="B519" s="114"/>
      <c r="C519" s="114"/>
      <c r="D519" s="114"/>
      <c r="E519" s="114"/>
      <c r="F519" s="111"/>
      <c r="G519" s="111"/>
      <c r="H519" s="111"/>
      <c r="I519" s="111"/>
      <c r="J519" s="111"/>
      <c r="K519" s="111"/>
      <c r="L519" s="111"/>
      <c r="M519" s="111"/>
      <c r="N519" s="111"/>
      <c r="O519" s="111"/>
      <c r="P519" s="111"/>
      <c r="Q519" s="111"/>
    </row>
    <row r="520" spans="2:17" ht="15.75" customHeight="1" x14ac:dyDescent="0.3">
      <c r="B520" s="114"/>
      <c r="C520" s="114"/>
      <c r="D520" s="114"/>
      <c r="E520" s="114"/>
      <c r="F520" s="111"/>
      <c r="G520" s="111"/>
      <c r="H520" s="111"/>
      <c r="I520" s="111"/>
      <c r="J520" s="111"/>
      <c r="K520" s="111"/>
      <c r="L520" s="111"/>
      <c r="M520" s="111"/>
      <c r="N520" s="111"/>
      <c r="O520" s="111"/>
      <c r="P520" s="111"/>
      <c r="Q520" s="111"/>
    </row>
    <row r="521" spans="2:17" ht="15.75" customHeight="1" x14ac:dyDescent="0.3">
      <c r="B521" s="114"/>
      <c r="C521" s="114"/>
      <c r="D521" s="114"/>
      <c r="E521" s="114"/>
      <c r="F521" s="111"/>
      <c r="G521" s="111"/>
      <c r="H521" s="111"/>
      <c r="I521" s="111"/>
      <c r="J521" s="111"/>
      <c r="K521" s="111"/>
      <c r="L521" s="111"/>
      <c r="M521" s="111"/>
      <c r="N521" s="111"/>
      <c r="O521" s="111"/>
      <c r="P521" s="111"/>
      <c r="Q521" s="111"/>
    </row>
    <row r="522" spans="2:17" ht="15.75" customHeight="1" x14ac:dyDescent="0.3">
      <c r="B522" s="114"/>
      <c r="C522" s="114"/>
      <c r="D522" s="114"/>
      <c r="E522" s="114"/>
      <c r="F522" s="111"/>
      <c r="G522" s="111"/>
      <c r="H522" s="111"/>
      <c r="I522" s="111"/>
      <c r="J522" s="111"/>
      <c r="K522" s="111"/>
      <c r="L522" s="111"/>
      <c r="M522" s="111"/>
      <c r="N522" s="111"/>
      <c r="O522" s="111"/>
      <c r="P522" s="111"/>
      <c r="Q522" s="111"/>
    </row>
    <row r="523" spans="2:17" ht="15.75" customHeight="1" x14ac:dyDescent="0.3">
      <c r="B523" s="114"/>
      <c r="C523" s="114"/>
      <c r="D523" s="114"/>
      <c r="E523" s="114"/>
      <c r="F523" s="111"/>
      <c r="G523" s="111"/>
      <c r="H523" s="111"/>
      <c r="I523" s="111"/>
      <c r="J523" s="111"/>
      <c r="K523" s="111"/>
      <c r="L523" s="111"/>
      <c r="M523" s="111"/>
      <c r="N523" s="111"/>
      <c r="O523" s="111"/>
      <c r="P523" s="111"/>
      <c r="Q523" s="111"/>
    </row>
    <row r="524" spans="2:17" ht="15.75" customHeight="1" x14ac:dyDescent="0.3">
      <c r="B524" s="114"/>
      <c r="C524" s="114"/>
      <c r="D524" s="114"/>
      <c r="E524" s="114"/>
      <c r="F524" s="111"/>
      <c r="G524" s="111"/>
      <c r="H524" s="111"/>
      <c r="I524" s="111"/>
      <c r="J524" s="111"/>
      <c r="K524" s="111"/>
      <c r="L524" s="111"/>
      <c r="M524" s="111"/>
      <c r="N524" s="111"/>
      <c r="O524" s="111"/>
      <c r="P524" s="111"/>
      <c r="Q524" s="111"/>
    </row>
    <row r="525" spans="2:17" ht="15.75" customHeight="1" x14ac:dyDescent="0.3">
      <c r="B525" s="114"/>
      <c r="C525" s="114"/>
      <c r="D525" s="114"/>
      <c r="E525" s="114"/>
      <c r="F525" s="111"/>
      <c r="G525" s="111"/>
      <c r="H525" s="111"/>
      <c r="I525" s="111"/>
      <c r="J525" s="111"/>
      <c r="K525" s="111"/>
      <c r="L525" s="111"/>
      <c r="M525" s="111"/>
      <c r="N525" s="111"/>
      <c r="O525" s="111"/>
      <c r="P525" s="111"/>
      <c r="Q525" s="111"/>
    </row>
    <row r="526" spans="2:17" ht="15.75" customHeight="1" x14ac:dyDescent="0.3">
      <c r="B526" s="114"/>
      <c r="C526" s="114"/>
      <c r="D526" s="114"/>
      <c r="E526" s="114"/>
      <c r="F526" s="111"/>
      <c r="G526" s="111"/>
      <c r="H526" s="111"/>
      <c r="I526" s="111"/>
      <c r="J526" s="111"/>
      <c r="K526" s="111"/>
      <c r="L526" s="111"/>
      <c r="M526" s="111"/>
      <c r="N526" s="111"/>
      <c r="O526" s="111"/>
      <c r="P526" s="111"/>
      <c r="Q526" s="111"/>
    </row>
    <row r="527" spans="2:17" ht="15.75" customHeight="1" x14ac:dyDescent="0.3">
      <c r="B527" s="114"/>
      <c r="C527" s="114"/>
      <c r="D527" s="114"/>
      <c r="E527" s="114"/>
      <c r="F527" s="111"/>
      <c r="G527" s="111"/>
      <c r="H527" s="111"/>
      <c r="I527" s="111"/>
      <c r="J527" s="111"/>
      <c r="K527" s="111"/>
      <c r="L527" s="111"/>
      <c r="M527" s="111"/>
      <c r="N527" s="111"/>
      <c r="O527" s="111"/>
      <c r="P527" s="111"/>
      <c r="Q527" s="111"/>
    </row>
    <row r="528" spans="2:17" ht="15.75" customHeight="1" x14ac:dyDescent="0.3">
      <c r="B528" s="114"/>
      <c r="C528" s="114"/>
      <c r="D528" s="114"/>
      <c r="E528" s="114"/>
      <c r="F528" s="111"/>
      <c r="G528" s="111"/>
      <c r="H528" s="111"/>
      <c r="I528" s="111"/>
      <c r="J528" s="111"/>
      <c r="K528" s="111"/>
      <c r="L528" s="111"/>
      <c r="M528" s="111"/>
      <c r="N528" s="111"/>
      <c r="O528" s="111"/>
      <c r="P528" s="111"/>
      <c r="Q528" s="111"/>
    </row>
    <row r="529" spans="2:17" ht="15.75" customHeight="1" x14ac:dyDescent="0.3">
      <c r="B529" s="114"/>
      <c r="C529" s="114"/>
      <c r="D529" s="114"/>
      <c r="E529" s="114"/>
      <c r="F529" s="111"/>
      <c r="G529" s="111"/>
      <c r="H529" s="111"/>
      <c r="I529" s="111"/>
      <c r="J529" s="111"/>
      <c r="K529" s="111"/>
      <c r="L529" s="111"/>
      <c r="M529" s="111"/>
      <c r="N529" s="111"/>
      <c r="O529" s="111"/>
      <c r="P529" s="111"/>
      <c r="Q529" s="111"/>
    </row>
    <row r="530" spans="2:17" ht="15.75" customHeight="1" x14ac:dyDescent="0.3">
      <c r="B530" s="114"/>
      <c r="C530" s="114"/>
      <c r="D530" s="114"/>
      <c r="E530" s="114"/>
      <c r="F530" s="111"/>
      <c r="G530" s="111"/>
      <c r="H530" s="111"/>
      <c r="I530" s="111"/>
      <c r="J530" s="111"/>
      <c r="K530" s="111"/>
      <c r="L530" s="111"/>
      <c r="M530" s="111"/>
      <c r="N530" s="111"/>
      <c r="O530" s="111"/>
      <c r="P530" s="111"/>
      <c r="Q530" s="111"/>
    </row>
    <row r="531" spans="2:17" ht="15.75" customHeight="1" x14ac:dyDescent="0.3">
      <c r="B531" s="114"/>
      <c r="C531" s="114"/>
      <c r="D531" s="114"/>
      <c r="E531" s="114"/>
      <c r="F531" s="111"/>
      <c r="G531" s="111"/>
      <c r="H531" s="111"/>
      <c r="I531" s="111"/>
      <c r="J531" s="111"/>
      <c r="K531" s="111"/>
      <c r="L531" s="111"/>
      <c r="M531" s="111"/>
      <c r="N531" s="111"/>
      <c r="O531" s="111"/>
      <c r="P531" s="111"/>
      <c r="Q531" s="111"/>
    </row>
    <row r="532" spans="2:17" ht="15.75" customHeight="1" x14ac:dyDescent="0.3">
      <c r="B532" s="114"/>
      <c r="C532" s="114"/>
      <c r="D532" s="114"/>
      <c r="E532" s="114"/>
      <c r="F532" s="111"/>
      <c r="G532" s="111"/>
      <c r="H532" s="111"/>
      <c r="I532" s="111"/>
      <c r="J532" s="111"/>
      <c r="K532" s="111"/>
      <c r="L532" s="111"/>
      <c r="M532" s="111"/>
      <c r="N532" s="111"/>
      <c r="O532" s="111"/>
      <c r="P532" s="111"/>
      <c r="Q532" s="111"/>
    </row>
    <row r="533" spans="2:17" ht="15.75" customHeight="1" x14ac:dyDescent="0.3">
      <c r="B533" s="114"/>
      <c r="C533" s="114"/>
      <c r="D533" s="114"/>
      <c r="E533" s="114"/>
      <c r="F533" s="111"/>
      <c r="G533" s="111"/>
      <c r="H533" s="111"/>
      <c r="I533" s="111"/>
      <c r="J533" s="111"/>
      <c r="K533" s="111"/>
      <c r="L533" s="111"/>
      <c r="M533" s="111"/>
      <c r="N533" s="111"/>
      <c r="O533" s="111"/>
      <c r="P533" s="111"/>
      <c r="Q533" s="111"/>
    </row>
    <row r="534" spans="2:17" ht="15.75" customHeight="1" x14ac:dyDescent="0.3">
      <c r="B534" s="114"/>
      <c r="C534" s="114"/>
      <c r="D534" s="114"/>
      <c r="E534" s="114"/>
      <c r="F534" s="111"/>
      <c r="G534" s="111"/>
      <c r="H534" s="111"/>
      <c r="I534" s="111"/>
      <c r="J534" s="111"/>
      <c r="K534" s="111"/>
      <c r="L534" s="111"/>
      <c r="M534" s="111"/>
      <c r="N534" s="111"/>
      <c r="O534" s="111"/>
      <c r="P534" s="111"/>
      <c r="Q534" s="111"/>
    </row>
    <row r="535" spans="2:17" ht="15.75" customHeight="1" x14ac:dyDescent="0.3">
      <c r="B535" s="114"/>
      <c r="C535" s="114"/>
      <c r="D535" s="114"/>
      <c r="E535" s="114"/>
      <c r="F535" s="111"/>
      <c r="G535" s="111"/>
      <c r="H535" s="111"/>
      <c r="I535" s="111"/>
      <c r="J535" s="111"/>
      <c r="K535" s="111"/>
      <c r="L535" s="111"/>
      <c r="M535" s="111"/>
      <c r="N535" s="111"/>
      <c r="O535" s="111"/>
      <c r="P535" s="111"/>
      <c r="Q535" s="111"/>
    </row>
    <row r="536" spans="2:17" ht="15.75" customHeight="1" x14ac:dyDescent="0.3">
      <c r="B536" s="114"/>
      <c r="C536" s="114"/>
      <c r="D536" s="114"/>
      <c r="E536" s="114"/>
      <c r="F536" s="111"/>
      <c r="G536" s="111"/>
      <c r="H536" s="111"/>
      <c r="I536" s="111"/>
      <c r="J536" s="111"/>
      <c r="K536" s="111"/>
      <c r="L536" s="111"/>
      <c r="M536" s="111"/>
      <c r="N536" s="111"/>
      <c r="O536" s="111"/>
      <c r="P536" s="111"/>
      <c r="Q536" s="111"/>
    </row>
    <row r="537" spans="2:17" ht="15.75" customHeight="1" x14ac:dyDescent="0.3">
      <c r="B537" s="114"/>
      <c r="C537" s="114"/>
      <c r="D537" s="114"/>
      <c r="E537" s="114"/>
      <c r="F537" s="111"/>
      <c r="G537" s="111"/>
      <c r="H537" s="111"/>
      <c r="I537" s="111"/>
      <c r="J537" s="111"/>
      <c r="K537" s="111"/>
      <c r="L537" s="111"/>
      <c r="M537" s="111"/>
      <c r="N537" s="111"/>
      <c r="O537" s="111"/>
      <c r="P537" s="111"/>
      <c r="Q537" s="111"/>
    </row>
    <row r="538" spans="2:17" ht="15.75" customHeight="1" x14ac:dyDescent="0.3">
      <c r="B538" s="114"/>
      <c r="C538" s="114"/>
      <c r="D538" s="114"/>
      <c r="E538" s="114"/>
      <c r="F538" s="111"/>
      <c r="G538" s="111"/>
      <c r="H538" s="111"/>
      <c r="I538" s="111"/>
      <c r="J538" s="111"/>
      <c r="K538" s="111"/>
      <c r="L538" s="111"/>
      <c r="M538" s="111"/>
      <c r="N538" s="111"/>
      <c r="O538" s="111"/>
      <c r="P538" s="111"/>
      <c r="Q538" s="111"/>
    </row>
    <row r="539" spans="2:17" ht="15.75" customHeight="1" x14ac:dyDescent="0.3">
      <c r="B539" s="114"/>
      <c r="C539" s="114"/>
      <c r="D539" s="114"/>
      <c r="E539" s="114"/>
      <c r="F539" s="111"/>
      <c r="G539" s="111"/>
      <c r="H539" s="111"/>
      <c r="I539" s="111"/>
      <c r="J539" s="111"/>
      <c r="K539" s="111"/>
      <c r="L539" s="111"/>
      <c r="M539" s="111"/>
      <c r="N539" s="111"/>
      <c r="O539" s="111"/>
      <c r="P539" s="111"/>
      <c r="Q539" s="111"/>
    </row>
    <row r="540" spans="2:17" ht="15.75" customHeight="1" x14ac:dyDescent="0.3">
      <c r="B540" s="114"/>
      <c r="C540" s="114"/>
      <c r="D540" s="114"/>
      <c r="E540" s="114"/>
      <c r="F540" s="111"/>
      <c r="G540" s="111"/>
      <c r="H540" s="111"/>
      <c r="I540" s="111"/>
      <c r="J540" s="111"/>
      <c r="K540" s="111"/>
      <c r="L540" s="111"/>
      <c r="M540" s="111"/>
      <c r="N540" s="111"/>
      <c r="O540" s="111"/>
      <c r="P540" s="111"/>
      <c r="Q540" s="111"/>
    </row>
    <row r="541" spans="2:17" ht="15.75" customHeight="1" x14ac:dyDescent="0.3">
      <c r="B541" s="114"/>
      <c r="C541" s="114"/>
      <c r="D541" s="114"/>
      <c r="E541" s="114"/>
      <c r="F541" s="111"/>
      <c r="G541" s="111"/>
      <c r="H541" s="111"/>
      <c r="I541" s="111"/>
      <c r="J541" s="111"/>
      <c r="K541" s="111"/>
      <c r="L541" s="111"/>
      <c r="M541" s="111"/>
      <c r="N541" s="111"/>
      <c r="O541" s="111"/>
      <c r="P541" s="111"/>
      <c r="Q541" s="111"/>
    </row>
    <row r="542" spans="2:17" ht="15.75" customHeight="1" x14ac:dyDescent="0.3">
      <c r="B542" s="114"/>
      <c r="C542" s="114"/>
      <c r="D542" s="114"/>
      <c r="E542" s="114"/>
      <c r="F542" s="111"/>
      <c r="G542" s="111"/>
      <c r="H542" s="111"/>
      <c r="I542" s="111"/>
      <c r="J542" s="111"/>
      <c r="K542" s="111"/>
      <c r="L542" s="111"/>
      <c r="M542" s="111"/>
      <c r="N542" s="111"/>
      <c r="O542" s="111"/>
      <c r="P542" s="111"/>
      <c r="Q542" s="111"/>
    </row>
    <row r="543" spans="2:17" ht="15.75" customHeight="1" x14ac:dyDescent="0.3">
      <c r="B543" s="114"/>
      <c r="C543" s="114"/>
      <c r="D543" s="114"/>
      <c r="E543" s="114"/>
      <c r="F543" s="111"/>
      <c r="G543" s="111"/>
      <c r="H543" s="111"/>
      <c r="I543" s="111"/>
      <c r="J543" s="111"/>
      <c r="K543" s="111"/>
      <c r="L543" s="111"/>
      <c r="M543" s="111"/>
      <c r="N543" s="111"/>
      <c r="O543" s="111"/>
      <c r="P543" s="111"/>
      <c r="Q543" s="111"/>
    </row>
    <row r="544" spans="2:17" ht="15.75" customHeight="1" x14ac:dyDescent="0.3">
      <c r="B544" s="114"/>
      <c r="C544" s="114"/>
      <c r="D544" s="114"/>
      <c r="E544" s="114"/>
      <c r="F544" s="111"/>
      <c r="G544" s="111"/>
      <c r="H544" s="111"/>
      <c r="I544" s="111"/>
      <c r="J544" s="111"/>
      <c r="K544" s="111"/>
      <c r="L544" s="111"/>
      <c r="M544" s="111"/>
      <c r="N544" s="111"/>
      <c r="O544" s="111"/>
      <c r="P544" s="111"/>
      <c r="Q544" s="111"/>
    </row>
    <row r="545" spans="2:17" ht="15.75" customHeight="1" x14ac:dyDescent="0.3">
      <c r="B545" s="114"/>
      <c r="C545" s="114"/>
      <c r="D545" s="114"/>
      <c r="E545" s="114"/>
      <c r="F545" s="111"/>
      <c r="G545" s="111"/>
      <c r="H545" s="111"/>
      <c r="I545" s="111"/>
      <c r="J545" s="111"/>
      <c r="K545" s="111"/>
      <c r="L545" s="111"/>
      <c r="M545" s="111"/>
      <c r="N545" s="111"/>
      <c r="O545" s="111"/>
      <c r="P545" s="111"/>
      <c r="Q545" s="111"/>
    </row>
    <row r="546" spans="2:17" ht="15.75" customHeight="1" x14ac:dyDescent="0.3">
      <c r="B546" s="114"/>
      <c r="C546" s="114"/>
      <c r="D546" s="114"/>
      <c r="E546" s="114"/>
      <c r="F546" s="111"/>
      <c r="G546" s="111"/>
      <c r="H546" s="111"/>
      <c r="I546" s="111"/>
      <c r="J546" s="111"/>
      <c r="K546" s="111"/>
      <c r="L546" s="111"/>
      <c r="M546" s="111"/>
      <c r="N546" s="111"/>
      <c r="O546" s="111"/>
      <c r="P546" s="111"/>
      <c r="Q546" s="111"/>
    </row>
    <row r="547" spans="2:17" ht="15.75" customHeight="1" x14ac:dyDescent="0.3">
      <c r="B547" s="114"/>
      <c r="C547" s="114"/>
      <c r="D547" s="114"/>
      <c r="E547" s="114"/>
      <c r="F547" s="111"/>
      <c r="G547" s="111"/>
      <c r="H547" s="111"/>
      <c r="I547" s="111"/>
      <c r="J547" s="111"/>
      <c r="K547" s="111"/>
      <c r="L547" s="111"/>
      <c r="M547" s="111"/>
      <c r="N547" s="111"/>
      <c r="O547" s="111"/>
      <c r="P547" s="111"/>
      <c r="Q547" s="111"/>
    </row>
    <row r="548" spans="2:17" ht="15.75" customHeight="1" x14ac:dyDescent="0.3">
      <c r="B548" s="114"/>
      <c r="C548" s="114"/>
      <c r="D548" s="114"/>
      <c r="E548" s="114"/>
      <c r="F548" s="111"/>
      <c r="G548" s="111"/>
      <c r="H548" s="111"/>
      <c r="I548" s="111"/>
      <c r="J548" s="111"/>
      <c r="K548" s="111"/>
      <c r="L548" s="111"/>
      <c r="M548" s="111"/>
      <c r="N548" s="111"/>
      <c r="O548" s="111"/>
      <c r="P548" s="111"/>
      <c r="Q548" s="111"/>
    </row>
    <row r="549" spans="2:17" ht="15.75" customHeight="1" x14ac:dyDescent="0.3">
      <c r="B549" s="114"/>
      <c r="C549" s="114"/>
      <c r="D549" s="114"/>
      <c r="E549" s="114"/>
      <c r="F549" s="111"/>
      <c r="G549" s="111"/>
      <c r="H549" s="111"/>
      <c r="I549" s="111"/>
      <c r="J549" s="111"/>
      <c r="K549" s="111"/>
      <c r="L549" s="111"/>
      <c r="M549" s="111"/>
      <c r="N549" s="111"/>
      <c r="O549" s="111"/>
      <c r="P549" s="111"/>
      <c r="Q549" s="111"/>
    </row>
    <row r="550" spans="2:17" ht="15.75" customHeight="1" x14ac:dyDescent="0.3">
      <c r="B550" s="114"/>
      <c r="C550" s="114"/>
      <c r="D550" s="114"/>
      <c r="E550" s="114"/>
      <c r="F550" s="111"/>
      <c r="G550" s="111"/>
      <c r="H550" s="111"/>
      <c r="I550" s="111"/>
      <c r="J550" s="111"/>
      <c r="K550" s="111"/>
      <c r="L550" s="111"/>
      <c r="M550" s="111"/>
      <c r="N550" s="111"/>
      <c r="O550" s="111"/>
      <c r="P550" s="111"/>
      <c r="Q550" s="111"/>
    </row>
    <row r="551" spans="2:17" ht="15.75" customHeight="1" x14ac:dyDescent="0.3">
      <c r="B551" s="114"/>
      <c r="C551" s="114"/>
      <c r="D551" s="114"/>
      <c r="E551" s="114"/>
      <c r="F551" s="111"/>
      <c r="G551" s="111"/>
      <c r="H551" s="111"/>
      <c r="I551" s="111"/>
      <c r="J551" s="111"/>
      <c r="K551" s="111"/>
      <c r="L551" s="111"/>
      <c r="M551" s="111"/>
      <c r="N551" s="111"/>
      <c r="O551" s="111"/>
      <c r="P551" s="111"/>
      <c r="Q551" s="111"/>
    </row>
    <row r="552" spans="2:17" ht="15.75" customHeight="1" x14ac:dyDescent="0.3">
      <c r="B552" s="114"/>
      <c r="C552" s="114"/>
      <c r="D552" s="114"/>
      <c r="E552" s="114"/>
      <c r="F552" s="111"/>
      <c r="G552" s="111"/>
      <c r="H552" s="111"/>
      <c r="I552" s="111"/>
      <c r="J552" s="111"/>
      <c r="K552" s="111"/>
      <c r="L552" s="111"/>
      <c r="M552" s="111"/>
      <c r="N552" s="111"/>
      <c r="O552" s="111"/>
      <c r="P552" s="111"/>
      <c r="Q552" s="111"/>
    </row>
    <row r="553" spans="2:17" ht="15.75" customHeight="1" x14ac:dyDescent="0.3">
      <c r="B553" s="114"/>
      <c r="C553" s="114"/>
      <c r="D553" s="114"/>
      <c r="E553" s="114"/>
      <c r="F553" s="111"/>
      <c r="G553" s="111"/>
      <c r="H553" s="111"/>
      <c r="I553" s="111"/>
      <c r="J553" s="111"/>
      <c r="K553" s="111"/>
      <c r="L553" s="111"/>
      <c r="M553" s="111"/>
      <c r="N553" s="111"/>
      <c r="O553" s="111"/>
      <c r="P553" s="111"/>
      <c r="Q553" s="111"/>
    </row>
    <row r="554" spans="2:17" ht="15.75" customHeight="1" x14ac:dyDescent="0.3">
      <c r="B554" s="114"/>
      <c r="C554" s="114"/>
      <c r="D554" s="114"/>
      <c r="E554" s="114"/>
      <c r="F554" s="111"/>
      <c r="G554" s="111"/>
      <c r="H554" s="111"/>
      <c r="I554" s="111"/>
      <c r="J554" s="111"/>
      <c r="K554" s="111"/>
      <c r="L554" s="111"/>
      <c r="M554" s="111"/>
      <c r="N554" s="111"/>
      <c r="O554" s="111"/>
      <c r="P554" s="111"/>
      <c r="Q554" s="111"/>
    </row>
    <row r="555" spans="2:17" ht="15.75" customHeight="1" x14ac:dyDescent="0.3">
      <c r="B555" s="114"/>
      <c r="C555" s="114"/>
      <c r="D555" s="114"/>
      <c r="E555" s="114"/>
      <c r="F555" s="111"/>
      <c r="G555" s="111"/>
      <c r="H555" s="111"/>
      <c r="I555" s="111"/>
      <c r="J555" s="111"/>
      <c r="K555" s="111"/>
      <c r="L555" s="111"/>
      <c r="M555" s="111"/>
      <c r="N555" s="111"/>
      <c r="O555" s="111"/>
      <c r="P555" s="111"/>
      <c r="Q555" s="111"/>
    </row>
    <row r="556" spans="2:17" ht="15.75" customHeight="1" x14ac:dyDescent="0.3">
      <c r="B556" s="114"/>
      <c r="C556" s="114"/>
      <c r="D556" s="114"/>
      <c r="E556" s="114"/>
      <c r="F556" s="111"/>
      <c r="G556" s="111"/>
      <c r="H556" s="111"/>
      <c r="I556" s="111"/>
      <c r="J556" s="111"/>
      <c r="K556" s="111"/>
      <c r="L556" s="111"/>
      <c r="M556" s="111"/>
      <c r="N556" s="111"/>
      <c r="O556" s="111"/>
      <c r="P556" s="111"/>
      <c r="Q556" s="111"/>
    </row>
    <row r="557" spans="2:17" ht="15.75" customHeight="1" x14ac:dyDescent="0.3">
      <c r="B557" s="114"/>
      <c r="C557" s="114"/>
      <c r="D557" s="114"/>
      <c r="E557" s="114"/>
      <c r="F557" s="111"/>
      <c r="G557" s="111"/>
      <c r="H557" s="111"/>
      <c r="I557" s="111"/>
      <c r="J557" s="111"/>
      <c r="K557" s="111"/>
      <c r="L557" s="111"/>
      <c r="M557" s="111"/>
      <c r="N557" s="111"/>
      <c r="O557" s="111"/>
      <c r="P557" s="111"/>
      <c r="Q557" s="111"/>
    </row>
    <row r="558" spans="2:17" ht="15.75" customHeight="1" x14ac:dyDescent="0.3">
      <c r="B558" s="114"/>
      <c r="C558" s="114"/>
      <c r="D558" s="114"/>
      <c r="E558" s="114"/>
      <c r="F558" s="111"/>
      <c r="G558" s="111"/>
      <c r="H558" s="111"/>
      <c r="I558" s="111"/>
      <c r="J558" s="111"/>
      <c r="K558" s="111"/>
      <c r="L558" s="111"/>
      <c r="M558" s="111"/>
      <c r="N558" s="111"/>
      <c r="O558" s="111"/>
      <c r="P558" s="111"/>
      <c r="Q558" s="111"/>
    </row>
    <row r="559" spans="2:17" ht="15.75" customHeight="1" x14ac:dyDescent="0.3">
      <c r="B559" s="114"/>
      <c r="C559" s="114"/>
      <c r="D559" s="114"/>
      <c r="E559" s="114"/>
      <c r="F559" s="111"/>
      <c r="G559" s="111"/>
      <c r="H559" s="111"/>
      <c r="I559" s="111"/>
      <c r="J559" s="111"/>
      <c r="K559" s="111"/>
      <c r="L559" s="111"/>
      <c r="M559" s="111"/>
      <c r="N559" s="111"/>
      <c r="O559" s="111"/>
      <c r="P559" s="111"/>
      <c r="Q559" s="111"/>
    </row>
    <row r="560" spans="2:17" ht="15.75" customHeight="1" x14ac:dyDescent="0.3">
      <c r="B560" s="114"/>
      <c r="C560" s="114"/>
      <c r="D560" s="114"/>
      <c r="E560" s="114"/>
      <c r="F560" s="111"/>
      <c r="G560" s="111"/>
      <c r="H560" s="111"/>
      <c r="I560" s="111"/>
      <c r="J560" s="111"/>
      <c r="K560" s="111"/>
      <c r="L560" s="111"/>
      <c r="M560" s="111"/>
      <c r="N560" s="111"/>
      <c r="O560" s="111"/>
      <c r="P560" s="111"/>
      <c r="Q560" s="111"/>
    </row>
    <row r="561" spans="2:17" ht="15.75" customHeight="1" x14ac:dyDescent="0.3">
      <c r="B561" s="114"/>
      <c r="C561" s="114"/>
      <c r="D561" s="114"/>
      <c r="E561" s="114"/>
      <c r="F561" s="111"/>
      <c r="G561" s="111"/>
      <c r="H561" s="111"/>
      <c r="I561" s="111"/>
      <c r="J561" s="111"/>
      <c r="K561" s="111"/>
      <c r="L561" s="111"/>
      <c r="M561" s="111"/>
      <c r="N561" s="111"/>
      <c r="O561" s="111"/>
      <c r="P561" s="111"/>
      <c r="Q561" s="111"/>
    </row>
    <row r="562" spans="2:17" ht="15.75" customHeight="1" x14ac:dyDescent="0.3">
      <c r="B562" s="114"/>
      <c r="C562" s="114"/>
      <c r="D562" s="114"/>
      <c r="E562" s="114"/>
      <c r="F562" s="111"/>
      <c r="G562" s="111"/>
      <c r="H562" s="111"/>
      <c r="I562" s="111"/>
      <c r="J562" s="111"/>
      <c r="K562" s="111"/>
      <c r="L562" s="111"/>
      <c r="M562" s="111"/>
      <c r="N562" s="111"/>
      <c r="O562" s="111"/>
      <c r="P562" s="111"/>
      <c r="Q562" s="111"/>
    </row>
    <row r="563" spans="2:17" ht="15.75" customHeight="1" x14ac:dyDescent="0.3">
      <c r="B563" s="114"/>
      <c r="C563" s="114"/>
      <c r="D563" s="114"/>
      <c r="E563" s="114"/>
      <c r="F563" s="111"/>
      <c r="G563" s="111"/>
      <c r="H563" s="111"/>
      <c r="I563" s="111"/>
      <c r="J563" s="111"/>
      <c r="K563" s="111"/>
      <c r="L563" s="111"/>
      <c r="M563" s="111"/>
      <c r="N563" s="111"/>
      <c r="O563" s="111"/>
      <c r="P563" s="111"/>
      <c r="Q563" s="111"/>
    </row>
    <row r="564" spans="2:17" ht="15.75" customHeight="1" x14ac:dyDescent="0.3">
      <c r="B564" s="114"/>
      <c r="C564" s="114"/>
      <c r="D564" s="114"/>
      <c r="E564" s="114"/>
      <c r="F564" s="111"/>
      <c r="G564" s="111"/>
      <c r="H564" s="111"/>
      <c r="I564" s="111"/>
      <c r="J564" s="111"/>
      <c r="K564" s="111"/>
      <c r="L564" s="111"/>
      <c r="M564" s="111"/>
      <c r="N564" s="111"/>
      <c r="O564" s="111"/>
      <c r="P564" s="111"/>
      <c r="Q564" s="111"/>
    </row>
    <row r="565" spans="2:17" ht="15.75" customHeight="1" x14ac:dyDescent="0.3">
      <c r="B565" s="114"/>
      <c r="C565" s="114"/>
      <c r="D565" s="114"/>
      <c r="E565" s="114"/>
      <c r="F565" s="111"/>
      <c r="G565" s="111"/>
      <c r="H565" s="111"/>
      <c r="I565" s="111"/>
      <c r="J565" s="111"/>
      <c r="K565" s="111"/>
      <c r="L565" s="111"/>
      <c r="M565" s="111"/>
      <c r="N565" s="111"/>
      <c r="O565" s="111"/>
      <c r="P565" s="111"/>
      <c r="Q565" s="111"/>
    </row>
    <row r="566" spans="2:17" ht="15.75" customHeight="1" x14ac:dyDescent="0.3">
      <c r="B566" s="114"/>
      <c r="C566" s="114"/>
      <c r="D566" s="114"/>
      <c r="E566" s="114"/>
      <c r="F566" s="111"/>
      <c r="G566" s="111"/>
      <c r="H566" s="111"/>
      <c r="I566" s="111"/>
      <c r="J566" s="111"/>
      <c r="K566" s="111"/>
      <c r="L566" s="111"/>
      <c r="M566" s="111"/>
      <c r="N566" s="111"/>
      <c r="O566" s="111"/>
      <c r="P566" s="111"/>
      <c r="Q566" s="111"/>
    </row>
    <row r="567" spans="2:17" ht="15.75" customHeight="1" x14ac:dyDescent="0.3">
      <c r="B567" s="114"/>
      <c r="C567" s="114"/>
      <c r="D567" s="114"/>
      <c r="E567" s="114"/>
      <c r="F567" s="111"/>
      <c r="G567" s="111"/>
      <c r="H567" s="111"/>
      <c r="I567" s="111"/>
      <c r="J567" s="111"/>
      <c r="K567" s="111"/>
      <c r="L567" s="111"/>
      <c r="M567" s="111"/>
      <c r="N567" s="111"/>
      <c r="O567" s="111"/>
      <c r="P567" s="111"/>
      <c r="Q567" s="111"/>
    </row>
    <row r="568" spans="2:17" ht="15.75" customHeight="1" x14ac:dyDescent="0.3">
      <c r="B568" s="114"/>
      <c r="C568" s="114"/>
      <c r="D568" s="114"/>
      <c r="E568" s="114"/>
      <c r="F568" s="111"/>
      <c r="G568" s="111"/>
      <c r="H568" s="111"/>
      <c r="I568" s="111"/>
      <c r="J568" s="111"/>
      <c r="K568" s="111"/>
      <c r="L568" s="111"/>
      <c r="M568" s="111"/>
      <c r="N568" s="111"/>
      <c r="O568" s="111"/>
      <c r="P568" s="111"/>
      <c r="Q568" s="111"/>
    </row>
    <row r="569" spans="2:17" ht="15.75" customHeight="1" x14ac:dyDescent="0.3">
      <c r="B569" s="114"/>
      <c r="C569" s="114"/>
      <c r="D569" s="114"/>
      <c r="E569" s="114"/>
      <c r="F569" s="111"/>
      <c r="G569" s="111"/>
      <c r="H569" s="111"/>
      <c r="I569" s="111"/>
      <c r="J569" s="111"/>
      <c r="K569" s="111"/>
      <c r="L569" s="111"/>
      <c r="M569" s="111"/>
      <c r="N569" s="111"/>
      <c r="O569" s="111"/>
      <c r="P569" s="111"/>
      <c r="Q569" s="111"/>
    </row>
    <row r="570" spans="2:17" ht="15.75" customHeight="1" x14ac:dyDescent="0.3">
      <c r="B570" s="114"/>
      <c r="C570" s="114"/>
      <c r="D570" s="114"/>
      <c r="E570" s="114"/>
      <c r="F570" s="111"/>
      <c r="G570" s="111"/>
      <c r="H570" s="111"/>
      <c r="I570" s="111"/>
      <c r="J570" s="111"/>
      <c r="K570" s="111"/>
      <c r="L570" s="111"/>
      <c r="M570" s="111"/>
      <c r="N570" s="111"/>
      <c r="O570" s="111"/>
      <c r="P570" s="111"/>
      <c r="Q570" s="111"/>
    </row>
    <row r="571" spans="2:17" ht="15.75" customHeight="1" x14ac:dyDescent="0.3">
      <c r="B571" s="114"/>
      <c r="C571" s="114"/>
      <c r="D571" s="114"/>
      <c r="E571" s="114"/>
      <c r="F571" s="111"/>
      <c r="G571" s="111"/>
      <c r="H571" s="111"/>
      <c r="I571" s="111"/>
      <c r="J571" s="111"/>
      <c r="K571" s="111"/>
      <c r="L571" s="111"/>
      <c r="M571" s="111"/>
      <c r="N571" s="111"/>
      <c r="O571" s="111"/>
      <c r="P571" s="111"/>
      <c r="Q571" s="111"/>
    </row>
    <row r="572" spans="2:17" ht="15.75" customHeight="1" x14ac:dyDescent="0.3">
      <c r="B572" s="114"/>
      <c r="C572" s="114"/>
      <c r="D572" s="114"/>
      <c r="E572" s="114"/>
      <c r="F572" s="111"/>
      <c r="G572" s="111"/>
      <c r="H572" s="111"/>
      <c r="I572" s="111"/>
      <c r="J572" s="111"/>
      <c r="K572" s="111"/>
      <c r="L572" s="111"/>
      <c r="M572" s="111"/>
      <c r="N572" s="111"/>
      <c r="O572" s="111"/>
      <c r="P572" s="111"/>
      <c r="Q572" s="111"/>
    </row>
    <row r="573" spans="2:17" ht="15.75" customHeight="1" x14ac:dyDescent="0.3">
      <c r="B573" s="114"/>
      <c r="C573" s="114"/>
      <c r="D573" s="114"/>
      <c r="E573" s="114"/>
      <c r="F573" s="111"/>
      <c r="G573" s="111"/>
      <c r="H573" s="111"/>
      <c r="I573" s="111"/>
      <c r="J573" s="111"/>
      <c r="K573" s="111"/>
      <c r="L573" s="111"/>
      <c r="M573" s="111"/>
      <c r="N573" s="111"/>
      <c r="O573" s="111"/>
      <c r="P573" s="111"/>
      <c r="Q573" s="111"/>
    </row>
    <row r="574" spans="2:17" ht="15.75" customHeight="1" x14ac:dyDescent="0.3">
      <c r="B574" s="114"/>
      <c r="C574" s="114"/>
      <c r="D574" s="114"/>
      <c r="E574" s="114"/>
      <c r="F574" s="111"/>
      <c r="G574" s="111"/>
      <c r="H574" s="111"/>
      <c r="I574" s="111"/>
      <c r="J574" s="111"/>
      <c r="K574" s="111"/>
      <c r="L574" s="111"/>
      <c r="M574" s="111"/>
      <c r="N574" s="111"/>
      <c r="O574" s="111"/>
      <c r="P574" s="111"/>
      <c r="Q574" s="111"/>
    </row>
    <row r="575" spans="2:17" ht="15.75" customHeight="1" x14ac:dyDescent="0.3">
      <c r="B575" s="114"/>
      <c r="C575" s="114"/>
      <c r="D575" s="114"/>
      <c r="E575" s="114"/>
      <c r="F575" s="111"/>
      <c r="G575" s="111"/>
      <c r="H575" s="111"/>
      <c r="I575" s="111"/>
      <c r="J575" s="111"/>
      <c r="K575" s="111"/>
      <c r="L575" s="111"/>
      <c r="M575" s="111"/>
      <c r="N575" s="111"/>
      <c r="O575" s="111"/>
      <c r="P575" s="111"/>
      <c r="Q575" s="111"/>
    </row>
    <row r="576" spans="2:17" ht="15.75" customHeight="1" x14ac:dyDescent="0.3">
      <c r="B576" s="114"/>
      <c r="C576" s="114"/>
      <c r="D576" s="114"/>
      <c r="E576" s="114"/>
      <c r="F576" s="111"/>
      <c r="G576" s="111"/>
      <c r="H576" s="111"/>
      <c r="I576" s="111"/>
      <c r="J576" s="111"/>
      <c r="K576" s="111"/>
      <c r="L576" s="111"/>
      <c r="M576" s="111"/>
      <c r="N576" s="111"/>
      <c r="O576" s="111"/>
      <c r="P576" s="111"/>
      <c r="Q576" s="111"/>
    </row>
    <row r="577" spans="2:17" ht="15.75" customHeight="1" x14ac:dyDescent="0.3">
      <c r="B577" s="114"/>
      <c r="C577" s="114"/>
      <c r="D577" s="114"/>
      <c r="E577" s="114"/>
      <c r="F577" s="111"/>
      <c r="G577" s="111"/>
      <c r="H577" s="111"/>
      <c r="I577" s="111"/>
      <c r="J577" s="111"/>
      <c r="K577" s="111"/>
      <c r="L577" s="111"/>
      <c r="M577" s="111"/>
      <c r="N577" s="111"/>
      <c r="O577" s="111"/>
      <c r="P577" s="111"/>
      <c r="Q577" s="111"/>
    </row>
    <row r="578" spans="2:17" ht="15.75" customHeight="1" x14ac:dyDescent="0.3">
      <c r="B578" s="114"/>
      <c r="C578" s="114"/>
      <c r="D578" s="114"/>
      <c r="E578" s="114"/>
      <c r="F578" s="111"/>
      <c r="G578" s="111"/>
      <c r="H578" s="111"/>
      <c r="I578" s="111"/>
      <c r="J578" s="111"/>
      <c r="K578" s="111"/>
      <c r="L578" s="111"/>
      <c r="M578" s="111"/>
      <c r="N578" s="111"/>
      <c r="O578" s="111"/>
      <c r="P578" s="111"/>
      <c r="Q578" s="111"/>
    </row>
    <row r="579" spans="2:17" ht="15.75" customHeight="1" x14ac:dyDescent="0.3">
      <c r="B579" s="114"/>
      <c r="C579" s="114"/>
      <c r="D579" s="114"/>
      <c r="E579" s="114"/>
      <c r="F579" s="111"/>
      <c r="G579" s="111"/>
      <c r="H579" s="111"/>
      <c r="I579" s="111"/>
      <c r="J579" s="111"/>
      <c r="K579" s="111"/>
      <c r="L579" s="111"/>
      <c r="M579" s="111"/>
      <c r="N579" s="111"/>
      <c r="O579" s="111"/>
      <c r="P579" s="111"/>
      <c r="Q579" s="111"/>
    </row>
    <row r="580" spans="2:17" ht="15.75" customHeight="1" x14ac:dyDescent="0.3">
      <c r="B580" s="114"/>
      <c r="C580" s="114"/>
      <c r="D580" s="114"/>
      <c r="E580" s="114"/>
      <c r="F580" s="111"/>
      <c r="G580" s="111"/>
      <c r="H580" s="111"/>
      <c r="I580" s="111"/>
      <c r="J580" s="111"/>
      <c r="K580" s="111"/>
      <c r="L580" s="111"/>
      <c r="M580" s="111"/>
      <c r="N580" s="111"/>
      <c r="O580" s="111"/>
      <c r="P580" s="111"/>
      <c r="Q580" s="111"/>
    </row>
    <row r="581" spans="2:17" ht="15.75" customHeight="1" x14ac:dyDescent="0.3">
      <c r="B581" s="114"/>
      <c r="C581" s="114"/>
      <c r="D581" s="114"/>
      <c r="E581" s="114"/>
      <c r="F581" s="111"/>
      <c r="G581" s="111"/>
      <c r="H581" s="111"/>
      <c r="I581" s="111"/>
      <c r="J581" s="111"/>
      <c r="K581" s="111"/>
      <c r="L581" s="111"/>
      <c r="M581" s="111"/>
      <c r="N581" s="111"/>
      <c r="O581" s="111"/>
      <c r="P581" s="111"/>
      <c r="Q581" s="111"/>
    </row>
    <row r="582" spans="2:17" ht="15.75" customHeight="1" x14ac:dyDescent="0.3">
      <c r="B582" s="114"/>
      <c r="C582" s="114"/>
      <c r="D582" s="114"/>
      <c r="E582" s="114"/>
      <c r="F582" s="111"/>
      <c r="G582" s="111"/>
      <c r="H582" s="111"/>
      <c r="I582" s="111"/>
      <c r="J582" s="111"/>
      <c r="K582" s="111"/>
      <c r="L582" s="111"/>
      <c r="M582" s="111"/>
      <c r="N582" s="111"/>
      <c r="O582" s="111"/>
      <c r="P582" s="111"/>
      <c r="Q582" s="111"/>
    </row>
    <row r="583" spans="2:17" ht="15.75" customHeight="1" x14ac:dyDescent="0.3">
      <c r="B583" s="114"/>
      <c r="C583" s="114"/>
      <c r="D583" s="114"/>
      <c r="E583" s="114"/>
      <c r="F583" s="111"/>
      <c r="G583" s="111"/>
      <c r="H583" s="111"/>
      <c r="I583" s="111"/>
      <c r="J583" s="111"/>
      <c r="K583" s="111"/>
      <c r="L583" s="111"/>
      <c r="M583" s="111"/>
      <c r="N583" s="111"/>
      <c r="O583" s="111"/>
      <c r="P583" s="111"/>
      <c r="Q583" s="111"/>
    </row>
    <row r="584" spans="2:17" ht="15.75" customHeight="1" x14ac:dyDescent="0.3">
      <c r="B584" s="114"/>
      <c r="C584" s="114"/>
      <c r="D584" s="114"/>
      <c r="E584" s="114"/>
      <c r="F584" s="111"/>
      <c r="G584" s="111"/>
      <c r="H584" s="111"/>
      <c r="I584" s="111"/>
      <c r="J584" s="111"/>
      <c r="K584" s="111"/>
      <c r="L584" s="111"/>
      <c r="M584" s="111"/>
      <c r="N584" s="111"/>
      <c r="O584" s="111"/>
      <c r="P584" s="111"/>
      <c r="Q584" s="111"/>
    </row>
    <row r="585" spans="2:17" ht="15.75" customHeight="1" x14ac:dyDescent="0.3">
      <c r="B585" s="114"/>
      <c r="C585" s="114"/>
      <c r="D585" s="114"/>
      <c r="E585" s="114"/>
      <c r="F585" s="111"/>
      <c r="G585" s="111"/>
      <c r="H585" s="111"/>
      <c r="I585" s="111"/>
      <c r="J585" s="111"/>
      <c r="K585" s="111"/>
      <c r="L585" s="111"/>
      <c r="M585" s="111"/>
      <c r="N585" s="111"/>
      <c r="O585" s="111"/>
      <c r="P585" s="111"/>
      <c r="Q585" s="111"/>
    </row>
    <row r="586" spans="2:17" ht="15.75" customHeight="1" x14ac:dyDescent="0.3">
      <c r="B586" s="114"/>
      <c r="C586" s="114"/>
      <c r="D586" s="114"/>
      <c r="E586" s="114"/>
      <c r="F586" s="111"/>
      <c r="G586" s="111"/>
      <c r="H586" s="111"/>
      <c r="I586" s="111"/>
      <c r="J586" s="111"/>
      <c r="K586" s="111"/>
      <c r="L586" s="111"/>
      <c r="M586" s="111"/>
      <c r="N586" s="111"/>
      <c r="O586" s="111"/>
      <c r="P586" s="111"/>
      <c r="Q586" s="111"/>
    </row>
    <row r="587" spans="2:17" ht="15.75" customHeight="1" x14ac:dyDescent="0.3">
      <c r="B587" s="114"/>
      <c r="C587" s="114"/>
      <c r="D587" s="114"/>
      <c r="E587" s="114"/>
      <c r="F587" s="111"/>
      <c r="G587" s="111"/>
      <c r="H587" s="111"/>
      <c r="I587" s="111"/>
      <c r="J587" s="111"/>
      <c r="K587" s="111"/>
      <c r="L587" s="111"/>
      <c r="M587" s="111"/>
      <c r="N587" s="111"/>
      <c r="O587" s="111"/>
      <c r="P587" s="111"/>
      <c r="Q587" s="111"/>
    </row>
    <row r="588" spans="2:17" ht="15.75" customHeight="1" x14ac:dyDescent="0.3">
      <c r="B588" s="114"/>
      <c r="C588" s="114"/>
      <c r="D588" s="114"/>
      <c r="E588" s="114"/>
      <c r="F588" s="111"/>
      <c r="G588" s="111"/>
      <c r="H588" s="111"/>
      <c r="I588" s="111"/>
      <c r="J588" s="111"/>
      <c r="K588" s="111"/>
      <c r="L588" s="111"/>
      <c r="M588" s="111"/>
      <c r="N588" s="111"/>
      <c r="O588" s="111"/>
      <c r="P588" s="111"/>
      <c r="Q588" s="111"/>
    </row>
    <row r="589" spans="2:17" ht="15.75" customHeight="1" x14ac:dyDescent="0.3">
      <c r="B589" s="114"/>
      <c r="C589" s="114"/>
      <c r="D589" s="114"/>
      <c r="E589" s="114"/>
      <c r="F589" s="111"/>
      <c r="G589" s="111"/>
      <c r="H589" s="111"/>
      <c r="I589" s="111"/>
      <c r="J589" s="111"/>
      <c r="K589" s="111"/>
      <c r="L589" s="111"/>
      <c r="M589" s="111"/>
      <c r="N589" s="111"/>
      <c r="O589" s="111"/>
      <c r="P589" s="111"/>
      <c r="Q589" s="111"/>
    </row>
    <row r="590" spans="2:17" ht="15.75" customHeight="1" x14ac:dyDescent="0.3">
      <c r="B590" s="114"/>
      <c r="C590" s="114"/>
      <c r="D590" s="114"/>
      <c r="E590" s="114"/>
      <c r="F590" s="111"/>
      <c r="G590" s="111"/>
      <c r="H590" s="111"/>
      <c r="I590" s="111"/>
      <c r="J590" s="111"/>
      <c r="K590" s="111"/>
      <c r="L590" s="111"/>
      <c r="M590" s="111"/>
      <c r="N590" s="111"/>
      <c r="O590" s="111"/>
      <c r="P590" s="111"/>
      <c r="Q590" s="111"/>
    </row>
    <row r="591" spans="2:17" ht="15.75" customHeight="1" x14ac:dyDescent="0.3">
      <c r="B591" s="114"/>
      <c r="C591" s="114"/>
      <c r="D591" s="114"/>
      <c r="E591" s="114"/>
      <c r="F591" s="111"/>
      <c r="G591" s="111"/>
      <c r="H591" s="111"/>
      <c r="I591" s="111"/>
      <c r="J591" s="111"/>
      <c r="K591" s="111"/>
      <c r="L591" s="111"/>
      <c r="M591" s="111"/>
      <c r="N591" s="111"/>
      <c r="O591" s="111"/>
      <c r="P591" s="111"/>
      <c r="Q591" s="111"/>
    </row>
    <row r="592" spans="2:17" ht="15.75" customHeight="1" x14ac:dyDescent="0.3">
      <c r="B592" s="114"/>
      <c r="C592" s="114"/>
      <c r="D592" s="114"/>
      <c r="E592" s="114"/>
      <c r="F592" s="111"/>
      <c r="G592" s="111"/>
      <c r="H592" s="111"/>
      <c r="I592" s="111"/>
      <c r="J592" s="111"/>
      <c r="K592" s="111"/>
      <c r="L592" s="111"/>
      <c r="M592" s="111"/>
      <c r="N592" s="111"/>
      <c r="O592" s="111"/>
      <c r="P592" s="111"/>
      <c r="Q592" s="111"/>
    </row>
    <row r="593" spans="2:17" ht="15.75" customHeight="1" x14ac:dyDescent="0.3">
      <c r="B593" s="114"/>
      <c r="C593" s="114"/>
      <c r="D593" s="114"/>
      <c r="E593" s="114"/>
      <c r="F593" s="111"/>
      <c r="G593" s="111"/>
      <c r="H593" s="111"/>
      <c r="I593" s="111"/>
      <c r="J593" s="111"/>
      <c r="K593" s="111"/>
      <c r="L593" s="111"/>
      <c r="M593" s="111"/>
      <c r="N593" s="111"/>
      <c r="O593" s="111"/>
      <c r="P593" s="111"/>
      <c r="Q593" s="111"/>
    </row>
    <row r="594" spans="2:17" ht="15.75" customHeight="1" x14ac:dyDescent="0.3">
      <c r="B594" s="114"/>
      <c r="C594" s="114"/>
      <c r="D594" s="114"/>
      <c r="E594" s="114"/>
      <c r="F594" s="111"/>
      <c r="G594" s="111"/>
      <c r="H594" s="111"/>
      <c r="I594" s="111"/>
      <c r="J594" s="111"/>
      <c r="K594" s="111"/>
      <c r="L594" s="111"/>
      <c r="M594" s="111"/>
      <c r="N594" s="111"/>
      <c r="O594" s="111"/>
      <c r="P594" s="111"/>
      <c r="Q594" s="111"/>
    </row>
    <row r="595" spans="2:17" ht="15.75" customHeight="1" x14ac:dyDescent="0.3">
      <c r="B595" s="114"/>
      <c r="C595" s="114"/>
      <c r="D595" s="114"/>
      <c r="E595" s="114"/>
      <c r="F595" s="111"/>
      <c r="G595" s="111"/>
      <c r="H595" s="111"/>
      <c r="I595" s="111"/>
      <c r="J595" s="111"/>
      <c r="K595" s="111"/>
      <c r="L595" s="111"/>
      <c r="M595" s="111"/>
      <c r="N595" s="111"/>
      <c r="O595" s="111"/>
      <c r="P595" s="111"/>
      <c r="Q595" s="111"/>
    </row>
    <row r="596" spans="2:17" ht="15.75" customHeight="1" x14ac:dyDescent="0.3">
      <c r="B596" s="114"/>
      <c r="C596" s="114"/>
      <c r="D596" s="114"/>
      <c r="E596" s="114"/>
      <c r="F596" s="111"/>
      <c r="G596" s="111"/>
      <c r="H596" s="111"/>
      <c r="I596" s="111"/>
      <c r="J596" s="111"/>
      <c r="K596" s="111"/>
      <c r="L596" s="111"/>
      <c r="M596" s="111"/>
      <c r="N596" s="111"/>
      <c r="O596" s="111"/>
      <c r="P596" s="111"/>
      <c r="Q596" s="111"/>
    </row>
    <row r="597" spans="2:17" ht="15.75" customHeight="1" x14ac:dyDescent="0.3">
      <c r="B597" s="114"/>
      <c r="C597" s="114"/>
      <c r="D597" s="114"/>
      <c r="E597" s="114"/>
      <c r="F597" s="111"/>
      <c r="G597" s="111"/>
      <c r="H597" s="111"/>
      <c r="I597" s="111"/>
      <c r="J597" s="111"/>
      <c r="K597" s="111"/>
      <c r="L597" s="111"/>
      <c r="M597" s="111"/>
      <c r="N597" s="111"/>
      <c r="O597" s="111"/>
      <c r="P597" s="111"/>
      <c r="Q597" s="111"/>
    </row>
    <row r="598" spans="2:17" ht="15.75" customHeight="1" x14ac:dyDescent="0.3">
      <c r="B598" s="114"/>
      <c r="C598" s="114"/>
      <c r="D598" s="114"/>
      <c r="E598" s="114"/>
      <c r="F598" s="111"/>
      <c r="G598" s="111"/>
      <c r="H598" s="111"/>
      <c r="I598" s="111"/>
      <c r="J598" s="111"/>
      <c r="K598" s="111"/>
      <c r="L598" s="111"/>
      <c r="M598" s="111"/>
      <c r="N598" s="111"/>
      <c r="O598" s="111"/>
      <c r="P598" s="111"/>
      <c r="Q598" s="111"/>
    </row>
    <row r="599" spans="2:17" ht="15.75" customHeight="1" x14ac:dyDescent="0.3">
      <c r="B599" s="114"/>
      <c r="C599" s="114"/>
      <c r="D599" s="114"/>
      <c r="E599" s="114"/>
      <c r="F599" s="111"/>
      <c r="G599" s="111"/>
      <c r="H599" s="111"/>
      <c r="I599" s="111"/>
      <c r="J599" s="111"/>
      <c r="K599" s="111"/>
      <c r="L599" s="111"/>
      <c r="M599" s="111"/>
      <c r="N599" s="111"/>
      <c r="O599" s="111"/>
      <c r="P599" s="111"/>
      <c r="Q599" s="111"/>
    </row>
    <row r="600" spans="2:17" ht="15.75" customHeight="1" x14ac:dyDescent="0.3">
      <c r="B600" s="114"/>
      <c r="C600" s="114"/>
      <c r="D600" s="114"/>
      <c r="E600" s="114"/>
      <c r="F600" s="111"/>
      <c r="G600" s="111"/>
      <c r="H600" s="111"/>
      <c r="I600" s="111"/>
      <c r="J600" s="111"/>
      <c r="K600" s="111"/>
      <c r="L600" s="111"/>
      <c r="M600" s="111"/>
      <c r="N600" s="111"/>
      <c r="O600" s="111"/>
      <c r="P600" s="111"/>
      <c r="Q600" s="111"/>
    </row>
    <row r="601" spans="2:17" ht="15.75" customHeight="1" x14ac:dyDescent="0.3">
      <c r="B601" s="114"/>
      <c r="C601" s="114"/>
      <c r="D601" s="114"/>
      <c r="E601" s="114"/>
      <c r="F601" s="111"/>
      <c r="G601" s="111"/>
      <c r="H601" s="111"/>
      <c r="I601" s="111"/>
      <c r="J601" s="111"/>
      <c r="K601" s="111"/>
      <c r="L601" s="111"/>
      <c r="M601" s="111"/>
      <c r="N601" s="111"/>
      <c r="O601" s="111"/>
      <c r="P601" s="111"/>
      <c r="Q601" s="111"/>
    </row>
    <row r="602" spans="2:17" ht="15.75" customHeight="1" x14ac:dyDescent="0.3">
      <c r="B602" s="114"/>
      <c r="C602" s="114"/>
      <c r="D602" s="114"/>
      <c r="E602" s="114"/>
      <c r="F602" s="111"/>
      <c r="G602" s="111"/>
      <c r="H602" s="111"/>
      <c r="I602" s="111"/>
      <c r="J602" s="111"/>
      <c r="K602" s="111"/>
      <c r="L602" s="111"/>
      <c r="M602" s="111"/>
      <c r="N602" s="111"/>
      <c r="O602" s="111"/>
      <c r="P602" s="111"/>
      <c r="Q602" s="111"/>
    </row>
    <row r="603" spans="2:17" ht="15.75" customHeight="1" x14ac:dyDescent="0.3">
      <c r="B603" s="114"/>
      <c r="C603" s="114"/>
      <c r="D603" s="114"/>
      <c r="E603" s="114"/>
      <c r="F603" s="111"/>
      <c r="G603" s="111"/>
      <c r="H603" s="111"/>
      <c r="I603" s="111"/>
      <c r="J603" s="111"/>
      <c r="K603" s="111"/>
      <c r="L603" s="111"/>
      <c r="M603" s="111"/>
      <c r="N603" s="111"/>
      <c r="O603" s="111"/>
      <c r="P603" s="111"/>
      <c r="Q603" s="111"/>
    </row>
    <row r="604" spans="2:17" ht="15.75" customHeight="1" x14ac:dyDescent="0.3">
      <c r="B604" s="114"/>
      <c r="C604" s="114"/>
      <c r="D604" s="114"/>
      <c r="E604" s="114"/>
      <c r="F604" s="111"/>
      <c r="G604" s="111"/>
      <c r="H604" s="111"/>
      <c r="I604" s="111"/>
      <c r="J604" s="111"/>
      <c r="K604" s="111"/>
      <c r="L604" s="111"/>
      <c r="M604" s="111"/>
      <c r="N604" s="111"/>
      <c r="O604" s="111"/>
      <c r="P604" s="111"/>
      <c r="Q604" s="111"/>
    </row>
    <row r="605" spans="2:17" ht="15.75" customHeight="1" x14ac:dyDescent="0.3">
      <c r="B605" s="114"/>
      <c r="C605" s="114"/>
      <c r="D605" s="114"/>
      <c r="E605" s="114"/>
      <c r="F605" s="111"/>
      <c r="G605" s="111"/>
      <c r="H605" s="111"/>
      <c r="I605" s="111"/>
      <c r="J605" s="111"/>
      <c r="K605" s="111"/>
      <c r="L605" s="111"/>
      <c r="M605" s="111"/>
      <c r="N605" s="111"/>
      <c r="O605" s="111"/>
      <c r="P605" s="111"/>
      <c r="Q605" s="111"/>
    </row>
    <row r="606" spans="2:17" ht="15.75" customHeight="1" x14ac:dyDescent="0.3">
      <c r="B606" s="114"/>
      <c r="C606" s="114"/>
      <c r="D606" s="114"/>
      <c r="E606" s="114"/>
      <c r="F606" s="111"/>
      <c r="G606" s="111"/>
      <c r="H606" s="111"/>
      <c r="I606" s="111"/>
      <c r="J606" s="111"/>
      <c r="K606" s="111"/>
      <c r="L606" s="111"/>
      <c r="M606" s="111"/>
      <c r="N606" s="111"/>
      <c r="O606" s="111"/>
      <c r="P606" s="111"/>
      <c r="Q606" s="111"/>
    </row>
    <row r="607" spans="2:17" ht="15.75" customHeight="1" x14ac:dyDescent="0.3">
      <c r="B607" s="114"/>
      <c r="C607" s="114"/>
      <c r="D607" s="114"/>
      <c r="E607" s="114"/>
      <c r="F607" s="111"/>
      <c r="G607" s="111"/>
      <c r="H607" s="111"/>
      <c r="I607" s="111"/>
      <c r="J607" s="111"/>
      <c r="K607" s="111"/>
      <c r="L607" s="111"/>
      <c r="M607" s="111"/>
      <c r="N607" s="111"/>
      <c r="O607" s="111"/>
      <c r="P607" s="111"/>
      <c r="Q607" s="111"/>
    </row>
    <row r="608" spans="2:17" ht="15.75" customHeight="1" x14ac:dyDescent="0.3">
      <c r="B608" s="114"/>
      <c r="C608" s="114"/>
      <c r="D608" s="114"/>
      <c r="E608" s="114"/>
      <c r="F608" s="111"/>
      <c r="G608" s="111"/>
      <c r="H608" s="111"/>
      <c r="I608" s="111"/>
      <c r="J608" s="111"/>
      <c r="K608" s="111"/>
      <c r="L608" s="111"/>
      <c r="M608" s="111"/>
      <c r="N608" s="111"/>
      <c r="O608" s="111"/>
      <c r="P608" s="111"/>
      <c r="Q608" s="111"/>
    </row>
    <row r="609" spans="2:17" ht="15.75" customHeight="1" x14ac:dyDescent="0.3">
      <c r="B609" s="114"/>
      <c r="C609" s="114"/>
      <c r="D609" s="114"/>
      <c r="E609" s="114"/>
      <c r="F609" s="111"/>
      <c r="G609" s="111"/>
      <c r="H609" s="111"/>
      <c r="I609" s="111"/>
      <c r="J609" s="111"/>
      <c r="K609" s="111"/>
      <c r="L609" s="111"/>
      <c r="M609" s="111"/>
      <c r="N609" s="111"/>
      <c r="O609" s="111"/>
      <c r="P609" s="111"/>
      <c r="Q609" s="111"/>
    </row>
    <row r="610" spans="2:17" ht="15.75" customHeight="1" x14ac:dyDescent="0.3">
      <c r="B610" s="114"/>
      <c r="C610" s="114"/>
      <c r="D610" s="114"/>
      <c r="E610" s="114"/>
      <c r="F610" s="111"/>
      <c r="G610" s="111"/>
      <c r="H610" s="111"/>
      <c r="I610" s="111"/>
      <c r="J610" s="111"/>
      <c r="K610" s="111"/>
      <c r="L610" s="111"/>
      <c r="M610" s="111"/>
      <c r="N610" s="111"/>
      <c r="O610" s="111"/>
      <c r="P610" s="111"/>
      <c r="Q610" s="111"/>
    </row>
    <row r="611" spans="2:17" ht="15.75" customHeight="1" x14ac:dyDescent="0.3">
      <c r="B611" s="114"/>
      <c r="C611" s="114"/>
      <c r="D611" s="114"/>
      <c r="E611" s="114"/>
      <c r="F611" s="111"/>
      <c r="G611" s="111"/>
      <c r="H611" s="111"/>
      <c r="I611" s="111"/>
      <c r="J611" s="111"/>
      <c r="K611" s="111"/>
      <c r="L611" s="111"/>
      <c r="M611" s="111"/>
      <c r="N611" s="111"/>
      <c r="O611" s="111"/>
      <c r="P611" s="111"/>
      <c r="Q611" s="111"/>
    </row>
    <row r="612" spans="2:17" ht="15.75" customHeight="1" x14ac:dyDescent="0.3">
      <c r="B612" s="114"/>
      <c r="C612" s="114"/>
      <c r="D612" s="114"/>
      <c r="E612" s="114"/>
      <c r="F612" s="111"/>
      <c r="G612" s="111"/>
      <c r="H612" s="111"/>
      <c r="I612" s="111"/>
      <c r="J612" s="111"/>
      <c r="K612" s="111"/>
      <c r="L612" s="111"/>
      <c r="M612" s="111"/>
      <c r="N612" s="111"/>
      <c r="O612" s="111"/>
      <c r="P612" s="111"/>
      <c r="Q612" s="111"/>
    </row>
    <row r="613" spans="2:17" ht="15.75" customHeight="1" x14ac:dyDescent="0.3">
      <c r="B613" s="114"/>
      <c r="C613" s="114"/>
      <c r="D613" s="114"/>
      <c r="E613" s="114"/>
      <c r="F613" s="111"/>
      <c r="G613" s="111"/>
      <c r="H613" s="111"/>
      <c r="I613" s="111"/>
      <c r="J613" s="111"/>
      <c r="K613" s="111"/>
      <c r="L613" s="111"/>
      <c r="M613" s="111"/>
      <c r="N613" s="111"/>
      <c r="O613" s="111"/>
      <c r="P613" s="111"/>
      <c r="Q613" s="111"/>
    </row>
    <row r="614" spans="2:17" ht="15.75" customHeight="1" x14ac:dyDescent="0.3">
      <c r="B614" s="114"/>
      <c r="C614" s="114"/>
      <c r="D614" s="114"/>
      <c r="E614" s="114"/>
      <c r="F614" s="111"/>
      <c r="G614" s="111"/>
      <c r="H614" s="111"/>
      <c r="I614" s="111"/>
      <c r="J614" s="111"/>
      <c r="K614" s="111"/>
      <c r="L614" s="111"/>
      <c r="M614" s="111"/>
      <c r="N614" s="111"/>
      <c r="O614" s="111"/>
      <c r="P614" s="111"/>
      <c r="Q614" s="111"/>
    </row>
    <row r="615" spans="2:17" ht="15.75" customHeight="1" x14ac:dyDescent="0.3">
      <c r="B615" s="114"/>
      <c r="C615" s="114"/>
      <c r="D615" s="114"/>
      <c r="E615" s="114"/>
      <c r="F615" s="111"/>
      <c r="G615" s="111"/>
      <c r="H615" s="111"/>
      <c r="I615" s="111"/>
      <c r="J615" s="111"/>
      <c r="K615" s="111"/>
      <c r="L615" s="111"/>
      <c r="M615" s="111"/>
      <c r="N615" s="111"/>
      <c r="O615" s="111"/>
      <c r="P615" s="111"/>
      <c r="Q615" s="111"/>
    </row>
    <row r="616" spans="2:17" ht="15.75" customHeight="1" x14ac:dyDescent="0.3">
      <c r="B616" s="114"/>
      <c r="C616" s="114"/>
      <c r="D616" s="114"/>
      <c r="E616" s="114"/>
      <c r="F616" s="111"/>
      <c r="G616" s="111"/>
      <c r="H616" s="111"/>
      <c r="I616" s="111"/>
      <c r="J616" s="111"/>
      <c r="K616" s="111"/>
      <c r="L616" s="111"/>
      <c r="M616" s="111"/>
      <c r="N616" s="111"/>
      <c r="O616" s="111"/>
      <c r="P616" s="111"/>
      <c r="Q616" s="111"/>
    </row>
    <row r="617" spans="2:17" ht="15.75" customHeight="1" x14ac:dyDescent="0.3">
      <c r="B617" s="114"/>
      <c r="C617" s="114"/>
      <c r="D617" s="114"/>
      <c r="E617" s="114"/>
      <c r="F617" s="111"/>
      <c r="G617" s="111"/>
      <c r="H617" s="111"/>
      <c r="I617" s="111"/>
      <c r="J617" s="111"/>
      <c r="K617" s="111"/>
      <c r="L617" s="111"/>
      <c r="M617" s="111"/>
      <c r="N617" s="111"/>
      <c r="O617" s="111"/>
      <c r="P617" s="111"/>
      <c r="Q617" s="111"/>
    </row>
    <row r="618" spans="2:17" ht="15.75" customHeight="1" x14ac:dyDescent="0.3">
      <c r="B618" s="114"/>
      <c r="C618" s="114"/>
      <c r="D618" s="114"/>
      <c r="E618" s="114"/>
      <c r="F618" s="111"/>
      <c r="G618" s="111"/>
      <c r="H618" s="111"/>
      <c r="I618" s="111"/>
      <c r="J618" s="111"/>
      <c r="K618" s="111"/>
      <c r="L618" s="111"/>
      <c r="M618" s="111"/>
      <c r="N618" s="111"/>
      <c r="O618" s="111"/>
      <c r="P618" s="111"/>
      <c r="Q618" s="111"/>
    </row>
    <row r="619" spans="2:17" ht="15.75" customHeight="1" x14ac:dyDescent="0.3">
      <c r="B619" s="114"/>
      <c r="C619" s="114"/>
      <c r="D619" s="114"/>
      <c r="E619" s="114"/>
      <c r="F619" s="111"/>
      <c r="G619" s="111"/>
      <c r="H619" s="111"/>
      <c r="I619" s="111"/>
      <c r="J619" s="111"/>
      <c r="K619" s="111"/>
      <c r="L619" s="111"/>
      <c r="M619" s="111"/>
      <c r="N619" s="111"/>
      <c r="O619" s="111"/>
      <c r="P619" s="111"/>
      <c r="Q619" s="111"/>
    </row>
    <row r="620" spans="2:17" ht="15.75" customHeight="1" x14ac:dyDescent="0.3">
      <c r="B620" s="114"/>
      <c r="C620" s="114"/>
      <c r="D620" s="114"/>
      <c r="E620" s="114"/>
      <c r="F620" s="111"/>
      <c r="G620" s="111"/>
      <c r="H620" s="111"/>
      <c r="I620" s="111"/>
      <c r="J620" s="111"/>
      <c r="K620" s="111"/>
      <c r="L620" s="111"/>
      <c r="M620" s="111"/>
      <c r="N620" s="111"/>
      <c r="O620" s="111"/>
      <c r="P620" s="111"/>
      <c r="Q620" s="111"/>
    </row>
    <row r="621" spans="2:17" ht="15.75" customHeight="1" x14ac:dyDescent="0.3">
      <c r="B621" s="114"/>
      <c r="C621" s="114"/>
      <c r="D621" s="114"/>
      <c r="E621" s="114"/>
      <c r="F621" s="111"/>
      <c r="G621" s="111"/>
      <c r="H621" s="111"/>
      <c r="I621" s="111"/>
      <c r="J621" s="111"/>
      <c r="K621" s="111"/>
      <c r="L621" s="111"/>
      <c r="M621" s="111"/>
      <c r="N621" s="111"/>
      <c r="O621" s="111"/>
      <c r="P621" s="111"/>
      <c r="Q621" s="111"/>
    </row>
    <row r="622" spans="2:17" ht="15.75" customHeight="1" x14ac:dyDescent="0.3">
      <c r="B622" s="114"/>
      <c r="C622" s="114"/>
      <c r="D622" s="114"/>
      <c r="E622" s="114"/>
      <c r="F622" s="111"/>
      <c r="G622" s="111"/>
      <c r="H622" s="111"/>
      <c r="I622" s="111"/>
      <c r="J622" s="111"/>
      <c r="K622" s="111"/>
      <c r="L622" s="111"/>
      <c r="M622" s="111"/>
      <c r="N622" s="111"/>
      <c r="O622" s="111"/>
      <c r="P622" s="111"/>
      <c r="Q622" s="111"/>
    </row>
    <row r="623" spans="2:17" ht="15.75" customHeight="1" x14ac:dyDescent="0.3">
      <c r="B623" s="114"/>
      <c r="C623" s="114"/>
      <c r="D623" s="114"/>
      <c r="E623" s="114"/>
      <c r="F623" s="111"/>
      <c r="G623" s="111"/>
      <c r="H623" s="111"/>
      <c r="I623" s="111"/>
      <c r="J623" s="111"/>
      <c r="K623" s="111"/>
      <c r="L623" s="111"/>
      <c r="M623" s="111"/>
      <c r="N623" s="111"/>
      <c r="O623" s="111"/>
      <c r="P623" s="111"/>
      <c r="Q623" s="111"/>
    </row>
    <row r="624" spans="2:17" ht="15.75" customHeight="1" x14ac:dyDescent="0.3">
      <c r="B624" s="114"/>
      <c r="C624" s="114"/>
      <c r="D624" s="114"/>
      <c r="E624" s="114"/>
      <c r="F624" s="111"/>
      <c r="G624" s="111"/>
      <c r="H624" s="111"/>
      <c r="I624" s="111"/>
      <c r="J624" s="111"/>
      <c r="K624" s="111"/>
      <c r="L624" s="111"/>
      <c r="M624" s="111"/>
      <c r="N624" s="111"/>
      <c r="O624" s="111"/>
      <c r="P624" s="111"/>
      <c r="Q624" s="111"/>
    </row>
    <row r="625" spans="2:17" ht="15.75" customHeight="1" x14ac:dyDescent="0.3">
      <c r="B625" s="114"/>
      <c r="C625" s="114"/>
      <c r="D625" s="114"/>
      <c r="E625" s="114"/>
      <c r="F625" s="111"/>
      <c r="G625" s="111"/>
      <c r="H625" s="111"/>
      <c r="I625" s="111"/>
      <c r="J625" s="111"/>
      <c r="K625" s="111"/>
      <c r="L625" s="111"/>
      <c r="M625" s="111"/>
      <c r="N625" s="111"/>
      <c r="O625" s="111"/>
      <c r="P625" s="111"/>
      <c r="Q625" s="111"/>
    </row>
    <row r="626" spans="2:17" ht="15.75" customHeight="1" x14ac:dyDescent="0.3">
      <c r="B626" s="114"/>
      <c r="C626" s="114"/>
      <c r="D626" s="114"/>
      <c r="E626" s="114"/>
      <c r="F626" s="111"/>
      <c r="G626" s="111"/>
      <c r="H626" s="111"/>
      <c r="I626" s="111"/>
      <c r="J626" s="111"/>
      <c r="K626" s="111"/>
      <c r="L626" s="111"/>
      <c r="M626" s="111"/>
      <c r="N626" s="111"/>
      <c r="O626" s="111"/>
      <c r="P626" s="111"/>
      <c r="Q626" s="111"/>
    </row>
    <row r="627" spans="2:17" ht="15.75" customHeight="1" x14ac:dyDescent="0.3">
      <c r="B627" s="114"/>
      <c r="C627" s="114"/>
      <c r="D627" s="114"/>
      <c r="E627" s="114"/>
      <c r="F627" s="111"/>
      <c r="G627" s="111"/>
      <c r="H627" s="111"/>
      <c r="I627" s="111"/>
      <c r="J627" s="111"/>
      <c r="K627" s="111"/>
      <c r="L627" s="111"/>
      <c r="M627" s="111"/>
      <c r="N627" s="111"/>
      <c r="O627" s="111"/>
      <c r="P627" s="111"/>
      <c r="Q627" s="111"/>
    </row>
    <row r="628" spans="2:17" ht="15.75" customHeight="1" x14ac:dyDescent="0.3">
      <c r="B628" s="114"/>
      <c r="C628" s="114"/>
      <c r="D628" s="114"/>
      <c r="E628" s="114"/>
      <c r="F628" s="111"/>
      <c r="G628" s="111"/>
      <c r="H628" s="111"/>
      <c r="I628" s="111"/>
      <c r="J628" s="111"/>
      <c r="K628" s="111"/>
      <c r="L628" s="111"/>
      <c r="M628" s="111"/>
      <c r="N628" s="111"/>
      <c r="O628" s="111"/>
      <c r="P628" s="111"/>
      <c r="Q628" s="111"/>
    </row>
    <row r="629" spans="2:17" ht="15.75" customHeight="1" x14ac:dyDescent="0.3">
      <c r="B629" s="114"/>
      <c r="C629" s="114"/>
      <c r="D629" s="114"/>
      <c r="E629" s="114"/>
      <c r="F629" s="111"/>
      <c r="G629" s="111"/>
      <c r="H629" s="111"/>
      <c r="I629" s="111"/>
      <c r="J629" s="111"/>
      <c r="K629" s="111"/>
      <c r="L629" s="111"/>
      <c r="M629" s="111"/>
      <c r="N629" s="111"/>
      <c r="O629" s="111"/>
      <c r="P629" s="111"/>
      <c r="Q629" s="111"/>
    </row>
    <row r="630" spans="2:17" ht="15.75" customHeight="1" x14ac:dyDescent="0.3">
      <c r="B630" s="114"/>
      <c r="C630" s="114"/>
      <c r="D630" s="114"/>
      <c r="E630" s="114"/>
      <c r="F630" s="111"/>
      <c r="G630" s="111"/>
      <c r="H630" s="111"/>
      <c r="I630" s="111"/>
      <c r="J630" s="111"/>
      <c r="K630" s="111"/>
      <c r="L630" s="111"/>
      <c r="M630" s="111"/>
      <c r="N630" s="111"/>
      <c r="O630" s="111"/>
      <c r="P630" s="111"/>
      <c r="Q630" s="111"/>
    </row>
    <row r="631" spans="2:17" ht="15.75" customHeight="1" x14ac:dyDescent="0.3">
      <c r="B631" s="114"/>
      <c r="C631" s="114"/>
      <c r="D631" s="114"/>
      <c r="E631" s="114"/>
      <c r="F631" s="111"/>
      <c r="G631" s="111"/>
      <c r="H631" s="111"/>
      <c r="I631" s="111"/>
      <c r="J631" s="111"/>
      <c r="K631" s="111"/>
      <c r="L631" s="111"/>
      <c r="M631" s="111"/>
      <c r="N631" s="111"/>
      <c r="O631" s="111"/>
      <c r="P631" s="111"/>
      <c r="Q631" s="111"/>
    </row>
    <row r="632" spans="2:17" ht="15.75" customHeight="1" x14ac:dyDescent="0.3">
      <c r="B632" s="114"/>
      <c r="C632" s="114"/>
      <c r="D632" s="114"/>
      <c r="E632" s="114"/>
      <c r="F632" s="111"/>
      <c r="G632" s="111"/>
      <c r="H632" s="111"/>
      <c r="I632" s="111"/>
      <c r="J632" s="111"/>
      <c r="K632" s="111"/>
      <c r="L632" s="111"/>
      <c r="M632" s="111"/>
      <c r="N632" s="111"/>
      <c r="O632" s="111"/>
      <c r="P632" s="111"/>
      <c r="Q632" s="111"/>
    </row>
    <row r="633" spans="2:17" ht="15.75" customHeight="1" x14ac:dyDescent="0.3">
      <c r="B633" s="114"/>
      <c r="C633" s="114"/>
      <c r="D633" s="114"/>
      <c r="E633" s="114"/>
      <c r="F633" s="111"/>
      <c r="G633" s="111"/>
      <c r="H633" s="111"/>
      <c r="I633" s="111"/>
      <c r="J633" s="111"/>
      <c r="K633" s="111"/>
      <c r="L633" s="111"/>
      <c r="M633" s="111"/>
      <c r="N633" s="111"/>
      <c r="O633" s="111"/>
      <c r="P633" s="111"/>
      <c r="Q633" s="111"/>
    </row>
    <row r="634" spans="2:17" ht="15.75" customHeight="1" x14ac:dyDescent="0.3">
      <c r="B634" s="114"/>
      <c r="C634" s="114"/>
      <c r="D634" s="114"/>
      <c r="E634" s="114"/>
      <c r="F634" s="111"/>
      <c r="G634" s="111"/>
      <c r="H634" s="111"/>
      <c r="I634" s="111"/>
      <c r="J634" s="111"/>
      <c r="K634" s="111"/>
      <c r="L634" s="111"/>
      <c r="M634" s="111"/>
      <c r="N634" s="111"/>
      <c r="O634" s="111"/>
      <c r="P634" s="111"/>
      <c r="Q634" s="111"/>
    </row>
    <row r="635" spans="2:17" ht="15.75" customHeight="1" x14ac:dyDescent="0.3">
      <c r="B635" s="114"/>
      <c r="C635" s="114"/>
      <c r="D635" s="114"/>
      <c r="E635" s="114"/>
      <c r="F635" s="111"/>
      <c r="G635" s="111"/>
      <c r="H635" s="111"/>
      <c r="I635" s="111"/>
      <c r="J635" s="111"/>
      <c r="K635" s="111"/>
      <c r="L635" s="111"/>
      <c r="M635" s="111"/>
      <c r="N635" s="111"/>
      <c r="O635" s="111"/>
      <c r="P635" s="111"/>
      <c r="Q635" s="111"/>
    </row>
    <row r="636" spans="2:17" ht="15.75" customHeight="1" x14ac:dyDescent="0.3">
      <c r="B636" s="114"/>
      <c r="C636" s="114"/>
      <c r="D636" s="114"/>
      <c r="E636" s="114"/>
      <c r="F636" s="111"/>
      <c r="G636" s="111"/>
      <c r="H636" s="111"/>
      <c r="I636" s="111"/>
      <c r="J636" s="111"/>
      <c r="K636" s="111"/>
      <c r="L636" s="111"/>
      <c r="M636" s="111"/>
      <c r="N636" s="111"/>
      <c r="O636" s="111"/>
      <c r="P636" s="111"/>
      <c r="Q636" s="111"/>
    </row>
    <row r="637" spans="2:17" ht="15.75" customHeight="1" x14ac:dyDescent="0.3">
      <c r="B637" s="114"/>
      <c r="C637" s="114"/>
      <c r="D637" s="114"/>
      <c r="E637" s="114"/>
      <c r="F637" s="111"/>
      <c r="G637" s="111"/>
      <c r="H637" s="111"/>
      <c r="I637" s="111"/>
      <c r="J637" s="111"/>
      <c r="K637" s="111"/>
      <c r="L637" s="111"/>
      <c r="M637" s="111"/>
      <c r="N637" s="111"/>
      <c r="O637" s="111"/>
      <c r="P637" s="111"/>
      <c r="Q637" s="111"/>
    </row>
    <row r="638" spans="2:17" ht="15.75" customHeight="1" x14ac:dyDescent="0.3">
      <c r="B638" s="114"/>
      <c r="C638" s="114"/>
      <c r="D638" s="114"/>
      <c r="E638" s="114"/>
      <c r="F638" s="111"/>
      <c r="G638" s="111"/>
      <c r="H638" s="111"/>
      <c r="I638" s="111"/>
      <c r="J638" s="111"/>
      <c r="K638" s="111"/>
      <c r="L638" s="111"/>
      <c r="M638" s="111"/>
      <c r="N638" s="111"/>
      <c r="O638" s="111"/>
      <c r="P638" s="111"/>
      <c r="Q638" s="111"/>
    </row>
    <row r="639" spans="2:17" ht="15.75" customHeight="1" x14ac:dyDescent="0.3">
      <c r="B639" s="114"/>
      <c r="C639" s="114"/>
      <c r="D639" s="114"/>
      <c r="E639" s="114"/>
      <c r="F639" s="111"/>
      <c r="G639" s="111"/>
      <c r="H639" s="111"/>
      <c r="I639" s="111"/>
      <c r="J639" s="111"/>
      <c r="K639" s="111"/>
      <c r="L639" s="111"/>
      <c r="M639" s="111"/>
      <c r="N639" s="111"/>
      <c r="O639" s="111"/>
      <c r="P639" s="111"/>
      <c r="Q639" s="111"/>
    </row>
    <row r="640" spans="2:17" ht="15.75" customHeight="1" x14ac:dyDescent="0.3">
      <c r="B640" s="114"/>
      <c r="C640" s="114"/>
      <c r="D640" s="114"/>
      <c r="E640" s="114"/>
      <c r="F640" s="111"/>
      <c r="G640" s="111"/>
      <c r="H640" s="111"/>
      <c r="I640" s="111"/>
      <c r="J640" s="111"/>
      <c r="K640" s="111"/>
      <c r="L640" s="111"/>
      <c r="M640" s="111"/>
      <c r="N640" s="111"/>
      <c r="O640" s="111"/>
      <c r="P640" s="111"/>
      <c r="Q640" s="111"/>
    </row>
    <row r="641" spans="2:17" ht="15.75" customHeight="1" x14ac:dyDescent="0.3">
      <c r="B641" s="114"/>
      <c r="C641" s="114"/>
      <c r="D641" s="114"/>
      <c r="E641" s="114"/>
      <c r="F641" s="111"/>
      <c r="G641" s="111"/>
      <c r="H641" s="111"/>
      <c r="I641" s="111"/>
      <c r="J641" s="111"/>
      <c r="K641" s="111"/>
      <c r="L641" s="111"/>
      <c r="M641" s="111"/>
      <c r="N641" s="111"/>
      <c r="O641" s="111"/>
      <c r="P641" s="111"/>
      <c r="Q641" s="111"/>
    </row>
    <row r="642" spans="2:17" ht="15.75" customHeight="1" x14ac:dyDescent="0.3">
      <c r="B642" s="114"/>
      <c r="C642" s="114"/>
      <c r="D642" s="114"/>
      <c r="E642" s="114"/>
      <c r="F642" s="111"/>
      <c r="G642" s="111"/>
      <c r="H642" s="111"/>
      <c r="I642" s="111"/>
      <c r="J642" s="111"/>
      <c r="K642" s="111"/>
      <c r="L642" s="111"/>
      <c r="M642" s="111"/>
      <c r="N642" s="111"/>
      <c r="O642" s="111"/>
      <c r="P642" s="111"/>
      <c r="Q642" s="111"/>
    </row>
    <row r="643" spans="2:17" ht="15.75" customHeight="1" x14ac:dyDescent="0.3">
      <c r="B643" s="114"/>
      <c r="C643" s="114"/>
      <c r="D643" s="114"/>
      <c r="E643" s="114"/>
      <c r="F643" s="111"/>
      <c r="G643" s="111"/>
      <c r="H643" s="111"/>
      <c r="I643" s="111"/>
      <c r="J643" s="111"/>
      <c r="K643" s="111"/>
      <c r="L643" s="111"/>
      <c r="M643" s="111"/>
      <c r="N643" s="111"/>
      <c r="O643" s="111"/>
      <c r="P643" s="111"/>
      <c r="Q643" s="111"/>
    </row>
    <row r="644" spans="2:17" ht="15.75" customHeight="1" x14ac:dyDescent="0.3">
      <c r="B644" s="114"/>
      <c r="C644" s="114"/>
      <c r="D644" s="114"/>
      <c r="E644" s="114"/>
      <c r="F644" s="111"/>
      <c r="G644" s="111"/>
      <c r="H644" s="111"/>
      <c r="I644" s="111"/>
      <c r="J644" s="111"/>
      <c r="K644" s="111"/>
      <c r="L644" s="111"/>
      <c r="M644" s="111"/>
      <c r="N644" s="111"/>
      <c r="O644" s="111"/>
      <c r="P644" s="111"/>
      <c r="Q644" s="111"/>
    </row>
    <row r="645" spans="2:17" ht="15.75" customHeight="1" x14ac:dyDescent="0.3">
      <c r="B645" s="114"/>
      <c r="C645" s="114"/>
      <c r="D645" s="114"/>
      <c r="E645" s="114"/>
      <c r="F645" s="111"/>
      <c r="G645" s="111"/>
      <c r="H645" s="111"/>
      <c r="I645" s="111"/>
      <c r="J645" s="111"/>
      <c r="K645" s="111"/>
      <c r="L645" s="111"/>
      <c r="M645" s="111"/>
      <c r="N645" s="111"/>
      <c r="O645" s="111"/>
      <c r="P645" s="111"/>
      <c r="Q645" s="111"/>
    </row>
    <row r="646" spans="2:17" ht="15.75" customHeight="1" x14ac:dyDescent="0.3">
      <c r="B646" s="114"/>
      <c r="C646" s="114"/>
      <c r="D646" s="114"/>
      <c r="E646" s="114"/>
      <c r="F646" s="111"/>
      <c r="G646" s="111"/>
      <c r="H646" s="111"/>
      <c r="I646" s="111"/>
      <c r="J646" s="111"/>
      <c r="K646" s="111"/>
      <c r="L646" s="111"/>
      <c r="M646" s="111"/>
      <c r="N646" s="111"/>
      <c r="O646" s="111"/>
      <c r="P646" s="111"/>
      <c r="Q646" s="111"/>
    </row>
    <row r="647" spans="2:17" ht="15.75" customHeight="1" x14ac:dyDescent="0.3">
      <c r="B647" s="114"/>
      <c r="C647" s="114"/>
      <c r="D647" s="114"/>
      <c r="E647" s="114"/>
      <c r="F647" s="111"/>
      <c r="G647" s="111"/>
      <c r="H647" s="111"/>
      <c r="I647" s="111"/>
      <c r="J647" s="111"/>
      <c r="K647" s="111"/>
      <c r="L647" s="111"/>
      <c r="M647" s="111"/>
      <c r="N647" s="111"/>
      <c r="O647" s="111"/>
      <c r="P647" s="111"/>
      <c r="Q647" s="111"/>
    </row>
    <row r="648" spans="2:17" ht="15.75" customHeight="1" x14ac:dyDescent="0.3">
      <c r="B648" s="114"/>
      <c r="C648" s="114"/>
      <c r="D648" s="114"/>
      <c r="E648" s="114"/>
      <c r="F648" s="111"/>
      <c r="G648" s="111"/>
      <c r="H648" s="111"/>
      <c r="I648" s="111"/>
      <c r="J648" s="111"/>
      <c r="K648" s="111"/>
      <c r="L648" s="111"/>
      <c r="M648" s="111"/>
      <c r="N648" s="111"/>
      <c r="O648" s="111"/>
      <c r="P648" s="111"/>
      <c r="Q648" s="111"/>
    </row>
    <row r="649" spans="2:17" ht="15.75" customHeight="1" x14ac:dyDescent="0.3">
      <c r="B649" s="114"/>
      <c r="C649" s="114"/>
      <c r="D649" s="114"/>
      <c r="E649" s="114"/>
      <c r="F649" s="111"/>
      <c r="G649" s="111"/>
      <c r="H649" s="111"/>
      <c r="I649" s="111"/>
      <c r="J649" s="111"/>
      <c r="K649" s="111"/>
      <c r="L649" s="111"/>
      <c r="M649" s="111"/>
      <c r="N649" s="111"/>
      <c r="O649" s="111"/>
      <c r="P649" s="111"/>
      <c r="Q649" s="111"/>
    </row>
    <row r="650" spans="2:17" ht="15.75" customHeight="1" x14ac:dyDescent="0.3">
      <c r="B650" s="114"/>
      <c r="C650" s="114"/>
      <c r="D650" s="114"/>
      <c r="E650" s="114"/>
      <c r="F650" s="111"/>
      <c r="G650" s="111"/>
      <c r="H650" s="111"/>
      <c r="I650" s="111"/>
      <c r="J650" s="111"/>
      <c r="K650" s="111"/>
      <c r="L650" s="111"/>
      <c r="M650" s="111"/>
      <c r="N650" s="111"/>
      <c r="O650" s="111"/>
      <c r="P650" s="111"/>
      <c r="Q650" s="111"/>
    </row>
    <row r="651" spans="2:17" ht="15.75" customHeight="1" x14ac:dyDescent="0.3">
      <c r="B651" s="114"/>
      <c r="C651" s="114"/>
      <c r="D651" s="114"/>
      <c r="E651" s="114"/>
      <c r="F651" s="111"/>
      <c r="G651" s="111"/>
      <c r="H651" s="111"/>
      <c r="I651" s="111"/>
      <c r="J651" s="111"/>
      <c r="K651" s="111"/>
      <c r="L651" s="111"/>
      <c r="M651" s="111"/>
      <c r="N651" s="111"/>
      <c r="O651" s="111"/>
      <c r="P651" s="111"/>
      <c r="Q651" s="111"/>
    </row>
    <row r="652" spans="2:17" ht="15.75" customHeight="1" x14ac:dyDescent="0.3">
      <c r="B652" s="114"/>
      <c r="C652" s="114"/>
      <c r="D652" s="114"/>
      <c r="E652" s="114"/>
      <c r="F652" s="111"/>
      <c r="G652" s="111"/>
      <c r="H652" s="111"/>
      <c r="I652" s="111"/>
      <c r="J652" s="111"/>
      <c r="K652" s="111"/>
      <c r="L652" s="111"/>
      <c r="M652" s="111"/>
      <c r="N652" s="111"/>
      <c r="O652" s="111"/>
      <c r="P652" s="111"/>
      <c r="Q652" s="111"/>
    </row>
    <row r="653" spans="2:17" ht="15.75" customHeight="1" x14ac:dyDescent="0.3">
      <c r="B653" s="114"/>
      <c r="C653" s="114"/>
      <c r="D653" s="114"/>
      <c r="E653" s="114"/>
      <c r="F653" s="111"/>
      <c r="G653" s="111"/>
      <c r="H653" s="111"/>
      <c r="I653" s="111"/>
      <c r="J653" s="111"/>
      <c r="K653" s="111"/>
      <c r="L653" s="111"/>
      <c r="M653" s="111"/>
      <c r="N653" s="111"/>
      <c r="O653" s="111"/>
      <c r="P653" s="111"/>
      <c r="Q653" s="111"/>
    </row>
    <row r="654" spans="2:17" ht="15.75" customHeight="1" x14ac:dyDescent="0.3">
      <c r="B654" s="114"/>
      <c r="C654" s="114"/>
      <c r="D654" s="114"/>
      <c r="E654" s="114"/>
      <c r="F654" s="111"/>
      <c r="G654" s="111"/>
      <c r="H654" s="111"/>
      <c r="I654" s="111"/>
      <c r="J654" s="111"/>
      <c r="K654" s="111"/>
      <c r="L654" s="111"/>
      <c r="M654" s="111"/>
      <c r="N654" s="111"/>
      <c r="O654" s="111"/>
      <c r="P654" s="111"/>
      <c r="Q654" s="111"/>
    </row>
    <row r="655" spans="2:17" ht="15.75" customHeight="1" x14ac:dyDescent="0.3">
      <c r="B655" s="114"/>
      <c r="C655" s="114"/>
      <c r="D655" s="114"/>
      <c r="E655" s="114"/>
      <c r="F655" s="111"/>
      <c r="G655" s="111"/>
      <c r="H655" s="111"/>
      <c r="I655" s="111"/>
      <c r="J655" s="111"/>
      <c r="K655" s="111"/>
      <c r="L655" s="111"/>
      <c r="M655" s="111"/>
      <c r="N655" s="111"/>
      <c r="O655" s="111"/>
      <c r="P655" s="111"/>
      <c r="Q655" s="111"/>
    </row>
    <row r="656" spans="2:17" ht="15.75" customHeight="1" x14ac:dyDescent="0.3">
      <c r="B656" s="114"/>
      <c r="C656" s="114"/>
      <c r="D656" s="114"/>
      <c r="E656" s="114"/>
      <c r="F656" s="111"/>
      <c r="G656" s="111"/>
      <c r="H656" s="111"/>
      <c r="I656" s="111"/>
      <c r="J656" s="111"/>
      <c r="K656" s="111"/>
      <c r="L656" s="111"/>
      <c r="M656" s="111"/>
      <c r="N656" s="111"/>
      <c r="O656" s="111"/>
      <c r="P656" s="111"/>
      <c r="Q656" s="111"/>
    </row>
    <row r="657" spans="2:17" ht="15.75" customHeight="1" x14ac:dyDescent="0.3">
      <c r="B657" s="114"/>
      <c r="C657" s="114"/>
      <c r="D657" s="114"/>
      <c r="E657" s="114"/>
      <c r="F657" s="111"/>
      <c r="G657" s="111"/>
      <c r="H657" s="111"/>
      <c r="I657" s="111"/>
      <c r="J657" s="111"/>
      <c r="K657" s="111"/>
      <c r="L657" s="111"/>
      <c r="M657" s="111"/>
      <c r="N657" s="111"/>
      <c r="O657" s="111"/>
      <c r="P657" s="111"/>
      <c r="Q657" s="111"/>
    </row>
    <row r="658" spans="2:17" ht="15.75" customHeight="1" x14ac:dyDescent="0.3">
      <c r="B658" s="114"/>
      <c r="C658" s="114"/>
      <c r="D658" s="114"/>
      <c r="E658" s="114"/>
      <c r="F658" s="111"/>
      <c r="G658" s="111"/>
      <c r="H658" s="111"/>
      <c r="I658" s="111"/>
      <c r="J658" s="111"/>
      <c r="K658" s="111"/>
      <c r="L658" s="111"/>
      <c r="M658" s="111"/>
      <c r="N658" s="111"/>
      <c r="O658" s="111"/>
      <c r="P658" s="111"/>
      <c r="Q658" s="111"/>
    </row>
    <row r="659" spans="2:17" ht="15.75" customHeight="1" x14ac:dyDescent="0.3">
      <c r="B659" s="114"/>
      <c r="C659" s="114"/>
      <c r="D659" s="114"/>
      <c r="E659" s="114"/>
      <c r="F659" s="111"/>
      <c r="G659" s="111"/>
      <c r="H659" s="111"/>
      <c r="I659" s="111"/>
      <c r="J659" s="111"/>
      <c r="K659" s="111"/>
      <c r="L659" s="111"/>
      <c r="M659" s="111"/>
      <c r="N659" s="111"/>
      <c r="O659" s="111"/>
      <c r="P659" s="111"/>
      <c r="Q659" s="111"/>
    </row>
    <row r="660" spans="2:17" ht="15.75" customHeight="1" x14ac:dyDescent="0.3">
      <c r="B660" s="114"/>
      <c r="C660" s="114"/>
      <c r="D660" s="114"/>
      <c r="E660" s="114"/>
      <c r="F660" s="111"/>
      <c r="G660" s="111"/>
      <c r="H660" s="111"/>
      <c r="I660" s="111"/>
      <c r="J660" s="111"/>
      <c r="K660" s="111"/>
      <c r="L660" s="111"/>
      <c r="M660" s="111"/>
      <c r="N660" s="111"/>
      <c r="O660" s="111"/>
      <c r="P660" s="111"/>
      <c r="Q660" s="111"/>
    </row>
    <row r="661" spans="2:17" ht="15.75" customHeight="1" x14ac:dyDescent="0.3">
      <c r="B661" s="114"/>
      <c r="C661" s="114"/>
      <c r="D661" s="114"/>
      <c r="E661" s="114"/>
      <c r="F661" s="111"/>
      <c r="G661" s="111"/>
      <c r="H661" s="111"/>
      <c r="I661" s="111"/>
      <c r="J661" s="111"/>
      <c r="K661" s="111"/>
      <c r="L661" s="111"/>
      <c r="M661" s="111"/>
      <c r="N661" s="111"/>
      <c r="O661" s="111"/>
      <c r="P661" s="111"/>
      <c r="Q661" s="111"/>
    </row>
    <row r="662" spans="2:17" ht="15.75" customHeight="1" x14ac:dyDescent="0.3">
      <c r="B662" s="114"/>
      <c r="C662" s="114"/>
      <c r="D662" s="114"/>
      <c r="E662" s="114"/>
      <c r="F662" s="111"/>
      <c r="G662" s="111"/>
      <c r="H662" s="111"/>
      <c r="I662" s="111"/>
      <c r="J662" s="111"/>
      <c r="K662" s="111"/>
      <c r="L662" s="111"/>
      <c r="M662" s="111"/>
      <c r="N662" s="111"/>
      <c r="O662" s="111"/>
      <c r="P662" s="111"/>
      <c r="Q662" s="111"/>
    </row>
    <row r="663" spans="2:17" ht="15.75" customHeight="1" x14ac:dyDescent="0.3">
      <c r="B663" s="114"/>
      <c r="C663" s="114"/>
      <c r="D663" s="114"/>
      <c r="E663" s="114"/>
      <c r="F663" s="111"/>
      <c r="G663" s="111"/>
      <c r="H663" s="111"/>
      <c r="I663" s="111"/>
      <c r="J663" s="111"/>
      <c r="K663" s="111"/>
      <c r="L663" s="111"/>
      <c r="M663" s="111"/>
      <c r="N663" s="111"/>
      <c r="O663" s="111"/>
      <c r="P663" s="111"/>
      <c r="Q663" s="111"/>
    </row>
    <row r="664" spans="2:17" ht="15.75" customHeight="1" x14ac:dyDescent="0.3">
      <c r="B664" s="114"/>
      <c r="C664" s="114"/>
      <c r="D664" s="114"/>
      <c r="E664" s="114"/>
      <c r="F664" s="111"/>
      <c r="G664" s="111"/>
      <c r="H664" s="111"/>
      <c r="I664" s="111"/>
      <c r="J664" s="111"/>
      <c r="K664" s="111"/>
      <c r="L664" s="111"/>
      <c r="M664" s="111"/>
      <c r="N664" s="111"/>
      <c r="O664" s="111"/>
      <c r="P664" s="111"/>
      <c r="Q664" s="111"/>
    </row>
    <row r="665" spans="2:17" ht="15.75" customHeight="1" x14ac:dyDescent="0.3">
      <c r="B665" s="114"/>
      <c r="C665" s="114"/>
      <c r="D665" s="114"/>
      <c r="E665" s="114"/>
      <c r="F665" s="111"/>
      <c r="G665" s="111"/>
      <c r="H665" s="111"/>
      <c r="I665" s="111"/>
      <c r="J665" s="111"/>
      <c r="K665" s="111"/>
      <c r="L665" s="111"/>
      <c r="M665" s="111"/>
      <c r="N665" s="111"/>
      <c r="O665" s="111"/>
      <c r="P665" s="111"/>
      <c r="Q665" s="111"/>
    </row>
    <row r="666" spans="2:17" ht="15.75" customHeight="1" x14ac:dyDescent="0.3">
      <c r="B666" s="114"/>
      <c r="C666" s="114"/>
      <c r="D666" s="114"/>
      <c r="E666" s="114"/>
      <c r="F666" s="111"/>
      <c r="G666" s="111"/>
      <c r="H666" s="111"/>
      <c r="I666" s="111"/>
      <c r="J666" s="111"/>
      <c r="K666" s="111"/>
      <c r="L666" s="111"/>
      <c r="M666" s="111"/>
      <c r="N666" s="111"/>
      <c r="O666" s="111"/>
      <c r="P666" s="111"/>
      <c r="Q666" s="111"/>
    </row>
    <row r="667" spans="2:17" ht="15.75" customHeight="1" x14ac:dyDescent="0.3">
      <c r="B667" s="114"/>
      <c r="C667" s="114"/>
      <c r="D667" s="114"/>
      <c r="E667" s="114"/>
      <c r="F667" s="111"/>
      <c r="G667" s="111"/>
      <c r="H667" s="111"/>
      <c r="I667" s="111"/>
      <c r="J667" s="111"/>
      <c r="K667" s="111"/>
      <c r="L667" s="111"/>
      <c r="M667" s="111"/>
      <c r="N667" s="111"/>
      <c r="O667" s="111"/>
      <c r="P667" s="111"/>
      <c r="Q667" s="111"/>
    </row>
    <row r="668" spans="2:17" ht="15.75" customHeight="1" x14ac:dyDescent="0.3">
      <c r="B668" s="114"/>
      <c r="C668" s="114"/>
      <c r="D668" s="114"/>
      <c r="E668" s="114"/>
      <c r="F668" s="111"/>
      <c r="G668" s="111"/>
      <c r="H668" s="111"/>
      <c r="I668" s="111"/>
      <c r="J668" s="111"/>
      <c r="K668" s="111"/>
      <c r="L668" s="111"/>
      <c r="M668" s="111"/>
      <c r="N668" s="111"/>
      <c r="O668" s="111"/>
      <c r="P668" s="111"/>
      <c r="Q668" s="111"/>
    </row>
    <row r="669" spans="2:17" ht="15.75" customHeight="1" x14ac:dyDescent="0.3">
      <c r="B669" s="114"/>
      <c r="C669" s="114"/>
      <c r="D669" s="114"/>
      <c r="E669" s="114"/>
      <c r="F669" s="111"/>
      <c r="G669" s="111"/>
      <c r="H669" s="111"/>
      <c r="I669" s="111"/>
      <c r="J669" s="111"/>
      <c r="K669" s="111"/>
      <c r="L669" s="111"/>
      <c r="M669" s="111"/>
      <c r="N669" s="111"/>
      <c r="O669" s="111"/>
      <c r="P669" s="111"/>
      <c r="Q669" s="111"/>
    </row>
    <row r="670" spans="2:17" ht="15.75" customHeight="1" x14ac:dyDescent="0.3">
      <c r="B670" s="114"/>
      <c r="C670" s="114"/>
      <c r="D670" s="114"/>
      <c r="E670" s="114"/>
      <c r="F670" s="111"/>
      <c r="G670" s="111"/>
      <c r="H670" s="111"/>
      <c r="I670" s="111"/>
      <c r="J670" s="111"/>
      <c r="K670" s="111"/>
      <c r="L670" s="111"/>
      <c r="M670" s="111"/>
      <c r="N670" s="111"/>
      <c r="O670" s="111"/>
      <c r="P670" s="111"/>
      <c r="Q670" s="111"/>
    </row>
    <row r="671" spans="2:17" ht="15.75" customHeight="1" x14ac:dyDescent="0.3">
      <c r="B671" s="114"/>
      <c r="C671" s="114"/>
      <c r="D671" s="114"/>
      <c r="E671" s="114"/>
      <c r="F671" s="111"/>
      <c r="G671" s="111"/>
      <c r="H671" s="111"/>
      <c r="I671" s="111"/>
      <c r="J671" s="111"/>
      <c r="K671" s="111"/>
      <c r="L671" s="111"/>
      <c r="M671" s="111"/>
      <c r="N671" s="111"/>
      <c r="O671" s="111"/>
      <c r="P671" s="111"/>
      <c r="Q671" s="111"/>
    </row>
    <row r="672" spans="2:17" ht="15.75" customHeight="1" x14ac:dyDescent="0.3">
      <c r="B672" s="114"/>
      <c r="C672" s="114"/>
      <c r="D672" s="114"/>
      <c r="E672" s="114"/>
      <c r="F672" s="111"/>
      <c r="G672" s="111"/>
      <c r="H672" s="111"/>
      <c r="I672" s="111"/>
      <c r="J672" s="111"/>
      <c r="K672" s="111"/>
      <c r="L672" s="111"/>
      <c r="M672" s="111"/>
      <c r="N672" s="111"/>
      <c r="O672" s="111"/>
      <c r="P672" s="111"/>
      <c r="Q672" s="111"/>
    </row>
    <row r="673" spans="2:17" ht="15.75" customHeight="1" x14ac:dyDescent="0.3">
      <c r="B673" s="114"/>
      <c r="C673" s="114"/>
      <c r="D673" s="114"/>
      <c r="E673" s="114"/>
      <c r="F673" s="111"/>
      <c r="G673" s="111"/>
      <c r="H673" s="111"/>
      <c r="I673" s="111"/>
      <c r="J673" s="111"/>
      <c r="K673" s="111"/>
      <c r="L673" s="111"/>
      <c r="M673" s="111"/>
      <c r="N673" s="111"/>
      <c r="O673" s="111"/>
      <c r="P673" s="111"/>
      <c r="Q673" s="111"/>
    </row>
    <row r="674" spans="2:17" ht="15.75" customHeight="1" x14ac:dyDescent="0.3">
      <c r="B674" s="114"/>
      <c r="C674" s="114"/>
      <c r="D674" s="114"/>
      <c r="E674" s="114"/>
      <c r="F674" s="111"/>
      <c r="G674" s="111"/>
      <c r="H674" s="111"/>
      <c r="I674" s="111"/>
      <c r="J674" s="111"/>
      <c r="K674" s="111"/>
      <c r="L674" s="111"/>
      <c r="M674" s="111"/>
      <c r="N674" s="111"/>
      <c r="O674" s="111"/>
      <c r="P674" s="111"/>
      <c r="Q674" s="111"/>
    </row>
    <row r="675" spans="2:17" ht="15.75" customHeight="1" x14ac:dyDescent="0.3">
      <c r="B675" s="114"/>
      <c r="C675" s="114"/>
      <c r="D675" s="114"/>
      <c r="E675" s="114"/>
      <c r="F675" s="111"/>
      <c r="G675" s="111"/>
      <c r="H675" s="111"/>
      <c r="I675" s="111"/>
      <c r="J675" s="111"/>
      <c r="K675" s="111"/>
      <c r="L675" s="111"/>
      <c r="M675" s="111"/>
      <c r="N675" s="111"/>
      <c r="O675" s="111"/>
      <c r="P675" s="111"/>
      <c r="Q675" s="111"/>
    </row>
    <row r="676" spans="2:17" ht="15.75" customHeight="1" x14ac:dyDescent="0.3">
      <c r="B676" s="114"/>
      <c r="C676" s="114"/>
      <c r="D676" s="114"/>
      <c r="E676" s="114"/>
      <c r="F676" s="111"/>
      <c r="G676" s="111"/>
      <c r="H676" s="111"/>
      <c r="I676" s="111"/>
      <c r="J676" s="111"/>
      <c r="K676" s="111"/>
      <c r="L676" s="111"/>
      <c r="M676" s="111"/>
      <c r="N676" s="111"/>
      <c r="O676" s="111"/>
      <c r="P676" s="111"/>
      <c r="Q676" s="111"/>
    </row>
    <row r="677" spans="2:17" ht="15.75" customHeight="1" x14ac:dyDescent="0.3">
      <c r="B677" s="114"/>
      <c r="C677" s="114"/>
      <c r="D677" s="114"/>
      <c r="E677" s="114"/>
      <c r="F677" s="111"/>
      <c r="G677" s="111"/>
      <c r="H677" s="111"/>
      <c r="I677" s="111"/>
      <c r="J677" s="111"/>
      <c r="K677" s="111"/>
      <c r="L677" s="111"/>
      <c r="M677" s="111"/>
      <c r="N677" s="111"/>
      <c r="O677" s="111"/>
      <c r="P677" s="111"/>
      <c r="Q677" s="111"/>
    </row>
    <row r="678" spans="2:17" ht="15.75" customHeight="1" x14ac:dyDescent="0.3">
      <c r="B678" s="114"/>
      <c r="C678" s="114"/>
      <c r="D678" s="114"/>
      <c r="E678" s="114"/>
      <c r="F678" s="111"/>
      <c r="G678" s="111"/>
      <c r="H678" s="111"/>
      <c r="I678" s="111"/>
      <c r="J678" s="111"/>
      <c r="K678" s="111"/>
      <c r="L678" s="111"/>
      <c r="M678" s="111"/>
      <c r="N678" s="111"/>
      <c r="O678" s="111"/>
      <c r="P678" s="111"/>
      <c r="Q678" s="111"/>
    </row>
    <row r="679" spans="2:17" ht="15.75" customHeight="1" x14ac:dyDescent="0.3">
      <c r="B679" s="114"/>
      <c r="C679" s="114"/>
      <c r="D679" s="114"/>
      <c r="E679" s="114"/>
      <c r="F679" s="111"/>
      <c r="G679" s="111"/>
      <c r="H679" s="111"/>
      <c r="I679" s="111"/>
      <c r="J679" s="111"/>
      <c r="K679" s="111"/>
      <c r="L679" s="111"/>
      <c r="M679" s="111"/>
      <c r="N679" s="111"/>
      <c r="O679" s="111"/>
      <c r="P679" s="111"/>
      <c r="Q679" s="111"/>
    </row>
    <row r="680" spans="2:17" ht="15.75" customHeight="1" x14ac:dyDescent="0.3">
      <c r="B680" s="114"/>
      <c r="C680" s="114"/>
      <c r="D680" s="114"/>
      <c r="E680" s="114"/>
      <c r="F680" s="111"/>
      <c r="G680" s="111"/>
      <c r="H680" s="111"/>
      <c r="I680" s="111"/>
      <c r="J680" s="111"/>
      <c r="K680" s="111"/>
      <c r="L680" s="111"/>
      <c r="M680" s="111"/>
      <c r="N680" s="111"/>
      <c r="O680" s="111"/>
      <c r="P680" s="111"/>
      <c r="Q680" s="111"/>
    </row>
    <row r="681" spans="2:17" ht="15.75" customHeight="1" x14ac:dyDescent="0.3">
      <c r="B681" s="114"/>
      <c r="C681" s="114"/>
      <c r="D681" s="114"/>
      <c r="E681" s="114"/>
      <c r="F681" s="111"/>
      <c r="G681" s="111"/>
      <c r="H681" s="111"/>
      <c r="I681" s="111"/>
      <c r="J681" s="111"/>
      <c r="K681" s="111"/>
      <c r="L681" s="111"/>
      <c r="M681" s="111"/>
      <c r="N681" s="111"/>
      <c r="O681" s="111"/>
      <c r="P681" s="111"/>
      <c r="Q681" s="111"/>
    </row>
    <row r="682" spans="2:17" ht="15.75" customHeight="1" x14ac:dyDescent="0.3">
      <c r="B682" s="114"/>
      <c r="C682" s="114"/>
      <c r="D682" s="114"/>
      <c r="E682" s="114"/>
      <c r="F682" s="111"/>
      <c r="G682" s="111"/>
      <c r="H682" s="111"/>
      <c r="I682" s="111"/>
      <c r="J682" s="111"/>
      <c r="K682" s="111"/>
      <c r="L682" s="111"/>
      <c r="M682" s="111"/>
      <c r="N682" s="111"/>
      <c r="O682" s="111"/>
      <c r="P682" s="111"/>
      <c r="Q682" s="111"/>
    </row>
    <row r="683" spans="2:17" ht="15.75" customHeight="1" x14ac:dyDescent="0.3">
      <c r="B683" s="114"/>
      <c r="C683" s="114"/>
      <c r="D683" s="114"/>
      <c r="E683" s="114"/>
      <c r="F683" s="111"/>
      <c r="G683" s="111"/>
      <c r="H683" s="111"/>
      <c r="I683" s="111"/>
      <c r="J683" s="111"/>
      <c r="K683" s="111"/>
      <c r="L683" s="111"/>
      <c r="M683" s="111"/>
      <c r="N683" s="111"/>
      <c r="O683" s="111"/>
      <c r="P683" s="111"/>
      <c r="Q683" s="111"/>
    </row>
    <row r="684" spans="2:17" ht="15.75" customHeight="1" x14ac:dyDescent="0.3">
      <c r="B684" s="114"/>
      <c r="C684" s="114"/>
      <c r="D684" s="114"/>
      <c r="E684" s="114"/>
      <c r="F684" s="111"/>
      <c r="G684" s="111"/>
      <c r="H684" s="111"/>
      <c r="I684" s="111"/>
      <c r="J684" s="111"/>
      <c r="K684" s="111"/>
      <c r="L684" s="111"/>
      <c r="M684" s="111"/>
      <c r="N684" s="111"/>
      <c r="O684" s="111"/>
      <c r="P684" s="111"/>
      <c r="Q684" s="111"/>
    </row>
    <row r="685" spans="2:17" ht="15.75" customHeight="1" x14ac:dyDescent="0.3">
      <c r="B685" s="114"/>
      <c r="C685" s="114"/>
      <c r="D685" s="114"/>
      <c r="E685" s="114"/>
      <c r="F685" s="111"/>
      <c r="G685" s="111"/>
      <c r="H685" s="111"/>
      <c r="I685" s="111"/>
      <c r="J685" s="111"/>
      <c r="K685" s="111"/>
      <c r="L685" s="111"/>
      <c r="M685" s="111"/>
      <c r="N685" s="111"/>
      <c r="O685" s="111"/>
      <c r="P685" s="111"/>
      <c r="Q685" s="111"/>
    </row>
    <row r="686" spans="2:17" ht="15.75" customHeight="1" x14ac:dyDescent="0.3">
      <c r="B686" s="114"/>
      <c r="C686" s="114"/>
      <c r="D686" s="114"/>
      <c r="E686" s="114"/>
      <c r="F686" s="111"/>
      <c r="G686" s="111"/>
      <c r="H686" s="111"/>
      <c r="I686" s="111"/>
      <c r="J686" s="111"/>
      <c r="K686" s="111"/>
      <c r="L686" s="111"/>
      <c r="M686" s="111"/>
      <c r="N686" s="111"/>
      <c r="O686" s="111"/>
      <c r="P686" s="111"/>
      <c r="Q686" s="111"/>
    </row>
    <row r="687" spans="2:17" ht="15.75" customHeight="1" x14ac:dyDescent="0.3">
      <c r="B687" s="114"/>
      <c r="C687" s="114"/>
      <c r="D687" s="114"/>
      <c r="E687" s="114"/>
      <c r="F687" s="111"/>
      <c r="G687" s="111"/>
      <c r="H687" s="111"/>
      <c r="I687" s="111"/>
      <c r="J687" s="111"/>
      <c r="K687" s="111"/>
      <c r="L687" s="111"/>
      <c r="M687" s="111"/>
      <c r="N687" s="111"/>
      <c r="O687" s="111"/>
      <c r="P687" s="111"/>
      <c r="Q687" s="111"/>
    </row>
    <row r="688" spans="2:17" ht="15.75" customHeight="1" x14ac:dyDescent="0.3">
      <c r="B688" s="114"/>
      <c r="C688" s="114"/>
      <c r="D688" s="114"/>
      <c r="E688" s="114"/>
      <c r="F688" s="111"/>
      <c r="G688" s="111"/>
      <c r="H688" s="111"/>
      <c r="I688" s="111"/>
      <c r="J688" s="111"/>
      <c r="K688" s="111"/>
      <c r="L688" s="111"/>
      <c r="M688" s="111"/>
      <c r="N688" s="111"/>
      <c r="O688" s="111"/>
      <c r="P688" s="111"/>
      <c r="Q688" s="111"/>
    </row>
    <row r="689" spans="2:17" ht="15.75" customHeight="1" x14ac:dyDescent="0.3">
      <c r="B689" s="114"/>
      <c r="C689" s="114"/>
      <c r="D689" s="114"/>
      <c r="E689" s="114"/>
      <c r="F689" s="111"/>
      <c r="G689" s="111"/>
      <c r="H689" s="111"/>
      <c r="I689" s="111"/>
      <c r="J689" s="111"/>
      <c r="K689" s="111"/>
      <c r="L689" s="111"/>
      <c r="M689" s="111"/>
      <c r="N689" s="111"/>
      <c r="O689" s="111"/>
      <c r="P689" s="111"/>
      <c r="Q689" s="111"/>
    </row>
    <row r="690" spans="2:17" ht="15.75" customHeight="1" x14ac:dyDescent="0.3">
      <c r="B690" s="114"/>
      <c r="C690" s="114"/>
      <c r="D690" s="114"/>
      <c r="E690" s="114"/>
      <c r="F690" s="111"/>
      <c r="G690" s="111"/>
      <c r="H690" s="111"/>
      <c r="I690" s="111"/>
      <c r="J690" s="111"/>
      <c r="K690" s="111"/>
      <c r="L690" s="111"/>
      <c r="M690" s="111"/>
      <c r="N690" s="111"/>
      <c r="O690" s="111"/>
      <c r="P690" s="111"/>
      <c r="Q690" s="111"/>
    </row>
    <row r="691" spans="2:17" ht="15.75" customHeight="1" x14ac:dyDescent="0.3">
      <c r="B691" s="114"/>
      <c r="C691" s="114"/>
      <c r="D691" s="114"/>
      <c r="E691" s="114"/>
      <c r="F691" s="111"/>
      <c r="G691" s="111"/>
      <c r="H691" s="111"/>
      <c r="I691" s="111"/>
      <c r="J691" s="111"/>
      <c r="K691" s="111"/>
      <c r="L691" s="111"/>
      <c r="M691" s="111"/>
      <c r="N691" s="111"/>
      <c r="O691" s="111"/>
      <c r="P691" s="111"/>
      <c r="Q691" s="111"/>
    </row>
    <row r="692" spans="2:17" ht="15.75" customHeight="1" x14ac:dyDescent="0.3">
      <c r="B692" s="114"/>
      <c r="C692" s="114"/>
      <c r="D692" s="114"/>
      <c r="E692" s="114"/>
      <c r="F692" s="111"/>
      <c r="G692" s="111"/>
      <c r="H692" s="111"/>
      <c r="I692" s="111"/>
      <c r="J692" s="111"/>
      <c r="K692" s="111"/>
      <c r="L692" s="111"/>
      <c r="M692" s="111"/>
      <c r="N692" s="111"/>
      <c r="O692" s="111"/>
      <c r="P692" s="111"/>
      <c r="Q692" s="111"/>
    </row>
    <row r="693" spans="2:17" ht="15.75" customHeight="1" x14ac:dyDescent="0.3">
      <c r="B693" s="114"/>
      <c r="C693" s="114"/>
      <c r="D693" s="114"/>
      <c r="E693" s="114"/>
      <c r="F693" s="111"/>
      <c r="G693" s="111"/>
      <c r="H693" s="111"/>
      <c r="I693" s="111"/>
      <c r="J693" s="111"/>
      <c r="K693" s="111"/>
      <c r="L693" s="111"/>
      <c r="M693" s="111"/>
      <c r="N693" s="111"/>
      <c r="O693" s="111"/>
      <c r="P693" s="111"/>
      <c r="Q693" s="111"/>
    </row>
    <row r="694" spans="2:17" ht="15.75" customHeight="1" x14ac:dyDescent="0.3">
      <c r="B694" s="114"/>
      <c r="C694" s="114"/>
      <c r="D694" s="114"/>
      <c r="E694" s="114"/>
      <c r="F694" s="111"/>
      <c r="G694" s="111"/>
      <c r="H694" s="111"/>
      <c r="I694" s="111"/>
      <c r="J694" s="111"/>
      <c r="K694" s="111"/>
      <c r="L694" s="111"/>
      <c r="M694" s="111"/>
      <c r="N694" s="111"/>
      <c r="O694" s="111"/>
      <c r="P694" s="111"/>
      <c r="Q694" s="111"/>
    </row>
    <row r="695" spans="2:17" ht="15.75" customHeight="1" x14ac:dyDescent="0.3">
      <c r="B695" s="114"/>
      <c r="C695" s="114"/>
      <c r="D695" s="114"/>
      <c r="E695" s="114"/>
      <c r="F695" s="111"/>
      <c r="G695" s="111"/>
      <c r="H695" s="111"/>
      <c r="I695" s="111"/>
      <c r="J695" s="111"/>
      <c r="K695" s="111"/>
      <c r="L695" s="111"/>
      <c r="M695" s="111"/>
      <c r="N695" s="111"/>
      <c r="O695" s="111"/>
      <c r="P695" s="111"/>
      <c r="Q695" s="111"/>
    </row>
    <row r="696" spans="2:17" ht="15.75" customHeight="1" x14ac:dyDescent="0.3">
      <c r="B696" s="114"/>
      <c r="C696" s="114"/>
      <c r="D696" s="114"/>
      <c r="E696" s="114"/>
      <c r="F696" s="111"/>
      <c r="G696" s="111"/>
      <c r="H696" s="111"/>
      <c r="I696" s="111"/>
      <c r="J696" s="111"/>
      <c r="K696" s="111"/>
      <c r="L696" s="111"/>
      <c r="M696" s="111"/>
      <c r="N696" s="111"/>
      <c r="O696" s="111"/>
      <c r="P696" s="111"/>
      <c r="Q696" s="111"/>
    </row>
    <row r="697" spans="2:17" ht="15.75" customHeight="1" x14ac:dyDescent="0.3">
      <c r="B697" s="114"/>
      <c r="C697" s="114"/>
      <c r="D697" s="114"/>
      <c r="E697" s="114"/>
      <c r="F697" s="111"/>
      <c r="G697" s="111"/>
      <c r="H697" s="111"/>
      <c r="I697" s="111"/>
      <c r="J697" s="111"/>
      <c r="K697" s="111"/>
      <c r="L697" s="111"/>
      <c r="M697" s="111"/>
      <c r="N697" s="111"/>
      <c r="O697" s="111"/>
      <c r="P697" s="111"/>
      <c r="Q697" s="111"/>
    </row>
    <row r="698" spans="2:17" ht="15.75" customHeight="1" x14ac:dyDescent="0.3">
      <c r="B698" s="114"/>
      <c r="C698" s="114"/>
      <c r="D698" s="114"/>
      <c r="E698" s="114"/>
      <c r="F698" s="111"/>
      <c r="G698" s="111"/>
      <c r="H698" s="111"/>
      <c r="I698" s="111"/>
      <c r="J698" s="111"/>
      <c r="K698" s="111"/>
      <c r="L698" s="111"/>
      <c r="M698" s="111"/>
      <c r="N698" s="111"/>
      <c r="O698" s="111"/>
      <c r="P698" s="111"/>
      <c r="Q698" s="111"/>
    </row>
    <row r="699" spans="2:17" ht="15.75" customHeight="1" x14ac:dyDescent="0.3">
      <c r="B699" s="114"/>
      <c r="C699" s="114"/>
      <c r="D699" s="114"/>
      <c r="E699" s="114"/>
      <c r="F699" s="111"/>
      <c r="G699" s="111"/>
      <c r="H699" s="111"/>
      <c r="I699" s="111"/>
      <c r="J699" s="111"/>
      <c r="K699" s="111"/>
      <c r="L699" s="111"/>
      <c r="M699" s="111"/>
      <c r="N699" s="111"/>
      <c r="O699" s="111"/>
      <c r="P699" s="111"/>
      <c r="Q699" s="111"/>
    </row>
    <row r="700" spans="2:17" ht="15.75" customHeight="1" x14ac:dyDescent="0.3">
      <c r="B700" s="114"/>
      <c r="C700" s="114"/>
      <c r="D700" s="114"/>
      <c r="E700" s="114"/>
      <c r="F700" s="111"/>
      <c r="G700" s="111"/>
      <c r="H700" s="111"/>
      <c r="I700" s="111"/>
      <c r="J700" s="111"/>
      <c r="K700" s="111"/>
      <c r="L700" s="111"/>
      <c r="M700" s="111"/>
      <c r="N700" s="111"/>
      <c r="O700" s="111"/>
      <c r="P700" s="111"/>
      <c r="Q700" s="111"/>
    </row>
    <row r="701" spans="2:17" ht="15.75" customHeight="1" x14ac:dyDescent="0.3">
      <c r="B701" s="114"/>
      <c r="C701" s="114"/>
      <c r="D701" s="114"/>
      <c r="E701" s="114"/>
      <c r="F701" s="111"/>
      <c r="G701" s="111"/>
      <c r="H701" s="111"/>
      <c r="I701" s="111"/>
      <c r="J701" s="111"/>
      <c r="K701" s="111"/>
      <c r="L701" s="111"/>
      <c r="M701" s="111"/>
      <c r="N701" s="111"/>
      <c r="O701" s="111"/>
      <c r="P701" s="111"/>
      <c r="Q701" s="111"/>
    </row>
    <row r="702" spans="2:17" ht="15.75" customHeight="1" x14ac:dyDescent="0.3">
      <c r="B702" s="114"/>
      <c r="C702" s="114"/>
      <c r="D702" s="114"/>
      <c r="E702" s="114"/>
      <c r="F702" s="111"/>
      <c r="G702" s="111"/>
      <c r="H702" s="111"/>
      <c r="I702" s="111"/>
      <c r="J702" s="111"/>
      <c r="K702" s="111"/>
      <c r="L702" s="111"/>
      <c r="M702" s="111"/>
      <c r="N702" s="111"/>
      <c r="O702" s="111"/>
      <c r="P702" s="111"/>
      <c r="Q702" s="111"/>
    </row>
    <row r="703" spans="2:17" ht="15.75" customHeight="1" x14ac:dyDescent="0.3">
      <c r="B703" s="114"/>
      <c r="C703" s="114"/>
      <c r="D703" s="114"/>
      <c r="E703" s="114"/>
      <c r="F703" s="111"/>
      <c r="G703" s="111"/>
      <c r="H703" s="111"/>
      <c r="I703" s="111"/>
      <c r="J703" s="111"/>
      <c r="K703" s="111"/>
      <c r="L703" s="111"/>
      <c r="M703" s="111"/>
      <c r="N703" s="111"/>
      <c r="O703" s="111"/>
      <c r="P703" s="111"/>
      <c r="Q703" s="111"/>
    </row>
    <row r="704" spans="2:17" ht="15.75" customHeight="1" x14ac:dyDescent="0.3">
      <c r="B704" s="114"/>
      <c r="C704" s="114"/>
      <c r="D704" s="114"/>
      <c r="E704" s="114"/>
      <c r="F704" s="111"/>
      <c r="G704" s="111"/>
      <c r="H704" s="111"/>
      <c r="I704" s="111"/>
      <c r="J704" s="111"/>
      <c r="K704" s="111"/>
      <c r="L704" s="111"/>
      <c r="M704" s="111"/>
      <c r="N704" s="111"/>
      <c r="O704" s="111"/>
      <c r="P704" s="111"/>
      <c r="Q704" s="111"/>
    </row>
    <row r="705" spans="2:17" ht="15.75" customHeight="1" x14ac:dyDescent="0.3">
      <c r="B705" s="114"/>
      <c r="C705" s="114"/>
      <c r="D705" s="114"/>
      <c r="E705" s="114"/>
      <c r="F705" s="111"/>
      <c r="G705" s="111"/>
      <c r="H705" s="111"/>
      <c r="I705" s="111"/>
      <c r="J705" s="111"/>
      <c r="K705" s="111"/>
      <c r="L705" s="111"/>
      <c r="M705" s="111"/>
      <c r="N705" s="111"/>
      <c r="O705" s="111"/>
      <c r="P705" s="111"/>
      <c r="Q705" s="111"/>
    </row>
    <row r="706" spans="2:17" ht="15.75" customHeight="1" x14ac:dyDescent="0.3">
      <c r="B706" s="114"/>
      <c r="C706" s="114"/>
      <c r="D706" s="114"/>
      <c r="E706" s="114"/>
      <c r="F706" s="111"/>
      <c r="G706" s="111"/>
      <c r="H706" s="111"/>
      <c r="I706" s="111"/>
      <c r="J706" s="111"/>
      <c r="K706" s="111"/>
      <c r="L706" s="111"/>
      <c r="M706" s="111"/>
      <c r="N706" s="111"/>
      <c r="O706" s="111"/>
      <c r="P706" s="111"/>
      <c r="Q706" s="111"/>
    </row>
    <row r="707" spans="2:17" ht="15.75" customHeight="1" x14ac:dyDescent="0.3">
      <c r="B707" s="114"/>
      <c r="C707" s="114"/>
      <c r="D707" s="114"/>
      <c r="E707" s="114"/>
      <c r="F707" s="111"/>
      <c r="G707" s="111"/>
      <c r="H707" s="111"/>
      <c r="I707" s="111"/>
      <c r="J707" s="111"/>
      <c r="K707" s="111"/>
      <c r="L707" s="111"/>
      <c r="M707" s="111"/>
      <c r="N707" s="111"/>
      <c r="O707" s="111"/>
      <c r="P707" s="111"/>
      <c r="Q707" s="111"/>
    </row>
    <row r="708" spans="2:17" ht="15.75" customHeight="1" x14ac:dyDescent="0.3">
      <c r="B708" s="114"/>
      <c r="C708" s="114"/>
      <c r="D708" s="114"/>
      <c r="E708" s="114"/>
      <c r="F708" s="111"/>
      <c r="G708" s="111"/>
      <c r="H708" s="111"/>
      <c r="I708" s="111"/>
      <c r="J708" s="111"/>
      <c r="K708" s="111"/>
      <c r="L708" s="111"/>
      <c r="M708" s="111"/>
      <c r="N708" s="111"/>
      <c r="O708" s="111"/>
      <c r="P708" s="111"/>
      <c r="Q708" s="111"/>
    </row>
    <row r="709" spans="2:17" ht="15.75" customHeight="1" x14ac:dyDescent="0.3">
      <c r="B709" s="114"/>
      <c r="C709" s="114"/>
      <c r="D709" s="114"/>
      <c r="E709" s="114"/>
      <c r="F709" s="111"/>
      <c r="G709" s="111"/>
      <c r="H709" s="111"/>
      <c r="I709" s="111"/>
      <c r="J709" s="111"/>
      <c r="K709" s="111"/>
      <c r="L709" s="111"/>
      <c r="M709" s="111"/>
      <c r="N709" s="111"/>
      <c r="O709" s="111"/>
      <c r="P709" s="111"/>
      <c r="Q709" s="111"/>
    </row>
    <row r="710" spans="2:17" ht="15.75" customHeight="1" x14ac:dyDescent="0.3">
      <c r="B710" s="114"/>
      <c r="C710" s="114"/>
      <c r="D710" s="114"/>
      <c r="E710" s="114"/>
      <c r="F710" s="111"/>
      <c r="G710" s="111"/>
      <c r="H710" s="111"/>
      <c r="I710" s="111"/>
      <c r="J710" s="111"/>
      <c r="K710" s="111"/>
      <c r="L710" s="111"/>
      <c r="M710" s="111"/>
      <c r="N710" s="111"/>
      <c r="O710" s="111"/>
      <c r="P710" s="111"/>
      <c r="Q710" s="111"/>
    </row>
    <row r="711" spans="2:17" ht="15.75" customHeight="1" x14ac:dyDescent="0.3">
      <c r="B711" s="114"/>
      <c r="C711" s="114"/>
      <c r="D711" s="114"/>
      <c r="E711" s="114"/>
      <c r="F711" s="111"/>
      <c r="G711" s="111"/>
      <c r="H711" s="111"/>
      <c r="I711" s="111"/>
      <c r="J711" s="111"/>
      <c r="K711" s="111"/>
      <c r="L711" s="111"/>
      <c r="M711" s="111"/>
      <c r="N711" s="111"/>
      <c r="O711" s="111"/>
      <c r="P711" s="111"/>
      <c r="Q711" s="111"/>
    </row>
    <row r="712" spans="2:17" ht="15.75" customHeight="1" x14ac:dyDescent="0.3">
      <c r="B712" s="114"/>
      <c r="C712" s="114"/>
      <c r="D712" s="114"/>
      <c r="E712" s="114"/>
      <c r="F712" s="111"/>
      <c r="G712" s="111"/>
      <c r="H712" s="111"/>
      <c r="I712" s="111"/>
      <c r="J712" s="111"/>
      <c r="K712" s="111"/>
      <c r="L712" s="111"/>
      <c r="M712" s="111"/>
      <c r="N712" s="111"/>
      <c r="O712" s="111"/>
      <c r="P712" s="111"/>
      <c r="Q712" s="111"/>
    </row>
    <row r="713" spans="2:17" ht="15.75" customHeight="1" x14ac:dyDescent="0.3">
      <c r="B713" s="114"/>
      <c r="C713" s="114"/>
      <c r="D713" s="114"/>
      <c r="E713" s="114"/>
      <c r="F713" s="111"/>
      <c r="G713" s="111"/>
      <c r="H713" s="111"/>
      <c r="I713" s="111"/>
      <c r="J713" s="111"/>
      <c r="K713" s="111"/>
      <c r="L713" s="111"/>
      <c r="M713" s="111"/>
      <c r="N713" s="111"/>
      <c r="O713" s="111"/>
      <c r="P713" s="111"/>
      <c r="Q713" s="111"/>
    </row>
    <row r="714" spans="2:17" ht="15.75" customHeight="1" x14ac:dyDescent="0.3">
      <c r="B714" s="114"/>
      <c r="C714" s="114"/>
      <c r="D714" s="114"/>
      <c r="E714" s="114"/>
      <c r="F714" s="111"/>
      <c r="G714" s="111"/>
      <c r="H714" s="111"/>
      <c r="I714" s="111"/>
      <c r="J714" s="111"/>
      <c r="K714" s="111"/>
      <c r="L714" s="111"/>
      <c r="M714" s="111"/>
      <c r="N714" s="111"/>
      <c r="O714" s="111"/>
      <c r="P714" s="111"/>
      <c r="Q714" s="111"/>
    </row>
    <row r="715" spans="2:17" ht="15.75" customHeight="1" x14ac:dyDescent="0.3">
      <c r="B715" s="114"/>
      <c r="C715" s="114"/>
      <c r="D715" s="114"/>
      <c r="E715" s="114"/>
      <c r="F715" s="111"/>
      <c r="G715" s="111"/>
      <c r="H715" s="111"/>
      <c r="I715" s="111"/>
      <c r="J715" s="111"/>
      <c r="K715" s="111"/>
      <c r="L715" s="111"/>
      <c r="M715" s="111"/>
      <c r="N715" s="111"/>
      <c r="O715" s="111"/>
      <c r="P715" s="111"/>
      <c r="Q715" s="111"/>
    </row>
    <row r="716" spans="2:17" ht="15.75" customHeight="1" x14ac:dyDescent="0.3">
      <c r="B716" s="114"/>
      <c r="C716" s="114"/>
      <c r="D716" s="114"/>
      <c r="E716" s="114"/>
      <c r="F716" s="111"/>
      <c r="G716" s="111"/>
      <c r="H716" s="111"/>
      <c r="I716" s="111"/>
      <c r="J716" s="111"/>
      <c r="K716" s="111"/>
      <c r="L716" s="111"/>
      <c r="M716" s="111"/>
      <c r="N716" s="111"/>
      <c r="O716" s="111"/>
      <c r="P716" s="111"/>
      <c r="Q716" s="111"/>
    </row>
    <row r="717" spans="2:17" ht="15.75" customHeight="1" x14ac:dyDescent="0.3">
      <c r="B717" s="114"/>
      <c r="C717" s="114"/>
      <c r="D717" s="114"/>
      <c r="E717" s="114"/>
      <c r="F717" s="111"/>
      <c r="G717" s="111"/>
      <c r="H717" s="111"/>
      <c r="I717" s="111"/>
      <c r="J717" s="111"/>
      <c r="K717" s="111"/>
      <c r="L717" s="111"/>
      <c r="M717" s="111"/>
      <c r="N717" s="111"/>
      <c r="O717" s="111"/>
      <c r="P717" s="111"/>
      <c r="Q717" s="111"/>
    </row>
    <row r="718" spans="2:17" ht="15.75" customHeight="1" x14ac:dyDescent="0.3">
      <c r="B718" s="114"/>
      <c r="C718" s="114"/>
      <c r="D718" s="114"/>
      <c r="E718" s="114"/>
      <c r="F718" s="111"/>
      <c r="G718" s="111"/>
      <c r="H718" s="111"/>
      <c r="I718" s="111"/>
      <c r="J718" s="111"/>
      <c r="K718" s="111"/>
      <c r="L718" s="111"/>
      <c r="M718" s="111"/>
      <c r="N718" s="111"/>
      <c r="O718" s="111"/>
      <c r="P718" s="111"/>
      <c r="Q718" s="111"/>
    </row>
    <row r="719" spans="2:17" ht="15.75" customHeight="1" x14ac:dyDescent="0.3">
      <c r="B719" s="114"/>
      <c r="C719" s="114"/>
      <c r="D719" s="114"/>
      <c r="E719" s="114"/>
      <c r="F719" s="111"/>
      <c r="G719" s="111"/>
      <c r="H719" s="111"/>
      <c r="I719" s="111"/>
      <c r="J719" s="111"/>
      <c r="K719" s="111"/>
      <c r="L719" s="111"/>
      <c r="M719" s="111"/>
      <c r="N719" s="111"/>
      <c r="O719" s="111"/>
      <c r="P719" s="111"/>
      <c r="Q719" s="111"/>
    </row>
    <row r="720" spans="2:17" ht="15.75" customHeight="1" x14ac:dyDescent="0.3">
      <c r="B720" s="114"/>
      <c r="C720" s="114"/>
      <c r="D720" s="114"/>
      <c r="E720" s="114"/>
      <c r="F720" s="111"/>
      <c r="G720" s="111"/>
      <c r="H720" s="111"/>
      <c r="I720" s="111"/>
      <c r="J720" s="111"/>
      <c r="K720" s="111"/>
      <c r="L720" s="111"/>
      <c r="M720" s="111"/>
      <c r="N720" s="111"/>
      <c r="O720" s="111"/>
      <c r="P720" s="111"/>
      <c r="Q720" s="111"/>
    </row>
    <row r="721" spans="2:17" ht="15.75" customHeight="1" x14ac:dyDescent="0.3">
      <c r="B721" s="114"/>
      <c r="C721" s="114"/>
      <c r="D721" s="114"/>
      <c r="E721" s="114"/>
      <c r="F721" s="111"/>
      <c r="G721" s="111"/>
      <c r="H721" s="111"/>
      <c r="I721" s="111"/>
      <c r="J721" s="111"/>
      <c r="K721" s="111"/>
      <c r="L721" s="111"/>
      <c r="M721" s="111"/>
      <c r="N721" s="111"/>
      <c r="O721" s="111"/>
      <c r="P721" s="111"/>
      <c r="Q721" s="111"/>
    </row>
    <row r="722" spans="2:17" ht="15.75" customHeight="1" x14ac:dyDescent="0.3">
      <c r="B722" s="114"/>
      <c r="C722" s="114"/>
      <c r="D722" s="114"/>
      <c r="E722" s="114"/>
      <c r="F722" s="111"/>
      <c r="G722" s="111"/>
      <c r="H722" s="111"/>
      <c r="I722" s="111"/>
      <c r="J722" s="111"/>
      <c r="K722" s="111"/>
      <c r="L722" s="111"/>
      <c r="M722" s="111"/>
      <c r="N722" s="111"/>
      <c r="O722" s="111"/>
      <c r="P722" s="111"/>
      <c r="Q722" s="111"/>
    </row>
    <row r="723" spans="2:17" ht="15.75" customHeight="1" x14ac:dyDescent="0.3">
      <c r="B723" s="114"/>
      <c r="C723" s="114"/>
      <c r="D723" s="114"/>
      <c r="E723" s="114"/>
      <c r="F723" s="111"/>
      <c r="G723" s="111"/>
      <c r="H723" s="111"/>
      <c r="I723" s="111"/>
      <c r="J723" s="111"/>
      <c r="K723" s="111"/>
      <c r="L723" s="111"/>
      <c r="M723" s="111"/>
      <c r="N723" s="111"/>
      <c r="O723" s="111"/>
      <c r="P723" s="111"/>
      <c r="Q723" s="111"/>
    </row>
    <row r="724" spans="2:17" ht="15.75" customHeight="1" x14ac:dyDescent="0.3">
      <c r="B724" s="114"/>
      <c r="C724" s="114"/>
      <c r="D724" s="114"/>
      <c r="E724" s="114"/>
      <c r="F724" s="111"/>
      <c r="G724" s="111"/>
      <c r="H724" s="111"/>
      <c r="I724" s="111"/>
      <c r="J724" s="111"/>
      <c r="K724" s="111"/>
      <c r="L724" s="111"/>
      <c r="M724" s="111"/>
      <c r="N724" s="111"/>
      <c r="O724" s="111"/>
      <c r="P724" s="111"/>
      <c r="Q724" s="111"/>
    </row>
    <row r="725" spans="2:17" ht="15.75" customHeight="1" x14ac:dyDescent="0.3">
      <c r="B725" s="114"/>
      <c r="C725" s="114"/>
      <c r="D725" s="114"/>
      <c r="E725" s="114"/>
      <c r="F725" s="111"/>
      <c r="G725" s="111"/>
      <c r="H725" s="111"/>
      <c r="I725" s="111"/>
      <c r="J725" s="111"/>
      <c r="K725" s="111"/>
      <c r="L725" s="111"/>
      <c r="M725" s="111"/>
      <c r="N725" s="111"/>
      <c r="O725" s="111"/>
      <c r="P725" s="111"/>
      <c r="Q725" s="111"/>
    </row>
    <row r="726" spans="2:17" ht="15.75" customHeight="1" x14ac:dyDescent="0.3">
      <c r="B726" s="114"/>
      <c r="C726" s="114"/>
      <c r="D726" s="114"/>
      <c r="E726" s="114"/>
      <c r="F726" s="111"/>
      <c r="G726" s="111"/>
      <c r="H726" s="111"/>
      <c r="I726" s="111"/>
      <c r="J726" s="111"/>
      <c r="K726" s="111"/>
      <c r="L726" s="111"/>
      <c r="M726" s="111"/>
      <c r="N726" s="111"/>
      <c r="O726" s="111"/>
      <c r="P726" s="111"/>
      <c r="Q726" s="111"/>
    </row>
    <row r="727" spans="2:17" ht="15.75" customHeight="1" x14ac:dyDescent="0.3">
      <c r="B727" s="114"/>
      <c r="C727" s="114"/>
      <c r="D727" s="114"/>
      <c r="E727" s="114"/>
      <c r="F727" s="111"/>
      <c r="G727" s="111"/>
      <c r="H727" s="111"/>
      <c r="I727" s="111"/>
      <c r="J727" s="111"/>
      <c r="K727" s="111"/>
      <c r="L727" s="111"/>
      <c r="M727" s="111"/>
      <c r="N727" s="111"/>
      <c r="O727" s="111"/>
      <c r="P727" s="111"/>
      <c r="Q727" s="111"/>
    </row>
    <row r="728" spans="2:17" ht="15.75" customHeight="1" x14ac:dyDescent="0.3">
      <c r="B728" s="114"/>
      <c r="C728" s="114"/>
      <c r="D728" s="114"/>
      <c r="E728" s="114"/>
      <c r="F728" s="111"/>
      <c r="G728" s="111"/>
      <c r="H728" s="111"/>
      <c r="I728" s="111"/>
      <c r="J728" s="111"/>
      <c r="K728" s="111"/>
      <c r="L728" s="111"/>
      <c r="M728" s="111"/>
      <c r="N728" s="111"/>
      <c r="O728" s="111"/>
      <c r="P728" s="111"/>
      <c r="Q728" s="111"/>
    </row>
    <row r="729" spans="2:17" ht="15.75" customHeight="1" x14ac:dyDescent="0.3">
      <c r="B729" s="114"/>
      <c r="C729" s="114"/>
      <c r="D729" s="114"/>
      <c r="E729" s="114"/>
      <c r="F729" s="111"/>
      <c r="G729" s="111"/>
      <c r="H729" s="111"/>
      <c r="I729" s="111"/>
      <c r="J729" s="111"/>
      <c r="K729" s="111"/>
      <c r="L729" s="111"/>
      <c r="M729" s="111"/>
      <c r="N729" s="111"/>
      <c r="O729" s="111"/>
      <c r="P729" s="111"/>
      <c r="Q729" s="111"/>
    </row>
    <row r="730" spans="2:17" ht="15.75" customHeight="1" x14ac:dyDescent="0.3">
      <c r="B730" s="114"/>
      <c r="C730" s="114"/>
      <c r="D730" s="114"/>
      <c r="E730" s="114"/>
      <c r="F730" s="111"/>
      <c r="G730" s="111"/>
      <c r="H730" s="111"/>
      <c r="I730" s="111"/>
      <c r="J730" s="111"/>
      <c r="K730" s="111"/>
      <c r="L730" s="111"/>
      <c r="M730" s="111"/>
      <c r="N730" s="111"/>
      <c r="O730" s="111"/>
      <c r="P730" s="111"/>
      <c r="Q730" s="111"/>
    </row>
    <row r="731" spans="2:17" ht="15.75" customHeight="1" x14ac:dyDescent="0.3">
      <c r="B731" s="114"/>
      <c r="C731" s="114"/>
      <c r="D731" s="114"/>
      <c r="E731" s="114"/>
      <c r="F731" s="111"/>
      <c r="G731" s="111"/>
      <c r="H731" s="111"/>
      <c r="I731" s="111"/>
      <c r="J731" s="111"/>
      <c r="K731" s="111"/>
      <c r="L731" s="111"/>
      <c r="M731" s="111"/>
      <c r="N731" s="111"/>
      <c r="O731" s="111"/>
      <c r="P731" s="111"/>
      <c r="Q731" s="111"/>
    </row>
    <row r="732" spans="2:17" ht="15.75" customHeight="1" x14ac:dyDescent="0.3">
      <c r="B732" s="114"/>
      <c r="C732" s="114"/>
      <c r="D732" s="114"/>
      <c r="E732" s="114"/>
      <c r="F732" s="111"/>
      <c r="G732" s="111"/>
      <c r="H732" s="111"/>
      <c r="I732" s="111"/>
      <c r="J732" s="111"/>
      <c r="K732" s="111"/>
      <c r="L732" s="111"/>
      <c r="M732" s="111"/>
      <c r="N732" s="111"/>
      <c r="O732" s="111"/>
      <c r="P732" s="111"/>
      <c r="Q732" s="111"/>
    </row>
    <row r="733" spans="2:17" ht="15.75" customHeight="1" x14ac:dyDescent="0.3">
      <c r="B733" s="114"/>
      <c r="C733" s="114"/>
      <c r="D733" s="114"/>
      <c r="E733" s="114"/>
      <c r="F733" s="111"/>
      <c r="G733" s="111"/>
      <c r="H733" s="111"/>
      <c r="I733" s="111"/>
      <c r="J733" s="111"/>
      <c r="K733" s="111"/>
      <c r="L733" s="111"/>
      <c r="M733" s="111"/>
      <c r="N733" s="111"/>
      <c r="O733" s="111"/>
      <c r="P733" s="111"/>
      <c r="Q733" s="111"/>
    </row>
    <row r="734" spans="2:17" ht="15.75" customHeight="1" x14ac:dyDescent="0.3">
      <c r="B734" s="114"/>
      <c r="C734" s="114"/>
      <c r="D734" s="114"/>
      <c r="E734" s="114"/>
      <c r="F734" s="111"/>
      <c r="G734" s="111"/>
      <c r="H734" s="111"/>
      <c r="I734" s="111"/>
      <c r="J734" s="111"/>
      <c r="K734" s="111"/>
      <c r="L734" s="111"/>
      <c r="M734" s="111"/>
      <c r="N734" s="111"/>
      <c r="O734" s="111"/>
      <c r="P734" s="111"/>
      <c r="Q734" s="111"/>
    </row>
    <row r="735" spans="2:17" ht="15.75" customHeight="1" x14ac:dyDescent="0.3">
      <c r="B735" s="114"/>
      <c r="C735" s="114"/>
      <c r="D735" s="114"/>
      <c r="E735" s="114"/>
      <c r="F735" s="111"/>
      <c r="G735" s="111"/>
      <c r="H735" s="111"/>
      <c r="I735" s="111"/>
      <c r="J735" s="111"/>
      <c r="K735" s="111"/>
      <c r="L735" s="111"/>
      <c r="M735" s="111"/>
      <c r="N735" s="111"/>
      <c r="O735" s="111"/>
      <c r="P735" s="111"/>
      <c r="Q735" s="111"/>
    </row>
    <row r="736" spans="2:17" ht="15.75" customHeight="1" x14ac:dyDescent="0.3">
      <c r="B736" s="114"/>
      <c r="C736" s="114"/>
      <c r="D736" s="114"/>
      <c r="E736" s="114"/>
      <c r="F736" s="111"/>
      <c r="G736" s="111"/>
      <c r="H736" s="111"/>
      <c r="I736" s="111"/>
      <c r="J736" s="111"/>
      <c r="K736" s="111"/>
      <c r="L736" s="111"/>
      <c r="M736" s="111"/>
      <c r="N736" s="111"/>
      <c r="O736" s="111"/>
      <c r="P736" s="111"/>
      <c r="Q736" s="111"/>
    </row>
    <row r="737" spans="2:17" ht="15.75" customHeight="1" x14ac:dyDescent="0.3">
      <c r="B737" s="114"/>
      <c r="C737" s="114"/>
      <c r="D737" s="114"/>
      <c r="E737" s="114"/>
      <c r="F737" s="111"/>
      <c r="G737" s="111"/>
      <c r="H737" s="111"/>
      <c r="I737" s="111"/>
      <c r="J737" s="111"/>
      <c r="K737" s="111"/>
      <c r="L737" s="111"/>
      <c r="M737" s="111"/>
      <c r="N737" s="111"/>
      <c r="O737" s="111"/>
      <c r="P737" s="111"/>
      <c r="Q737" s="111"/>
    </row>
    <row r="738" spans="2:17" ht="15.75" customHeight="1" x14ac:dyDescent="0.3">
      <c r="B738" s="114"/>
      <c r="C738" s="114"/>
      <c r="D738" s="114"/>
      <c r="E738" s="114"/>
      <c r="F738" s="111"/>
      <c r="G738" s="111"/>
      <c r="H738" s="111"/>
      <c r="I738" s="111"/>
      <c r="J738" s="111"/>
      <c r="K738" s="111"/>
      <c r="L738" s="111"/>
      <c r="M738" s="111"/>
      <c r="N738" s="111"/>
      <c r="O738" s="111"/>
      <c r="P738" s="111"/>
      <c r="Q738" s="111"/>
    </row>
    <row r="739" spans="2:17" ht="15.75" customHeight="1" x14ac:dyDescent="0.3">
      <c r="B739" s="114"/>
      <c r="C739" s="114"/>
      <c r="D739" s="114"/>
      <c r="E739" s="114"/>
      <c r="F739" s="111"/>
      <c r="G739" s="111"/>
      <c r="H739" s="111"/>
      <c r="I739" s="111"/>
      <c r="J739" s="111"/>
      <c r="K739" s="111"/>
      <c r="L739" s="111"/>
      <c r="M739" s="111"/>
      <c r="N739" s="111"/>
      <c r="O739" s="111"/>
      <c r="P739" s="111"/>
      <c r="Q739" s="111"/>
    </row>
    <row r="740" spans="2:17" ht="15.75" customHeight="1" x14ac:dyDescent="0.3">
      <c r="B740" s="114"/>
      <c r="C740" s="114"/>
      <c r="D740" s="114"/>
      <c r="E740" s="114"/>
      <c r="F740" s="111"/>
      <c r="G740" s="111"/>
      <c r="H740" s="111"/>
      <c r="I740" s="111"/>
      <c r="J740" s="111"/>
      <c r="K740" s="111"/>
      <c r="L740" s="111"/>
      <c r="M740" s="111"/>
      <c r="N740" s="111"/>
      <c r="O740" s="111"/>
      <c r="P740" s="111"/>
      <c r="Q740" s="111"/>
    </row>
    <row r="741" spans="2:17" ht="15.75" customHeight="1" x14ac:dyDescent="0.3">
      <c r="B741" s="114"/>
      <c r="C741" s="114"/>
      <c r="D741" s="114"/>
      <c r="E741" s="114"/>
      <c r="F741" s="111"/>
      <c r="G741" s="111"/>
      <c r="H741" s="111"/>
      <c r="I741" s="111"/>
      <c r="J741" s="111"/>
      <c r="K741" s="111"/>
      <c r="L741" s="111"/>
      <c r="M741" s="111"/>
      <c r="N741" s="111"/>
      <c r="O741" s="111"/>
      <c r="P741" s="111"/>
      <c r="Q741" s="111"/>
    </row>
    <row r="742" spans="2:17" ht="15.75" customHeight="1" x14ac:dyDescent="0.3">
      <c r="B742" s="114"/>
      <c r="C742" s="114"/>
      <c r="D742" s="114"/>
      <c r="E742" s="114"/>
      <c r="F742" s="111"/>
      <c r="G742" s="111"/>
      <c r="H742" s="111"/>
      <c r="I742" s="111"/>
      <c r="J742" s="111"/>
      <c r="K742" s="111"/>
      <c r="L742" s="111"/>
      <c r="M742" s="111"/>
      <c r="N742" s="111"/>
      <c r="O742" s="111"/>
      <c r="P742" s="111"/>
      <c r="Q742" s="111"/>
    </row>
    <row r="743" spans="2:17" ht="15.75" customHeight="1" x14ac:dyDescent="0.3">
      <c r="B743" s="114"/>
      <c r="C743" s="114"/>
      <c r="D743" s="114"/>
      <c r="E743" s="114"/>
      <c r="F743" s="111"/>
      <c r="G743" s="111"/>
      <c r="H743" s="111"/>
      <c r="I743" s="111"/>
      <c r="J743" s="111"/>
      <c r="K743" s="111"/>
      <c r="L743" s="111"/>
      <c r="M743" s="111"/>
      <c r="N743" s="111"/>
      <c r="O743" s="111"/>
      <c r="P743" s="111"/>
      <c r="Q743" s="111"/>
    </row>
    <row r="744" spans="2:17" ht="15.75" customHeight="1" x14ac:dyDescent="0.3">
      <c r="B744" s="114"/>
      <c r="C744" s="114"/>
      <c r="D744" s="114"/>
      <c r="E744" s="114"/>
      <c r="F744" s="111"/>
      <c r="G744" s="111"/>
      <c r="H744" s="111"/>
      <c r="I744" s="111"/>
      <c r="J744" s="111"/>
      <c r="K744" s="111"/>
      <c r="L744" s="111"/>
      <c r="M744" s="111"/>
      <c r="N744" s="111"/>
      <c r="O744" s="111"/>
      <c r="P744" s="111"/>
      <c r="Q744" s="111"/>
    </row>
    <row r="745" spans="2:17" ht="15.75" customHeight="1" x14ac:dyDescent="0.3">
      <c r="B745" s="114"/>
      <c r="C745" s="114"/>
      <c r="D745" s="114"/>
      <c r="E745" s="114"/>
      <c r="F745" s="111"/>
      <c r="G745" s="111"/>
      <c r="H745" s="111"/>
      <c r="I745" s="111"/>
      <c r="J745" s="111"/>
      <c r="K745" s="111"/>
      <c r="L745" s="111"/>
      <c r="M745" s="111"/>
      <c r="N745" s="111"/>
      <c r="O745" s="111"/>
      <c r="P745" s="111"/>
      <c r="Q745" s="111"/>
    </row>
    <row r="746" spans="2:17" ht="15.75" customHeight="1" x14ac:dyDescent="0.3">
      <c r="B746" s="114"/>
      <c r="C746" s="114"/>
      <c r="D746" s="114"/>
      <c r="E746" s="114"/>
      <c r="F746" s="111"/>
      <c r="G746" s="111"/>
      <c r="H746" s="111"/>
      <c r="I746" s="111"/>
      <c r="J746" s="111"/>
      <c r="K746" s="111"/>
      <c r="L746" s="111"/>
      <c r="M746" s="111"/>
      <c r="N746" s="111"/>
      <c r="O746" s="111"/>
      <c r="P746" s="111"/>
      <c r="Q746" s="111"/>
    </row>
    <row r="747" spans="2:17" ht="15.75" customHeight="1" x14ac:dyDescent="0.3">
      <c r="B747" s="114"/>
      <c r="C747" s="114"/>
      <c r="D747" s="114"/>
      <c r="E747" s="114"/>
      <c r="F747" s="111"/>
      <c r="G747" s="111"/>
      <c r="H747" s="111"/>
      <c r="I747" s="111"/>
      <c r="J747" s="111"/>
      <c r="K747" s="111"/>
      <c r="L747" s="111"/>
      <c r="M747" s="111"/>
      <c r="N747" s="111"/>
      <c r="O747" s="111"/>
      <c r="P747" s="111"/>
      <c r="Q747" s="111"/>
    </row>
    <row r="748" spans="2:17" ht="15.75" customHeight="1" x14ac:dyDescent="0.3">
      <c r="B748" s="114"/>
      <c r="C748" s="114"/>
      <c r="D748" s="114"/>
      <c r="E748" s="114"/>
      <c r="F748" s="111"/>
      <c r="G748" s="111"/>
      <c r="H748" s="111"/>
      <c r="I748" s="111"/>
      <c r="J748" s="111"/>
      <c r="K748" s="111"/>
      <c r="L748" s="111"/>
      <c r="M748" s="111"/>
      <c r="N748" s="111"/>
      <c r="O748" s="111"/>
      <c r="P748" s="111"/>
      <c r="Q748" s="111"/>
    </row>
    <row r="749" spans="2:17" ht="15.75" customHeight="1" x14ac:dyDescent="0.3">
      <c r="B749" s="114"/>
      <c r="C749" s="114"/>
      <c r="D749" s="114"/>
      <c r="E749" s="114"/>
      <c r="F749" s="111"/>
      <c r="G749" s="111"/>
      <c r="H749" s="111"/>
      <c r="I749" s="111"/>
      <c r="J749" s="111"/>
      <c r="K749" s="111"/>
      <c r="L749" s="111"/>
      <c r="M749" s="111"/>
      <c r="N749" s="111"/>
      <c r="O749" s="111"/>
      <c r="P749" s="111"/>
      <c r="Q749" s="111"/>
    </row>
    <row r="750" spans="2:17" ht="15.75" customHeight="1" x14ac:dyDescent="0.3">
      <c r="B750" s="114"/>
      <c r="C750" s="114"/>
      <c r="D750" s="114"/>
      <c r="E750" s="114"/>
      <c r="F750" s="111"/>
      <c r="G750" s="111"/>
      <c r="H750" s="111"/>
      <c r="I750" s="111"/>
      <c r="J750" s="111"/>
      <c r="K750" s="111"/>
      <c r="L750" s="111"/>
      <c r="M750" s="111"/>
      <c r="N750" s="111"/>
      <c r="O750" s="111"/>
      <c r="P750" s="111"/>
      <c r="Q750" s="111"/>
    </row>
    <row r="751" spans="2:17" ht="15.75" customHeight="1" x14ac:dyDescent="0.3">
      <c r="B751" s="114"/>
      <c r="C751" s="114"/>
      <c r="D751" s="114"/>
      <c r="E751" s="114"/>
      <c r="F751" s="111"/>
      <c r="G751" s="111"/>
      <c r="H751" s="111"/>
      <c r="I751" s="111"/>
      <c r="J751" s="111"/>
      <c r="K751" s="111"/>
      <c r="L751" s="111"/>
      <c r="M751" s="111"/>
      <c r="N751" s="111"/>
      <c r="O751" s="111"/>
      <c r="P751" s="111"/>
      <c r="Q751" s="111"/>
    </row>
    <row r="752" spans="2:17" ht="15.75" customHeight="1" x14ac:dyDescent="0.3">
      <c r="B752" s="114"/>
      <c r="C752" s="114"/>
      <c r="D752" s="114"/>
      <c r="E752" s="114"/>
      <c r="F752" s="111"/>
      <c r="G752" s="111"/>
      <c r="H752" s="111"/>
      <c r="I752" s="111"/>
      <c r="J752" s="111"/>
      <c r="K752" s="111"/>
      <c r="L752" s="111"/>
      <c r="M752" s="111"/>
      <c r="N752" s="111"/>
      <c r="O752" s="111"/>
      <c r="P752" s="111"/>
      <c r="Q752" s="111"/>
    </row>
    <row r="753" spans="2:17" ht="15.75" customHeight="1" x14ac:dyDescent="0.3">
      <c r="B753" s="114"/>
      <c r="C753" s="114"/>
      <c r="D753" s="114"/>
      <c r="E753" s="114"/>
      <c r="F753" s="111"/>
      <c r="G753" s="111"/>
      <c r="H753" s="111"/>
      <c r="I753" s="111"/>
      <c r="J753" s="111"/>
      <c r="K753" s="111"/>
      <c r="L753" s="111"/>
      <c r="M753" s="111"/>
      <c r="N753" s="111"/>
      <c r="O753" s="111"/>
      <c r="P753" s="111"/>
      <c r="Q753" s="111"/>
    </row>
    <row r="754" spans="2:17" ht="15.75" customHeight="1" x14ac:dyDescent="0.3">
      <c r="B754" s="114"/>
      <c r="C754" s="114"/>
      <c r="D754" s="114"/>
      <c r="E754" s="114"/>
      <c r="F754" s="111"/>
      <c r="G754" s="111"/>
      <c r="H754" s="111"/>
      <c r="I754" s="111"/>
      <c r="J754" s="111"/>
      <c r="K754" s="111"/>
      <c r="L754" s="111"/>
      <c r="M754" s="111"/>
      <c r="N754" s="111"/>
      <c r="O754" s="111"/>
      <c r="P754" s="111"/>
      <c r="Q754" s="111"/>
    </row>
    <row r="755" spans="2:17" ht="15.75" customHeight="1" x14ac:dyDescent="0.3">
      <c r="B755" s="114"/>
      <c r="C755" s="114"/>
      <c r="D755" s="114"/>
      <c r="E755" s="114"/>
      <c r="F755" s="111"/>
      <c r="G755" s="111"/>
      <c r="H755" s="111"/>
      <c r="I755" s="111"/>
      <c r="J755" s="111"/>
      <c r="K755" s="111"/>
      <c r="L755" s="111"/>
      <c r="M755" s="111"/>
      <c r="N755" s="111"/>
      <c r="O755" s="111"/>
      <c r="P755" s="111"/>
      <c r="Q755" s="111"/>
    </row>
    <row r="756" spans="2:17" ht="15.75" customHeight="1" x14ac:dyDescent="0.3">
      <c r="B756" s="114"/>
      <c r="C756" s="114"/>
      <c r="D756" s="114"/>
      <c r="E756" s="114"/>
      <c r="F756" s="111"/>
      <c r="G756" s="111"/>
      <c r="H756" s="111"/>
      <c r="I756" s="111"/>
      <c r="J756" s="111"/>
      <c r="K756" s="111"/>
      <c r="L756" s="111"/>
      <c r="M756" s="111"/>
      <c r="N756" s="111"/>
      <c r="O756" s="111"/>
      <c r="P756" s="111"/>
      <c r="Q756" s="111"/>
    </row>
    <row r="757" spans="2:17" ht="15.75" customHeight="1" x14ac:dyDescent="0.3">
      <c r="B757" s="114"/>
      <c r="C757" s="114"/>
      <c r="D757" s="114"/>
      <c r="E757" s="114"/>
      <c r="F757" s="111"/>
      <c r="G757" s="111"/>
      <c r="H757" s="111"/>
      <c r="I757" s="111"/>
      <c r="J757" s="111"/>
      <c r="K757" s="111"/>
      <c r="L757" s="111"/>
      <c r="M757" s="111"/>
      <c r="N757" s="111"/>
      <c r="O757" s="111"/>
      <c r="P757" s="111"/>
      <c r="Q757" s="111"/>
    </row>
    <row r="758" spans="2:17" ht="15.75" customHeight="1" x14ac:dyDescent="0.3">
      <c r="B758" s="114"/>
      <c r="C758" s="114"/>
      <c r="D758" s="114"/>
      <c r="E758" s="114"/>
      <c r="F758" s="111"/>
      <c r="G758" s="111"/>
      <c r="H758" s="111"/>
      <c r="I758" s="111"/>
      <c r="J758" s="111"/>
      <c r="K758" s="111"/>
      <c r="L758" s="111"/>
      <c r="M758" s="111"/>
      <c r="N758" s="111"/>
      <c r="O758" s="111"/>
      <c r="P758" s="111"/>
      <c r="Q758" s="111"/>
    </row>
    <row r="759" spans="2:17" ht="15.75" customHeight="1" x14ac:dyDescent="0.3">
      <c r="B759" s="114"/>
      <c r="C759" s="114"/>
      <c r="D759" s="114"/>
      <c r="E759" s="114"/>
      <c r="F759" s="111"/>
      <c r="G759" s="111"/>
      <c r="H759" s="111"/>
      <c r="I759" s="111"/>
      <c r="J759" s="111"/>
      <c r="K759" s="111"/>
      <c r="L759" s="111"/>
      <c r="M759" s="111"/>
      <c r="N759" s="111"/>
      <c r="O759" s="111"/>
      <c r="P759" s="111"/>
      <c r="Q759" s="111"/>
    </row>
    <row r="760" spans="2:17" ht="15.75" customHeight="1" x14ac:dyDescent="0.3">
      <c r="B760" s="114"/>
      <c r="C760" s="114"/>
      <c r="D760" s="114"/>
      <c r="E760" s="114"/>
      <c r="F760" s="111"/>
      <c r="G760" s="111"/>
      <c r="H760" s="111"/>
      <c r="I760" s="111"/>
      <c r="J760" s="111"/>
      <c r="K760" s="111"/>
      <c r="L760" s="111"/>
      <c r="M760" s="111"/>
      <c r="N760" s="111"/>
      <c r="O760" s="111"/>
      <c r="P760" s="111"/>
      <c r="Q760" s="111"/>
    </row>
    <row r="761" spans="2:17" ht="15.75" customHeight="1" x14ac:dyDescent="0.3">
      <c r="B761" s="114"/>
      <c r="C761" s="114"/>
      <c r="D761" s="114"/>
      <c r="E761" s="114"/>
      <c r="F761" s="111"/>
      <c r="G761" s="111"/>
      <c r="H761" s="111"/>
      <c r="I761" s="111"/>
      <c r="J761" s="111"/>
      <c r="K761" s="111"/>
      <c r="L761" s="111"/>
      <c r="M761" s="111"/>
      <c r="N761" s="111"/>
      <c r="O761" s="111"/>
      <c r="P761" s="111"/>
      <c r="Q761" s="111"/>
    </row>
    <row r="762" spans="2:17" ht="15.75" customHeight="1" x14ac:dyDescent="0.3">
      <c r="B762" s="114"/>
      <c r="C762" s="114"/>
      <c r="D762" s="114"/>
      <c r="E762" s="114"/>
      <c r="F762" s="111"/>
      <c r="G762" s="111"/>
      <c r="H762" s="111"/>
      <c r="I762" s="111"/>
      <c r="J762" s="111"/>
      <c r="K762" s="111"/>
      <c r="L762" s="111"/>
      <c r="M762" s="111"/>
      <c r="N762" s="111"/>
      <c r="O762" s="111"/>
      <c r="P762" s="111"/>
      <c r="Q762" s="111"/>
    </row>
    <row r="763" spans="2:17" ht="15.75" customHeight="1" x14ac:dyDescent="0.3">
      <c r="B763" s="114"/>
      <c r="C763" s="114"/>
      <c r="D763" s="114"/>
      <c r="E763" s="114"/>
      <c r="F763" s="111"/>
      <c r="G763" s="111"/>
      <c r="H763" s="111"/>
      <c r="I763" s="111"/>
      <c r="J763" s="111"/>
      <c r="K763" s="111"/>
      <c r="L763" s="111"/>
      <c r="M763" s="111"/>
      <c r="N763" s="111"/>
      <c r="O763" s="111"/>
      <c r="P763" s="111"/>
      <c r="Q763" s="111"/>
    </row>
    <row r="764" spans="2:17" ht="15.75" customHeight="1" x14ac:dyDescent="0.3">
      <c r="B764" s="114"/>
      <c r="C764" s="114"/>
      <c r="D764" s="114"/>
      <c r="E764" s="114"/>
      <c r="F764" s="111"/>
      <c r="G764" s="111"/>
      <c r="H764" s="111"/>
      <c r="I764" s="111"/>
      <c r="J764" s="111"/>
      <c r="K764" s="111"/>
      <c r="L764" s="111"/>
      <c r="M764" s="111"/>
      <c r="N764" s="111"/>
      <c r="O764" s="111"/>
      <c r="P764" s="111"/>
      <c r="Q764" s="111"/>
    </row>
    <row r="765" spans="2:17" ht="15.75" customHeight="1" x14ac:dyDescent="0.3">
      <c r="B765" s="114"/>
      <c r="C765" s="114"/>
      <c r="D765" s="114"/>
      <c r="E765" s="114"/>
      <c r="F765" s="111"/>
      <c r="G765" s="111"/>
      <c r="H765" s="111"/>
      <c r="I765" s="111"/>
      <c r="J765" s="111"/>
      <c r="K765" s="111"/>
      <c r="L765" s="111"/>
      <c r="M765" s="111"/>
      <c r="N765" s="111"/>
      <c r="O765" s="111"/>
      <c r="P765" s="111"/>
      <c r="Q765" s="111"/>
    </row>
    <row r="766" spans="2:17" ht="15.75" customHeight="1" x14ac:dyDescent="0.3">
      <c r="B766" s="114"/>
      <c r="C766" s="114"/>
      <c r="D766" s="114"/>
      <c r="E766" s="114"/>
      <c r="F766" s="111"/>
      <c r="G766" s="111"/>
      <c r="H766" s="111"/>
      <c r="I766" s="111"/>
      <c r="J766" s="111"/>
      <c r="K766" s="111"/>
      <c r="L766" s="111"/>
      <c r="M766" s="111"/>
      <c r="N766" s="111"/>
      <c r="O766" s="111"/>
      <c r="P766" s="111"/>
      <c r="Q766" s="111"/>
    </row>
    <row r="767" spans="2:17" ht="15.75" customHeight="1" x14ac:dyDescent="0.3">
      <c r="B767" s="114"/>
      <c r="C767" s="114"/>
      <c r="D767" s="114"/>
      <c r="E767" s="114"/>
      <c r="F767" s="111"/>
      <c r="G767" s="111"/>
      <c r="H767" s="111"/>
      <c r="I767" s="111"/>
      <c r="J767" s="111"/>
      <c r="K767" s="111"/>
      <c r="L767" s="111"/>
      <c r="M767" s="111"/>
      <c r="N767" s="111"/>
      <c r="O767" s="111"/>
      <c r="P767" s="111"/>
      <c r="Q767" s="111"/>
    </row>
    <row r="768" spans="2:17" ht="15.75" customHeight="1" x14ac:dyDescent="0.3">
      <c r="B768" s="114"/>
      <c r="C768" s="114"/>
      <c r="D768" s="114"/>
      <c r="E768" s="114"/>
      <c r="F768" s="111"/>
      <c r="G768" s="111"/>
      <c r="H768" s="111"/>
      <c r="I768" s="111"/>
      <c r="J768" s="111"/>
      <c r="K768" s="111"/>
      <c r="L768" s="111"/>
      <c r="M768" s="111"/>
      <c r="N768" s="111"/>
      <c r="O768" s="111"/>
      <c r="P768" s="111"/>
      <c r="Q768" s="111"/>
    </row>
    <row r="769" spans="2:17" ht="15.75" customHeight="1" x14ac:dyDescent="0.3">
      <c r="B769" s="114"/>
      <c r="C769" s="114"/>
      <c r="D769" s="114"/>
      <c r="E769" s="114"/>
      <c r="F769" s="111"/>
      <c r="G769" s="111"/>
      <c r="H769" s="111"/>
      <c r="I769" s="111"/>
      <c r="J769" s="111"/>
      <c r="K769" s="111"/>
      <c r="L769" s="111"/>
      <c r="M769" s="111"/>
      <c r="N769" s="111"/>
      <c r="O769" s="111"/>
      <c r="P769" s="111"/>
      <c r="Q769" s="111"/>
    </row>
    <row r="770" spans="2:17" ht="15.75" customHeight="1" x14ac:dyDescent="0.3">
      <c r="B770" s="114"/>
      <c r="C770" s="114"/>
      <c r="D770" s="114"/>
      <c r="E770" s="114"/>
      <c r="F770" s="111"/>
      <c r="G770" s="111"/>
      <c r="H770" s="111"/>
      <c r="I770" s="111"/>
      <c r="J770" s="111"/>
      <c r="K770" s="111"/>
      <c r="L770" s="111"/>
      <c r="M770" s="111"/>
      <c r="N770" s="111"/>
      <c r="O770" s="111"/>
      <c r="P770" s="111"/>
      <c r="Q770" s="111"/>
    </row>
    <row r="771" spans="2:17" ht="15.75" customHeight="1" x14ac:dyDescent="0.3">
      <c r="B771" s="114"/>
      <c r="C771" s="114"/>
      <c r="D771" s="114"/>
      <c r="E771" s="114"/>
      <c r="F771" s="111"/>
      <c r="G771" s="111"/>
      <c r="H771" s="111"/>
      <c r="I771" s="111"/>
      <c r="J771" s="111"/>
      <c r="K771" s="111"/>
      <c r="L771" s="111"/>
      <c r="M771" s="111"/>
      <c r="N771" s="111"/>
      <c r="O771" s="111"/>
      <c r="P771" s="111"/>
      <c r="Q771" s="111"/>
    </row>
    <row r="772" spans="2:17" ht="15.75" customHeight="1" x14ac:dyDescent="0.3">
      <c r="B772" s="114"/>
      <c r="C772" s="114"/>
      <c r="D772" s="114"/>
      <c r="E772" s="114"/>
      <c r="F772" s="111"/>
      <c r="G772" s="111"/>
      <c r="H772" s="111"/>
      <c r="I772" s="111"/>
      <c r="J772" s="111"/>
      <c r="K772" s="111"/>
      <c r="L772" s="111"/>
      <c r="M772" s="111"/>
      <c r="N772" s="111"/>
      <c r="O772" s="111"/>
      <c r="P772" s="111"/>
      <c r="Q772" s="111"/>
    </row>
    <row r="773" spans="2:17" ht="15.75" customHeight="1" x14ac:dyDescent="0.3">
      <c r="B773" s="114"/>
      <c r="C773" s="114"/>
      <c r="D773" s="114"/>
      <c r="E773" s="114"/>
      <c r="F773" s="111"/>
      <c r="G773" s="111"/>
      <c r="H773" s="111"/>
      <c r="I773" s="111"/>
      <c r="J773" s="111"/>
      <c r="K773" s="111"/>
      <c r="L773" s="111"/>
      <c r="M773" s="111"/>
      <c r="N773" s="111"/>
      <c r="O773" s="111"/>
      <c r="P773" s="111"/>
      <c r="Q773" s="111"/>
    </row>
    <row r="774" spans="2:17" ht="15.75" customHeight="1" x14ac:dyDescent="0.3">
      <c r="B774" s="114"/>
      <c r="C774" s="114"/>
      <c r="D774" s="114"/>
      <c r="E774" s="114"/>
      <c r="F774" s="111"/>
      <c r="G774" s="111"/>
      <c r="H774" s="111"/>
      <c r="I774" s="111"/>
      <c r="J774" s="111"/>
      <c r="K774" s="111"/>
      <c r="L774" s="111"/>
      <c r="M774" s="111"/>
      <c r="N774" s="111"/>
      <c r="O774" s="111"/>
      <c r="P774" s="111"/>
      <c r="Q774" s="111"/>
    </row>
    <row r="775" spans="2:17" ht="15.75" customHeight="1" x14ac:dyDescent="0.3">
      <c r="B775" s="114"/>
      <c r="C775" s="114"/>
      <c r="D775" s="114"/>
      <c r="E775" s="114"/>
      <c r="F775" s="111"/>
      <c r="G775" s="111"/>
      <c r="H775" s="111"/>
      <c r="I775" s="111"/>
      <c r="J775" s="111"/>
      <c r="K775" s="111"/>
      <c r="L775" s="111"/>
      <c r="M775" s="111"/>
      <c r="N775" s="111"/>
      <c r="O775" s="111"/>
      <c r="P775" s="111"/>
      <c r="Q775" s="111"/>
    </row>
    <row r="776" spans="2:17" ht="15.75" customHeight="1" x14ac:dyDescent="0.3">
      <c r="B776" s="114"/>
      <c r="C776" s="114"/>
      <c r="D776" s="114"/>
      <c r="E776" s="114"/>
      <c r="F776" s="111"/>
      <c r="G776" s="111"/>
      <c r="H776" s="111"/>
      <c r="I776" s="111"/>
      <c r="J776" s="111"/>
      <c r="K776" s="111"/>
      <c r="L776" s="111"/>
      <c r="M776" s="111"/>
      <c r="N776" s="111"/>
      <c r="O776" s="111"/>
      <c r="P776" s="111"/>
      <c r="Q776" s="111"/>
    </row>
    <row r="777" spans="2:17" ht="15.75" customHeight="1" x14ac:dyDescent="0.3">
      <c r="B777" s="114"/>
      <c r="C777" s="114"/>
      <c r="D777" s="114"/>
      <c r="E777" s="114"/>
      <c r="F777" s="111"/>
      <c r="G777" s="111"/>
      <c r="H777" s="111"/>
      <c r="I777" s="111"/>
      <c r="J777" s="111"/>
      <c r="K777" s="111"/>
      <c r="L777" s="111"/>
      <c r="M777" s="111"/>
      <c r="N777" s="111"/>
      <c r="O777" s="111"/>
      <c r="P777" s="111"/>
      <c r="Q777" s="111"/>
    </row>
    <row r="778" spans="2:17" ht="15.75" customHeight="1" x14ac:dyDescent="0.3">
      <c r="B778" s="114"/>
      <c r="C778" s="114"/>
      <c r="D778" s="114"/>
      <c r="E778" s="114"/>
      <c r="F778" s="111"/>
      <c r="G778" s="111"/>
      <c r="H778" s="111"/>
      <c r="I778" s="111"/>
      <c r="J778" s="111"/>
      <c r="K778" s="111"/>
      <c r="L778" s="111"/>
      <c r="M778" s="111"/>
      <c r="N778" s="111"/>
      <c r="O778" s="111"/>
      <c r="P778" s="111"/>
      <c r="Q778" s="111"/>
    </row>
    <row r="779" spans="2:17" ht="15.75" customHeight="1" x14ac:dyDescent="0.3">
      <c r="B779" s="114"/>
      <c r="C779" s="114"/>
      <c r="D779" s="114"/>
      <c r="E779" s="114"/>
      <c r="F779" s="111"/>
      <c r="G779" s="111"/>
      <c r="H779" s="111"/>
      <c r="I779" s="111"/>
      <c r="J779" s="111"/>
      <c r="K779" s="111"/>
      <c r="L779" s="111"/>
      <c r="M779" s="111"/>
      <c r="N779" s="111"/>
      <c r="O779" s="111"/>
      <c r="P779" s="111"/>
      <c r="Q779" s="111"/>
    </row>
    <row r="780" spans="2:17" ht="15.75" customHeight="1" x14ac:dyDescent="0.3">
      <c r="B780" s="114"/>
      <c r="C780" s="114"/>
      <c r="D780" s="114"/>
      <c r="E780" s="114"/>
      <c r="F780" s="111"/>
      <c r="G780" s="111"/>
      <c r="H780" s="111"/>
      <c r="I780" s="111"/>
      <c r="J780" s="111"/>
      <c r="K780" s="111"/>
      <c r="L780" s="111"/>
      <c r="M780" s="111"/>
      <c r="N780" s="111"/>
      <c r="O780" s="111"/>
      <c r="P780" s="111"/>
      <c r="Q780" s="111"/>
    </row>
    <row r="781" spans="2:17" ht="15.75" customHeight="1" x14ac:dyDescent="0.3">
      <c r="B781" s="114"/>
      <c r="C781" s="114"/>
      <c r="D781" s="114"/>
      <c r="E781" s="114"/>
      <c r="F781" s="111"/>
      <c r="G781" s="111"/>
      <c r="H781" s="111"/>
      <c r="I781" s="111"/>
      <c r="J781" s="111"/>
      <c r="K781" s="111"/>
      <c r="L781" s="111"/>
      <c r="M781" s="111"/>
      <c r="N781" s="111"/>
      <c r="O781" s="111"/>
      <c r="P781" s="111"/>
      <c r="Q781" s="111"/>
    </row>
    <row r="782" spans="2:17" ht="15.75" customHeight="1" x14ac:dyDescent="0.3">
      <c r="B782" s="114"/>
      <c r="C782" s="114"/>
      <c r="D782" s="114"/>
      <c r="E782" s="114"/>
      <c r="F782" s="111"/>
      <c r="G782" s="111"/>
      <c r="H782" s="111"/>
      <c r="I782" s="111"/>
      <c r="J782" s="111"/>
      <c r="K782" s="111"/>
      <c r="L782" s="111"/>
      <c r="M782" s="111"/>
      <c r="N782" s="111"/>
      <c r="O782" s="111"/>
      <c r="P782" s="111"/>
      <c r="Q782" s="111"/>
    </row>
    <row r="783" spans="2:17" ht="15.75" customHeight="1" x14ac:dyDescent="0.3">
      <c r="B783" s="114"/>
      <c r="C783" s="114"/>
      <c r="D783" s="114"/>
      <c r="E783" s="114"/>
      <c r="F783" s="111"/>
      <c r="G783" s="111"/>
      <c r="H783" s="111"/>
      <c r="I783" s="111"/>
      <c r="J783" s="111"/>
      <c r="K783" s="111"/>
      <c r="L783" s="111"/>
      <c r="M783" s="111"/>
      <c r="N783" s="111"/>
      <c r="O783" s="111"/>
      <c r="P783" s="111"/>
      <c r="Q783" s="111"/>
    </row>
    <row r="784" spans="2:17" ht="15.75" customHeight="1" x14ac:dyDescent="0.3">
      <c r="B784" s="114"/>
      <c r="C784" s="114"/>
      <c r="D784" s="114"/>
      <c r="E784" s="114"/>
      <c r="F784" s="111"/>
      <c r="G784" s="111"/>
      <c r="H784" s="111"/>
      <c r="I784" s="111"/>
      <c r="J784" s="111"/>
      <c r="K784" s="111"/>
      <c r="L784" s="111"/>
      <c r="M784" s="111"/>
      <c r="N784" s="111"/>
      <c r="O784" s="111"/>
      <c r="P784" s="111"/>
      <c r="Q784" s="111"/>
    </row>
    <row r="785" spans="2:17" ht="15.75" customHeight="1" x14ac:dyDescent="0.3">
      <c r="B785" s="114"/>
      <c r="C785" s="114"/>
      <c r="D785" s="114"/>
      <c r="E785" s="114"/>
      <c r="F785" s="111"/>
      <c r="G785" s="111"/>
      <c r="H785" s="111"/>
      <c r="I785" s="111"/>
      <c r="J785" s="111"/>
      <c r="K785" s="111"/>
      <c r="L785" s="111"/>
      <c r="M785" s="111"/>
      <c r="N785" s="111"/>
      <c r="O785" s="111"/>
      <c r="P785" s="111"/>
      <c r="Q785" s="111"/>
    </row>
    <row r="786" spans="2:17" ht="15.75" customHeight="1" x14ac:dyDescent="0.3">
      <c r="B786" s="114"/>
      <c r="C786" s="114"/>
      <c r="D786" s="114"/>
      <c r="E786" s="114"/>
      <c r="F786" s="111"/>
      <c r="G786" s="111"/>
      <c r="H786" s="111"/>
      <c r="I786" s="111"/>
      <c r="J786" s="111"/>
      <c r="K786" s="111"/>
      <c r="L786" s="111"/>
      <c r="M786" s="111"/>
      <c r="N786" s="111"/>
      <c r="O786" s="111"/>
      <c r="P786" s="111"/>
      <c r="Q786" s="111"/>
    </row>
    <row r="787" spans="2:17" ht="15.75" customHeight="1" x14ac:dyDescent="0.3">
      <c r="B787" s="114"/>
      <c r="C787" s="114"/>
      <c r="D787" s="114"/>
      <c r="E787" s="114"/>
      <c r="F787" s="111"/>
      <c r="G787" s="111"/>
      <c r="H787" s="111"/>
      <c r="I787" s="111"/>
      <c r="J787" s="111"/>
      <c r="K787" s="111"/>
      <c r="L787" s="111"/>
      <c r="M787" s="111"/>
      <c r="N787" s="111"/>
      <c r="O787" s="111"/>
      <c r="P787" s="111"/>
      <c r="Q787" s="111"/>
    </row>
    <row r="788" spans="2:17" ht="15.75" customHeight="1" x14ac:dyDescent="0.3">
      <c r="B788" s="114"/>
      <c r="C788" s="114"/>
      <c r="D788" s="114"/>
      <c r="E788" s="114"/>
      <c r="F788" s="111"/>
      <c r="G788" s="111"/>
      <c r="H788" s="111"/>
      <c r="I788" s="111"/>
      <c r="J788" s="111"/>
      <c r="K788" s="111"/>
      <c r="L788" s="111"/>
      <c r="M788" s="111"/>
      <c r="N788" s="111"/>
      <c r="O788" s="111"/>
      <c r="P788" s="111"/>
      <c r="Q788" s="111"/>
    </row>
    <row r="789" spans="2:17" ht="15.75" customHeight="1" x14ac:dyDescent="0.3">
      <c r="B789" s="114"/>
      <c r="C789" s="114"/>
      <c r="D789" s="114"/>
      <c r="E789" s="114"/>
      <c r="F789" s="111"/>
      <c r="G789" s="111"/>
      <c r="H789" s="111"/>
      <c r="I789" s="111"/>
      <c r="J789" s="111"/>
      <c r="K789" s="111"/>
      <c r="L789" s="111"/>
      <c r="M789" s="111"/>
      <c r="N789" s="111"/>
      <c r="O789" s="111"/>
      <c r="P789" s="111"/>
      <c r="Q789" s="111"/>
    </row>
    <row r="790" spans="2:17" ht="15.75" customHeight="1" x14ac:dyDescent="0.3">
      <c r="B790" s="114"/>
      <c r="C790" s="114"/>
      <c r="D790" s="114"/>
      <c r="E790" s="114"/>
      <c r="F790" s="111"/>
      <c r="G790" s="111"/>
      <c r="H790" s="111"/>
      <c r="I790" s="111"/>
      <c r="J790" s="111"/>
      <c r="K790" s="111"/>
      <c r="L790" s="111"/>
      <c r="M790" s="111"/>
      <c r="N790" s="111"/>
      <c r="O790" s="111"/>
      <c r="P790" s="111"/>
      <c r="Q790" s="111"/>
    </row>
    <row r="791" spans="2:17" ht="15.75" customHeight="1" x14ac:dyDescent="0.3">
      <c r="B791" s="114"/>
      <c r="C791" s="114"/>
      <c r="D791" s="114"/>
      <c r="E791" s="114"/>
      <c r="F791" s="111"/>
      <c r="G791" s="111"/>
      <c r="H791" s="111"/>
      <c r="I791" s="111"/>
      <c r="J791" s="111"/>
      <c r="K791" s="111"/>
      <c r="L791" s="111"/>
      <c r="M791" s="111"/>
      <c r="N791" s="111"/>
      <c r="O791" s="111"/>
      <c r="P791" s="111"/>
      <c r="Q791" s="111"/>
    </row>
    <row r="792" spans="2:17" ht="15.75" customHeight="1" x14ac:dyDescent="0.3">
      <c r="B792" s="114"/>
      <c r="C792" s="114"/>
      <c r="D792" s="114"/>
      <c r="E792" s="114"/>
      <c r="F792" s="111"/>
      <c r="G792" s="111"/>
      <c r="H792" s="111"/>
      <c r="I792" s="111"/>
      <c r="J792" s="111"/>
      <c r="K792" s="111"/>
      <c r="L792" s="111"/>
      <c r="M792" s="111"/>
      <c r="N792" s="111"/>
      <c r="O792" s="111"/>
      <c r="P792" s="111"/>
      <c r="Q792" s="111"/>
    </row>
    <row r="793" spans="2:17" ht="15.75" customHeight="1" x14ac:dyDescent="0.3">
      <c r="B793" s="114"/>
      <c r="C793" s="114"/>
      <c r="D793" s="114"/>
      <c r="E793" s="114"/>
      <c r="F793" s="111"/>
      <c r="G793" s="111"/>
      <c r="H793" s="111"/>
      <c r="I793" s="111"/>
      <c r="J793" s="111"/>
      <c r="K793" s="111"/>
      <c r="L793" s="111"/>
      <c r="M793" s="111"/>
      <c r="N793" s="111"/>
      <c r="O793" s="111"/>
      <c r="P793" s="111"/>
      <c r="Q793" s="111"/>
    </row>
    <row r="794" spans="2:17" ht="15.75" customHeight="1" x14ac:dyDescent="0.3">
      <c r="B794" s="114"/>
      <c r="C794" s="114"/>
      <c r="D794" s="114"/>
      <c r="E794" s="114"/>
      <c r="F794" s="111"/>
      <c r="G794" s="111"/>
      <c r="H794" s="111"/>
      <c r="I794" s="111"/>
      <c r="J794" s="111"/>
      <c r="K794" s="111"/>
      <c r="L794" s="111"/>
      <c r="M794" s="111"/>
      <c r="N794" s="111"/>
      <c r="O794" s="111"/>
      <c r="P794" s="111"/>
      <c r="Q794" s="111"/>
    </row>
    <row r="795" spans="2:17" ht="15.75" customHeight="1" x14ac:dyDescent="0.3">
      <c r="B795" s="114"/>
      <c r="C795" s="114"/>
      <c r="D795" s="114"/>
      <c r="E795" s="114"/>
      <c r="F795" s="111"/>
      <c r="G795" s="111"/>
      <c r="H795" s="111"/>
      <c r="I795" s="111"/>
      <c r="J795" s="111"/>
      <c r="K795" s="111"/>
      <c r="L795" s="111"/>
      <c r="M795" s="111"/>
      <c r="N795" s="111"/>
      <c r="O795" s="111"/>
      <c r="P795" s="111"/>
      <c r="Q795" s="111"/>
    </row>
    <row r="796" spans="2:17" ht="15.75" customHeight="1" x14ac:dyDescent="0.3">
      <c r="B796" s="114"/>
      <c r="C796" s="114"/>
      <c r="D796" s="114"/>
      <c r="E796" s="114"/>
      <c r="F796" s="111"/>
      <c r="G796" s="111"/>
      <c r="H796" s="111"/>
      <c r="I796" s="111"/>
      <c r="J796" s="111"/>
      <c r="K796" s="111"/>
      <c r="L796" s="111"/>
      <c r="M796" s="111"/>
      <c r="N796" s="111"/>
      <c r="O796" s="111"/>
      <c r="P796" s="111"/>
      <c r="Q796" s="111"/>
    </row>
    <row r="797" spans="2:17" ht="15.75" customHeight="1" x14ac:dyDescent="0.3">
      <c r="B797" s="114"/>
      <c r="C797" s="114"/>
      <c r="D797" s="114"/>
      <c r="E797" s="114"/>
      <c r="F797" s="111"/>
      <c r="G797" s="111"/>
      <c r="H797" s="111"/>
      <c r="I797" s="111"/>
      <c r="J797" s="111"/>
      <c r="K797" s="111"/>
      <c r="L797" s="111"/>
      <c r="M797" s="111"/>
      <c r="N797" s="111"/>
      <c r="O797" s="111"/>
      <c r="P797" s="111"/>
      <c r="Q797" s="111"/>
    </row>
    <row r="798" spans="2:17" ht="15.75" customHeight="1" x14ac:dyDescent="0.3">
      <c r="B798" s="114"/>
      <c r="C798" s="114"/>
      <c r="D798" s="114"/>
      <c r="E798" s="114"/>
      <c r="F798" s="111"/>
      <c r="G798" s="111"/>
      <c r="H798" s="111"/>
      <c r="I798" s="111"/>
      <c r="J798" s="111"/>
      <c r="K798" s="111"/>
      <c r="L798" s="111"/>
      <c r="M798" s="111"/>
      <c r="N798" s="111"/>
      <c r="O798" s="111"/>
      <c r="P798" s="111"/>
      <c r="Q798" s="111"/>
    </row>
    <row r="799" spans="2:17" ht="15.75" customHeight="1" x14ac:dyDescent="0.3">
      <c r="B799" s="114"/>
      <c r="C799" s="114"/>
      <c r="D799" s="114"/>
      <c r="E799" s="114"/>
      <c r="F799" s="111"/>
      <c r="G799" s="111"/>
      <c r="H799" s="111"/>
      <c r="I799" s="111"/>
      <c r="J799" s="111"/>
      <c r="K799" s="111"/>
      <c r="L799" s="111"/>
      <c r="M799" s="111"/>
      <c r="N799" s="111"/>
      <c r="O799" s="111"/>
      <c r="P799" s="111"/>
      <c r="Q799" s="111"/>
    </row>
    <row r="800" spans="2:17" ht="15.75" customHeight="1" x14ac:dyDescent="0.3">
      <c r="B800" s="114"/>
      <c r="C800" s="114"/>
      <c r="D800" s="114"/>
      <c r="E800" s="114"/>
      <c r="F800" s="111"/>
      <c r="G800" s="111"/>
      <c r="H800" s="111"/>
      <c r="I800" s="111"/>
      <c r="J800" s="111"/>
      <c r="K800" s="111"/>
      <c r="L800" s="111"/>
      <c r="M800" s="111"/>
      <c r="N800" s="111"/>
      <c r="O800" s="111"/>
      <c r="P800" s="111"/>
      <c r="Q800" s="111"/>
    </row>
    <row r="801" spans="2:17" ht="15.75" customHeight="1" x14ac:dyDescent="0.3">
      <c r="B801" s="114"/>
      <c r="C801" s="114"/>
      <c r="D801" s="114"/>
      <c r="E801" s="114"/>
      <c r="F801" s="111"/>
      <c r="G801" s="111"/>
      <c r="H801" s="111"/>
      <c r="I801" s="111"/>
      <c r="J801" s="111"/>
      <c r="K801" s="111"/>
      <c r="L801" s="111"/>
      <c r="M801" s="111"/>
      <c r="N801" s="111"/>
      <c r="O801" s="111"/>
      <c r="P801" s="111"/>
      <c r="Q801" s="111"/>
    </row>
    <row r="802" spans="2:17" ht="15.75" customHeight="1" x14ac:dyDescent="0.3">
      <c r="B802" s="114"/>
      <c r="C802" s="114"/>
      <c r="D802" s="114"/>
      <c r="E802" s="114"/>
      <c r="F802" s="111"/>
      <c r="G802" s="111"/>
      <c r="H802" s="111"/>
      <c r="I802" s="111"/>
      <c r="J802" s="111"/>
      <c r="K802" s="111"/>
      <c r="L802" s="111"/>
      <c r="M802" s="111"/>
      <c r="N802" s="111"/>
      <c r="O802" s="111"/>
      <c r="P802" s="111"/>
      <c r="Q802" s="111"/>
    </row>
    <row r="803" spans="2:17" ht="15.75" customHeight="1" x14ac:dyDescent="0.3">
      <c r="B803" s="114"/>
      <c r="C803" s="114"/>
      <c r="D803" s="114"/>
      <c r="E803" s="114"/>
      <c r="F803" s="111"/>
      <c r="G803" s="111"/>
      <c r="H803" s="111"/>
      <c r="I803" s="111"/>
      <c r="J803" s="111"/>
      <c r="K803" s="111"/>
      <c r="L803" s="111"/>
      <c r="M803" s="111"/>
      <c r="N803" s="111"/>
      <c r="O803" s="111"/>
      <c r="P803" s="111"/>
      <c r="Q803" s="111"/>
    </row>
    <row r="804" spans="2:17" ht="15.75" customHeight="1" x14ac:dyDescent="0.3">
      <c r="B804" s="114"/>
      <c r="C804" s="114"/>
      <c r="D804" s="114"/>
      <c r="E804" s="114"/>
      <c r="F804" s="111"/>
      <c r="G804" s="111"/>
      <c r="H804" s="111"/>
      <c r="I804" s="111"/>
      <c r="J804" s="111"/>
      <c r="K804" s="111"/>
      <c r="L804" s="111"/>
      <c r="M804" s="111"/>
      <c r="N804" s="111"/>
      <c r="O804" s="111"/>
      <c r="P804" s="111"/>
      <c r="Q804" s="111"/>
    </row>
    <row r="805" spans="2:17" ht="15.75" customHeight="1" x14ac:dyDescent="0.3">
      <c r="B805" s="114"/>
      <c r="C805" s="114"/>
      <c r="D805" s="114"/>
      <c r="E805" s="114"/>
      <c r="F805" s="111"/>
      <c r="G805" s="111"/>
      <c r="H805" s="111"/>
      <c r="I805" s="111"/>
      <c r="J805" s="111"/>
      <c r="K805" s="111"/>
      <c r="L805" s="111"/>
      <c r="M805" s="111"/>
      <c r="N805" s="111"/>
      <c r="O805" s="111"/>
      <c r="P805" s="111"/>
      <c r="Q805" s="111"/>
    </row>
    <row r="806" spans="2:17" ht="15.75" customHeight="1" x14ac:dyDescent="0.3">
      <c r="B806" s="114"/>
      <c r="C806" s="114"/>
      <c r="D806" s="114"/>
      <c r="E806" s="114"/>
      <c r="F806" s="111"/>
      <c r="G806" s="111"/>
      <c r="H806" s="111"/>
      <c r="I806" s="111"/>
      <c r="J806" s="111"/>
      <c r="K806" s="111"/>
      <c r="L806" s="111"/>
      <c r="M806" s="111"/>
      <c r="N806" s="111"/>
      <c r="O806" s="111"/>
      <c r="P806" s="111"/>
      <c r="Q806" s="111"/>
    </row>
    <row r="807" spans="2:17" ht="15.75" customHeight="1" x14ac:dyDescent="0.3">
      <c r="B807" s="114"/>
      <c r="C807" s="114"/>
      <c r="D807" s="114"/>
      <c r="E807" s="114"/>
      <c r="F807" s="111"/>
      <c r="G807" s="111"/>
      <c r="H807" s="111"/>
      <c r="I807" s="111"/>
      <c r="J807" s="111"/>
      <c r="K807" s="111"/>
      <c r="L807" s="111"/>
      <c r="M807" s="111"/>
      <c r="N807" s="111"/>
      <c r="O807" s="111"/>
      <c r="P807" s="111"/>
      <c r="Q807" s="111"/>
    </row>
    <row r="808" spans="2:17" ht="15.75" customHeight="1" x14ac:dyDescent="0.3">
      <c r="B808" s="114"/>
      <c r="C808" s="114"/>
      <c r="D808" s="114"/>
      <c r="E808" s="114"/>
      <c r="F808" s="111"/>
      <c r="G808" s="111"/>
      <c r="H808" s="111"/>
      <c r="I808" s="111"/>
      <c r="J808" s="111"/>
      <c r="K808" s="111"/>
      <c r="L808" s="111"/>
      <c r="M808" s="111"/>
      <c r="N808" s="111"/>
      <c r="O808" s="111"/>
      <c r="P808" s="111"/>
      <c r="Q808" s="111"/>
    </row>
    <row r="809" spans="2:17" ht="15.75" customHeight="1" x14ac:dyDescent="0.3">
      <c r="B809" s="114"/>
      <c r="C809" s="114"/>
      <c r="D809" s="114"/>
      <c r="E809" s="114"/>
      <c r="F809" s="111"/>
      <c r="G809" s="111"/>
      <c r="H809" s="111"/>
      <c r="I809" s="111"/>
      <c r="J809" s="111"/>
      <c r="K809" s="111"/>
      <c r="L809" s="111"/>
      <c r="M809" s="111"/>
      <c r="N809" s="111"/>
      <c r="O809" s="111"/>
      <c r="P809" s="111"/>
      <c r="Q809" s="111"/>
    </row>
    <row r="810" spans="2:17" ht="15.75" customHeight="1" x14ac:dyDescent="0.3">
      <c r="B810" s="114"/>
      <c r="C810" s="114"/>
      <c r="D810" s="114"/>
      <c r="E810" s="114"/>
      <c r="F810" s="111"/>
      <c r="G810" s="111"/>
      <c r="H810" s="111"/>
      <c r="I810" s="111"/>
      <c r="J810" s="111"/>
      <c r="K810" s="111"/>
      <c r="L810" s="111"/>
      <c r="M810" s="111"/>
      <c r="N810" s="111"/>
      <c r="O810" s="111"/>
      <c r="P810" s="111"/>
      <c r="Q810" s="111"/>
    </row>
    <row r="811" spans="2:17" ht="15.75" customHeight="1" x14ac:dyDescent="0.3">
      <c r="B811" s="114"/>
      <c r="C811" s="114"/>
      <c r="D811" s="114"/>
      <c r="E811" s="114"/>
      <c r="F811" s="111"/>
      <c r="G811" s="111"/>
      <c r="H811" s="111"/>
      <c r="I811" s="111"/>
      <c r="J811" s="111"/>
      <c r="K811" s="111"/>
      <c r="L811" s="111"/>
      <c r="M811" s="111"/>
      <c r="N811" s="111"/>
      <c r="O811" s="111"/>
      <c r="P811" s="111"/>
      <c r="Q811" s="111"/>
    </row>
    <row r="812" spans="2:17" ht="15.75" customHeight="1" x14ac:dyDescent="0.3">
      <c r="B812" s="114"/>
      <c r="C812" s="114"/>
      <c r="D812" s="114"/>
      <c r="E812" s="114"/>
      <c r="F812" s="111"/>
      <c r="G812" s="111"/>
      <c r="H812" s="111"/>
      <c r="I812" s="111"/>
      <c r="J812" s="111"/>
      <c r="K812" s="111"/>
      <c r="L812" s="111"/>
      <c r="M812" s="111"/>
      <c r="N812" s="111"/>
      <c r="O812" s="111"/>
      <c r="P812" s="111"/>
      <c r="Q812" s="111"/>
    </row>
    <row r="813" spans="2:17" ht="15.75" customHeight="1" x14ac:dyDescent="0.3">
      <c r="B813" s="114"/>
      <c r="C813" s="114"/>
      <c r="D813" s="114"/>
      <c r="E813" s="114"/>
      <c r="F813" s="111"/>
      <c r="G813" s="111"/>
      <c r="H813" s="111"/>
      <c r="I813" s="111"/>
      <c r="J813" s="111"/>
      <c r="K813" s="111"/>
      <c r="L813" s="111"/>
      <c r="M813" s="111"/>
      <c r="N813" s="111"/>
      <c r="O813" s="111"/>
      <c r="P813" s="111"/>
      <c r="Q813" s="111"/>
    </row>
    <row r="814" spans="2:17" ht="15.75" customHeight="1" x14ac:dyDescent="0.3">
      <c r="B814" s="114"/>
      <c r="C814" s="114"/>
      <c r="D814" s="114"/>
      <c r="E814" s="114"/>
      <c r="F814" s="111"/>
      <c r="G814" s="111"/>
      <c r="H814" s="111"/>
      <c r="I814" s="111"/>
      <c r="J814" s="111"/>
      <c r="K814" s="111"/>
      <c r="L814" s="111"/>
      <c r="M814" s="111"/>
      <c r="N814" s="111"/>
      <c r="O814" s="111"/>
      <c r="P814" s="111"/>
      <c r="Q814" s="111"/>
    </row>
    <row r="815" spans="2:17" ht="15.75" customHeight="1" x14ac:dyDescent="0.3">
      <c r="B815" s="114"/>
      <c r="C815" s="114"/>
      <c r="D815" s="114"/>
      <c r="E815" s="114"/>
      <c r="F815" s="111"/>
      <c r="G815" s="111"/>
      <c r="H815" s="111"/>
      <c r="I815" s="111"/>
      <c r="J815" s="111"/>
      <c r="K815" s="111"/>
      <c r="L815" s="111"/>
      <c r="M815" s="111"/>
      <c r="N815" s="111"/>
      <c r="O815" s="111"/>
      <c r="P815" s="111"/>
      <c r="Q815" s="111"/>
    </row>
    <row r="816" spans="2:17" ht="15.75" customHeight="1" x14ac:dyDescent="0.3">
      <c r="B816" s="114"/>
      <c r="C816" s="114"/>
      <c r="D816" s="114"/>
      <c r="E816" s="114"/>
      <c r="F816" s="111"/>
      <c r="G816" s="111"/>
      <c r="H816" s="111"/>
      <c r="I816" s="111"/>
      <c r="J816" s="111"/>
      <c r="K816" s="111"/>
      <c r="L816" s="111"/>
      <c r="M816" s="111"/>
      <c r="N816" s="111"/>
      <c r="O816" s="111"/>
      <c r="P816" s="111"/>
      <c r="Q816" s="111"/>
    </row>
    <row r="817" spans="2:17" ht="15.75" customHeight="1" x14ac:dyDescent="0.3">
      <c r="B817" s="114"/>
      <c r="C817" s="114"/>
      <c r="D817" s="114"/>
      <c r="E817" s="114"/>
      <c r="F817" s="111"/>
      <c r="G817" s="111"/>
      <c r="H817" s="111"/>
      <c r="I817" s="111"/>
      <c r="J817" s="111"/>
      <c r="K817" s="111"/>
      <c r="L817" s="111"/>
      <c r="M817" s="111"/>
      <c r="N817" s="111"/>
      <c r="O817" s="111"/>
      <c r="P817" s="111"/>
      <c r="Q817" s="111"/>
    </row>
    <row r="818" spans="2:17" ht="15.75" customHeight="1" x14ac:dyDescent="0.3">
      <c r="B818" s="114"/>
      <c r="C818" s="114"/>
      <c r="D818" s="114"/>
      <c r="E818" s="114"/>
      <c r="F818" s="111"/>
      <c r="G818" s="111"/>
      <c r="H818" s="111"/>
      <c r="I818" s="111"/>
      <c r="J818" s="111"/>
      <c r="K818" s="111"/>
      <c r="L818" s="111"/>
      <c r="M818" s="111"/>
      <c r="N818" s="111"/>
      <c r="O818" s="111"/>
      <c r="P818" s="111"/>
      <c r="Q818" s="111"/>
    </row>
    <row r="819" spans="2:17" ht="15.75" customHeight="1" x14ac:dyDescent="0.3">
      <c r="B819" s="114"/>
      <c r="C819" s="114"/>
      <c r="D819" s="114"/>
      <c r="E819" s="114"/>
      <c r="F819" s="111"/>
      <c r="G819" s="111"/>
      <c r="H819" s="111"/>
      <c r="I819" s="111"/>
      <c r="J819" s="111"/>
      <c r="K819" s="111"/>
      <c r="L819" s="111"/>
      <c r="M819" s="111"/>
      <c r="N819" s="111"/>
      <c r="O819" s="111"/>
      <c r="P819" s="111"/>
      <c r="Q819" s="111"/>
    </row>
    <row r="820" spans="2:17" ht="15.75" customHeight="1" x14ac:dyDescent="0.3">
      <c r="B820" s="114"/>
      <c r="C820" s="114"/>
      <c r="D820" s="114"/>
      <c r="E820" s="114"/>
      <c r="F820" s="111"/>
      <c r="G820" s="111"/>
      <c r="H820" s="111"/>
      <c r="I820" s="111"/>
      <c r="J820" s="111"/>
      <c r="K820" s="111"/>
      <c r="L820" s="111"/>
      <c r="M820" s="111"/>
      <c r="N820" s="111"/>
      <c r="O820" s="111"/>
      <c r="P820" s="111"/>
      <c r="Q820" s="111"/>
    </row>
    <row r="821" spans="2:17" ht="15.75" customHeight="1" x14ac:dyDescent="0.3">
      <c r="B821" s="114"/>
      <c r="C821" s="114"/>
      <c r="D821" s="114"/>
      <c r="E821" s="114"/>
      <c r="F821" s="111"/>
      <c r="G821" s="111"/>
      <c r="H821" s="111"/>
      <c r="I821" s="111"/>
      <c r="J821" s="111"/>
      <c r="K821" s="111"/>
      <c r="L821" s="111"/>
      <c r="M821" s="111"/>
      <c r="N821" s="111"/>
      <c r="O821" s="111"/>
      <c r="P821" s="111"/>
      <c r="Q821" s="111"/>
    </row>
    <row r="822" spans="2:17" ht="15.75" customHeight="1" x14ac:dyDescent="0.3">
      <c r="B822" s="114"/>
      <c r="C822" s="114"/>
      <c r="D822" s="114"/>
      <c r="E822" s="114"/>
      <c r="F822" s="111"/>
      <c r="G822" s="111"/>
      <c r="H822" s="111"/>
      <c r="I822" s="111"/>
      <c r="J822" s="111"/>
      <c r="K822" s="111"/>
      <c r="L822" s="111"/>
      <c r="M822" s="111"/>
      <c r="N822" s="111"/>
      <c r="O822" s="111"/>
      <c r="P822" s="111"/>
      <c r="Q822" s="111"/>
    </row>
    <row r="823" spans="2:17" ht="15.75" customHeight="1" x14ac:dyDescent="0.3">
      <c r="B823" s="114"/>
      <c r="C823" s="114"/>
      <c r="D823" s="114"/>
      <c r="E823" s="114"/>
      <c r="F823" s="111"/>
      <c r="G823" s="111"/>
      <c r="H823" s="111"/>
      <c r="I823" s="111"/>
      <c r="J823" s="111"/>
      <c r="K823" s="111"/>
      <c r="L823" s="111"/>
      <c r="M823" s="111"/>
      <c r="N823" s="111"/>
      <c r="O823" s="111"/>
      <c r="P823" s="111"/>
      <c r="Q823" s="111"/>
    </row>
    <row r="824" spans="2:17" ht="15.75" customHeight="1" x14ac:dyDescent="0.3">
      <c r="B824" s="114"/>
      <c r="C824" s="114"/>
      <c r="D824" s="114"/>
      <c r="E824" s="114"/>
      <c r="F824" s="111"/>
      <c r="G824" s="111"/>
      <c r="H824" s="111"/>
      <c r="I824" s="111"/>
      <c r="J824" s="111"/>
      <c r="K824" s="111"/>
      <c r="L824" s="111"/>
      <c r="M824" s="111"/>
      <c r="N824" s="111"/>
      <c r="O824" s="111"/>
      <c r="P824" s="111"/>
      <c r="Q824" s="111"/>
    </row>
    <row r="825" spans="2:17" ht="15.75" customHeight="1" x14ac:dyDescent="0.3">
      <c r="B825" s="114"/>
      <c r="C825" s="114"/>
      <c r="D825" s="114"/>
      <c r="E825" s="114"/>
      <c r="F825" s="111"/>
      <c r="G825" s="111"/>
      <c r="H825" s="111"/>
      <c r="I825" s="111"/>
      <c r="J825" s="111"/>
      <c r="K825" s="111"/>
      <c r="L825" s="111"/>
      <c r="M825" s="111"/>
      <c r="N825" s="111"/>
      <c r="O825" s="111"/>
      <c r="P825" s="111"/>
      <c r="Q825" s="111"/>
    </row>
    <row r="826" spans="2:17" ht="15.75" customHeight="1" x14ac:dyDescent="0.3">
      <c r="B826" s="114"/>
      <c r="C826" s="114"/>
      <c r="D826" s="114"/>
      <c r="E826" s="114"/>
      <c r="F826" s="111"/>
      <c r="G826" s="111"/>
      <c r="H826" s="111"/>
      <c r="I826" s="111"/>
      <c r="J826" s="111"/>
      <c r="K826" s="111"/>
      <c r="L826" s="111"/>
      <c r="M826" s="111"/>
      <c r="N826" s="111"/>
      <c r="O826" s="111"/>
      <c r="P826" s="111"/>
      <c r="Q826" s="111"/>
    </row>
    <row r="827" spans="2:17" ht="15.75" customHeight="1" x14ac:dyDescent="0.3">
      <c r="B827" s="114"/>
      <c r="C827" s="114"/>
      <c r="D827" s="114"/>
      <c r="E827" s="114"/>
      <c r="F827" s="111"/>
      <c r="G827" s="111"/>
      <c r="H827" s="111"/>
      <c r="I827" s="111"/>
      <c r="J827" s="111"/>
      <c r="K827" s="111"/>
      <c r="L827" s="111"/>
      <c r="M827" s="111"/>
      <c r="N827" s="111"/>
      <c r="O827" s="111"/>
      <c r="P827" s="111"/>
      <c r="Q827" s="111"/>
    </row>
    <row r="828" spans="2:17" ht="15.75" customHeight="1" x14ac:dyDescent="0.3">
      <c r="B828" s="114"/>
      <c r="C828" s="114"/>
      <c r="D828" s="114"/>
      <c r="E828" s="114"/>
      <c r="F828" s="111"/>
      <c r="G828" s="111"/>
      <c r="H828" s="111"/>
      <c r="I828" s="111"/>
      <c r="J828" s="111"/>
      <c r="K828" s="111"/>
      <c r="L828" s="111"/>
      <c r="M828" s="111"/>
      <c r="N828" s="111"/>
      <c r="O828" s="111"/>
      <c r="P828" s="111"/>
      <c r="Q828" s="111"/>
    </row>
    <row r="829" spans="2:17" ht="15.75" customHeight="1" x14ac:dyDescent="0.3">
      <c r="B829" s="114"/>
      <c r="C829" s="114"/>
      <c r="D829" s="114"/>
      <c r="E829" s="114"/>
      <c r="F829" s="111"/>
      <c r="G829" s="111"/>
      <c r="H829" s="111"/>
      <c r="I829" s="111"/>
      <c r="J829" s="111"/>
      <c r="K829" s="111"/>
      <c r="L829" s="111"/>
      <c r="M829" s="111"/>
      <c r="N829" s="111"/>
      <c r="O829" s="111"/>
      <c r="P829" s="111"/>
      <c r="Q829" s="111"/>
    </row>
    <row r="830" spans="2:17" ht="15.75" customHeight="1" x14ac:dyDescent="0.3">
      <c r="B830" s="114"/>
      <c r="C830" s="114"/>
      <c r="D830" s="114"/>
      <c r="E830" s="114"/>
      <c r="F830" s="111"/>
      <c r="G830" s="111"/>
      <c r="H830" s="111"/>
      <c r="I830" s="111"/>
      <c r="J830" s="111"/>
      <c r="K830" s="111"/>
      <c r="L830" s="111"/>
      <c r="M830" s="111"/>
      <c r="N830" s="111"/>
      <c r="O830" s="111"/>
      <c r="P830" s="111"/>
      <c r="Q830" s="111"/>
    </row>
    <row r="831" spans="2:17" ht="15.75" customHeight="1" x14ac:dyDescent="0.3">
      <c r="B831" s="114"/>
      <c r="C831" s="114"/>
      <c r="D831" s="114"/>
      <c r="E831" s="114"/>
      <c r="F831" s="111"/>
      <c r="G831" s="111"/>
      <c r="H831" s="111"/>
      <c r="I831" s="111"/>
      <c r="J831" s="111"/>
      <c r="K831" s="111"/>
      <c r="L831" s="111"/>
      <c r="M831" s="111"/>
      <c r="N831" s="111"/>
      <c r="O831" s="111"/>
      <c r="P831" s="111"/>
      <c r="Q831" s="111"/>
    </row>
    <row r="832" spans="2:17" ht="15.75" customHeight="1" x14ac:dyDescent="0.3">
      <c r="B832" s="114"/>
      <c r="C832" s="114"/>
      <c r="D832" s="114"/>
      <c r="E832" s="114"/>
      <c r="F832" s="111"/>
      <c r="G832" s="111"/>
      <c r="H832" s="111"/>
      <c r="I832" s="111"/>
      <c r="J832" s="111"/>
      <c r="K832" s="111"/>
      <c r="L832" s="111"/>
      <c r="M832" s="111"/>
      <c r="N832" s="111"/>
      <c r="O832" s="111"/>
      <c r="P832" s="111"/>
      <c r="Q832" s="111"/>
    </row>
    <row r="833" spans="2:17" ht="15.75" customHeight="1" x14ac:dyDescent="0.3">
      <c r="B833" s="114"/>
      <c r="C833" s="114"/>
      <c r="D833" s="114"/>
      <c r="E833" s="114"/>
      <c r="F833" s="111"/>
      <c r="G833" s="111"/>
      <c r="H833" s="111"/>
      <c r="I833" s="111"/>
      <c r="J833" s="111"/>
      <c r="K833" s="111"/>
      <c r="L833" s="111"/>
      <c r="M833" s="111"/>
      <c r="N833" s="111"/>
      <c r="O833" s="111"/>
      <c r="P833" s="111"/>
      <c r="Q833" s="111"/>
    </row>
    <row r="834" spans="2:17" ht="15.75" customHeight="1" x14ac:dyDescent="0.3">
      <c r="B834" s="114"/>
      <c r="C834" s="114"/>
      <c r="D834" s="114"/>
      <c r="E834" s="114"/>
      <c r="F834" s="111"/>
      <c r="G834" s="111"/>
      <c r="H834" s="111"/>
      <c r="I834" s="111"/>
      <c r="J834" s="111"/>
      <c r="K834" s="111"/>
      <c r="L834" s="111"/>
      <c r="M834" s="111"/>
      <c r="N834" s="111"/>
      <c r="O834" s="111"/>
      <c r="P834" s="111"/>
      <c r="Q834" s="111"/>
    </row>
    <row r="835" spans="2:17" ht="15.75" customHeight="1" x14ac:dyDescent="0.3">
      <c r="B835" s="114"/>
      <c r="C835" s="114"/>
      <c r="D835" s="114"/>
      <c r="E835" s="114"/>
      <c r="F835" s="111"/>
      <c r="G835" s="111"/>
      <c r="H835" s="111"/>
      <c r="I835" s="111"/>
      <c r="J835" s="111"/>
      <c r="K835" s="111"/>
      <c r="L835" s="111"/>
      <c r="M835" s="111"/>
      <c r="N835" s="111"/>
      <c r="O835" s="111"/>
      <c r="P835" s="111"/>
      <c r="Q835" s="111"/>
    </row>
    <row r="836" spans="2:17" ht="15.75" customHeight="1" x14ac:dyDescent="0.3">
      <c r="B836" s="114"/>
      <c r="C836" s="114"/>
      <c r="D836" s="114"/>
      <c r="E836" s="114"/>
      <c r="F836" s="111"/>
      <c r="G836" s="111"/>
      <c r="H836" s="111"/>
      <c r="I836" s="111"/>
      <c r="J836" s="111"/>
      <c r="K836" s="111"/>
      <c r="L836" s="111"/>
      <c r="M836" s="111"/>
      <c r="N836" s="111"/>
      <c r="O836" s="111"/>
      <c r="P836" s="111"/>
      <c r="Q836" s="111"/>
    </row>
    <row r="837" spans="2:17" ht="15.75" customHeight="1" x14ac:dyDescent="0.3">
      <c r="B837" s="114"/>
      <c r="C837" s="114"/>
      <c r="D837" s="114"/>
      <c r="E837" s="114"/>
      <c r="F837" s="111"/>
      <c r="G837" s="111"/>
      <c r="H837" s="111"/>
      <c r="I837" s="111"/>
      <c r="J837" s="111"/>
      <c r="K837" s="111"/>
      <c r="L837" s="111"/>
      <c r="M837" s="111"/>
      <c r="N837" s="111"/>
      <c r="O837" s="111"/>
      <c r="P837" s="111"/>
      <c r="Q837" s="111"/>
    </row>
    <row r="838" spans="2:17" ht="15.75" customHeight="1" x14ac:dyDescent="0.3">
      <c r="B838" s="114"/>
      <c r="C838" s="114"/>
      <c r="D838" s="114"/>
      <c r="E838" s="114"/>
      <c r="F838" s="111"/>
      <c r="G838" s="111"/>
      <c r="H838" s="111"/>
      <c r="I838" s="111"/>
      <c r="J838" s="111"/>
      <c r="K838" s="111"/>
      <c r="L838" s="111"/>
      <c r="M838" s="111"/>
      <c r="N838" s="111"/>
      <c r="O838" s="111"/>
      <c r="P838" s="111"/>
      <c r="Q838" s="111"/>
    </row>
    <row r="839" spans="2:17" ht="15.75" customHeight="1" x14ac:dyDescent="0.3">
      <c r="B839" s="114"/>
      <c r="C839" s="114"/>
      <c r="D839" s="114"/>
      <c r="E839" s="114"/>
      <c r="F839" s="111"/>
      <c r="G839" s="111"/>
      <c r="H839" s="111"/>
      <c r="I839" s="111"/>
      <c r="J839" s="111"/>
      <c r="K839" s="111"/>
      <c r="L839" s="111"/>
      <c r="M839" s="111"/>
      <c r="N839" s="111"/>
      <c r="O839" s="111"/>
      <c r="P839" s="111"/>
      <c r="Q839" s="111"/>
    </row>
    <row r="840" spans="2:17" ht="15.75" customHeight="1" x14ac:dyDescent="0.3">
      <c r="B840" s="114"/>
      <c r="C840" s="114"/>
      <c r="D840" s="114"/>
      <c r="E840" s="114"/>
      <c r="F840" s="111"/>
      <c r="G840" s="111"/>
      <c r="H840" s="111"/>
      <c r="I840" s="111"/>
      <c r="J840" s="111"/>
      <c r="K840" s="111"/>
      <c r="L840" s="111"/>
      <c r="M840" s="111"/>
      <c r="N840" s="111"/>
      <c r="O840" s="111"/>
      <c r="P840" s="111"/>
      <c r="Q840" s="111"/>
    </row>
    <row r="841" spans="2:17" ht="15.75" customHeight="1" x14ac:dyDescent="0.3">
      <c r="B841" s="114"/>
      <c r="C841" s="114"/>
      <c r="D841" s="114"/>
      <c r="E841" s="114"/>
      <c r="F841" s="111"/>
      <c r="G841" s="111"/>
      <c r="H841" s="111"/>
      <c r="I841" s="111"/>
      <c r="J841" s="111"/>
      <c r="K841" s="111"/>
      <c r="L841" s="111"/>
      <c r="M841" s="111"/>
      <c r="N841" s="111"/>
      <c r="O841" s="111"/>
      <c r="P841" s="111"/>
      <c r="Q841" s="111"/>
    </row>
    <row r="842" spans="2:17" ht="15.75" customHeight="1" x14ac:dyDescent="0.3">
      <c r="B842" s="114"/>
      <c r="C842" s="114"/>
      <c r="D842" s="114"/>
      <c r="E842" s="114"/>
      <c r="F842" s="111"/>
      <c r="G842" s="111"/>
      <c r="H842" s="111"/>
      <c r="I842" s="111"/>
      <c r="J842" s="111"/>
      <c r="K842" s="111"/>
      <c r="L842" s="111"/>
      <c r="M842" s="111"/>
      <c r="N842" s="111"/>
      <c r="O842" s="111"/>
      <c r="P842" s="111"/>
      <c r="Q842" s="111"/>
    </row>
    <row r="843" spans="2:17" ht="15.75" customHeight="1" x14ac:dyDescent="0.3">
      <c r="B843" s="114"/>
      <c r="C843" s="114"/>
      <c r="D843" s="114"/>
      <c r="E843" s="114"/>
      <c r="F843" s="111"/>
      <c r="G843" s="111"/>
      <c r="H843" s="111"/>
      <c r="I843" s="111"/>
      <c r="J843" s="111"/>
      <c r="K843" s="111"/>
      <c r="L843" s="111"/>
      <c r="M843" s="111"/>
      <c r="N843" s="111"/>
      <c r="O843" s="111"/>
      <c r="P843" s="111"/>
      <c r="Q843" s="111"/>
    </row>
    <row r="844" spans="2:17" ht="15.75" customHeight="1" x14ac:dyDescent="0.3">
      <c r="B844" s="114"/>
      <c r="C844" s="114"/>
      <c r="D844" s="114"/>
      <c r="E844" s="114"/>
      <c r="F844" s="111"/>
      <c r="G844" s="111"/>
      <c r="H844" s="111"/>
      <c r="I844" s="111"/>
      <c r="J844" s="111"/>
      <c r="K844" s="111"/>
      <c r="L844" s="111"/>
      <c r="M844" s="111"/>
      <c r="N844" s="111"/>
      <c r="O844" s="111"/>
      <c r="P844" s="111"/>
      <c r="Q844" s="111"/>
    </row>
    <row r="845" spans="2:17" ht="15.75" customHeight="1" x14ac:dyDescent="0.3">
      <c r="B845" s="114"/>
      <c r="C845" s="114"/>
      <c r="D845" s="114"/>
      <c r="E845" s="114"/>
      <c r="F845" s="111"/>
      <c r="G845" s="111"/>
      <c r="H845" s="111"/>
      <c r="I845" s="111"/>
      <c r="J845" s="111"/>
      <c r="K845" s="111"/>
      <c r="L845" s="111"/>
      <c r="M845" s="111"/>
      <c r="N845" s="111"/>
      <c r="O845" s="111"/>
      <c r="P845" s="111"/>
      <c r="Q845" s="111"/>
    </row>
    <row r="846" spans="2:17" ht="15.75" customHeight="1" x14ac:dyDescent="0.3">
      <c r="B846" s="114"/>
      <c r="C846" s="114"/>
      <c r="D846" s="114"/>
      <c r="E846" s="114"/>
      <c r="F846" s="111"/>
      <c r="G846" s="111"/>
      <c r="H846" s="111"/>
      <c r="I846" s="111"/>
      <c r="J846" s="111"/>
      <c r="K846" s="111"/>
      <c r="L846" s="111"/>
      <c r="M846" s="111"/>
      <c r="N846" s="111"/>
      <c r="O846" s="111"/>
      <c r="P846" s="111"/>
      <c r="Q846" s="111"/>
    </row>
    <row r="847" spans="2:17" ht="15.75" customHeight="1" x14ac:dyDescent="0.3">
      <c r="B847" s="114"/>
      <c r="C847" s="114"/>
      <c r="D847" s="114"/>
      <c r="E847" s="114"/>
      <c r="F847" s="111"/>
      <c r="G847" s="111"/>
      <c r="H847" s="111"/>
      <c r="I847" s="111"/>
      <c r="J847" s="111"/>
      <c r="K847" s="111"/>
      <c r="L847" s="111"/>
      <c r="M847" s="111"/>
      <c r="N847" s="111"/>
      <c r="O847" s="111"/>
      <c r="P847" s="111"/>
      <c r="Q847" s="111"/>
    </row>
    <row r="848" spans="2:17" ht="15.75" customHeight="1" x14ac:dyDescent="0.3">
      <c r="B848" s="114"/>
      <c r="C848" s="114"/>
      <c r="D848" s="114"/>
      <c r="E848" s="114"/>
      <c r="F848" s="111"/>
      <c r="G848" s="111"/>
      <c r="H848" s="111"/>
      <c r="I848" s="111"/>
      <c r="J848" s="111"/>
      <c r="K848" s="111"/>
      <c r="L848" s="111"/>
      <c r="M848" s="111"/>
      <c r="N848" s="111"/>
      <c r="O848" s="111"/>
      <c r="P848" s="111"/>
      <c r="Q848" s="111"/>
    </row>
    <row r="849" spans="2:17" ht="15.75" customHeight="1" x14ac:dyDescent="0.3">
      <c r="B849" s="114"/>
      <c r="C849" s="114"/>
      <c r="D849" s="114"/>
      <c r="E849" s="114"/>
      <c r="F849" s="111"/>
      <c r="G849" s="111"/>
      <c r="H849" s="111"/>
      <c r="I849" s="111"/>
      <c r="J849" s="111"/>
      <c r="K849" s="111"/>
      <c r="L849" s="111"/>
      <c r="M849" s="111"/>
      <c r="N849" s="111"/>
      <c r="O849" s="111"/>
      <c r="P849" s="111"/>
      <c r="Q849" s="111"/>
    </row>
    <row r="850" spans="2:17" ht="15.75" customHeight="1" x14ac:dyDescent="0.3">
      <c r="B850" s="114"/>
      <c r="C850" s="114"/>
      <c r="D850" s="114"/>
      <c r="E850" s="114"/>
      <c r="F850" s="111"/>
      <c r="G850" s="111"/>
      <c r="H850" s="111"/>
      <c r="I850" s="111"/>
      <c r="J850" s="111"/>
      <c r="K850" s="111"/>
      <c r="L850" s="111"/>
      <c r="M850" s="111"/>
      <c r="N850" s="111"/>
      <c r="O850" s="111"/>
      <c r="P850" s="111"/>
      <c r="Q850" s="111"/>
    </row>
    <row r="851" spans="2:17" ht="15.75" customHeight="1" x14ac:dyDescent="0.3">
      <c r="B851" s="114"/>
      <c r="C851" s="114"/>
      <c r="D851" s="114"/>
      <c r="E851" s="114"/>
      <c r="F851" s="111"/>
      <c r="G851" s="111"/>
      <c r="H851" s="111"/>
      <c r="I851" s="111"/>
      <c r="J851" s="111"/>
      <c r="K851" s="111"/>
      <c r="L851" s="111"/>
      <c r="M851" s="111"/>
      <c r="N851" s="111"/>
      <c r="O851" s="111"/>
      <c r="P851" s="111"/>
      <c r="Q851" s="111"/>
    </row>
    <row r="852" spans="2:17" ht="15.75" customHeight="1" x14ac:dyDescent="0.3">
      <c r="B852" s="114"/>
      <c r="C852" s="114"/>
      <c r="D852" s="114"/>
      <c r="E852" s="114"/>
      <c r="F852" s="111"/>
      <c r="G852" s="111"/>
      <c r="H852" s="111"/>
      <c r="I852" s="111"/>
      <c r="J852" s="111"/>
      <c r="K852" s="111"/>
      <c r="L852" s="111"/>
      <c r="M852" s="111"/>
      <c r="N852" s="111"/>
      <c r="O852" s="111"/>
      <c r="P852" s="111"/>
      <c r="Q852" s="111"/>
    </row>
    <row r="853" spans="2:17" ht="15.75" customHeight="1" x14ac:dyDescent="0.3">
      <c r="B853" s="114"/>
      <c r="C853" s="114"/>
      <c r="D853" s="114"/>
      <c r="E853" s="114"/>
      <c r="F853" s="111"/>
      <c r="G853" s="111"/>
      <c r="H853" s="111"/>
      <c r="I853" s="111"/>
      <c r="J853" s="111"/>
      <c r="K853" s="111"/>
      <c r="L853" s="111"/>
      <c r="M853" s="111"/>
      <c r="N853" s="111"/>
      <c r="O853" s="111"/>
      <c r="P853" s="111"/>
      <c r="Q853" s="111"/>
    </row>
    <row r="854" spans="2:17" ht="15.75" customHeight="1" x14ac:dyDescent="0.3">
      <c r="B854" s="114"/>
      <c r="C854" s="114"/>
      <c r="D854" s="114"/>
      <c r="E854" s="114"/>
      <c r="F854" s="111"/>
      <c r="G854" s="111"/>
      <c r="H854" s="111"/>
      <c r="I854" s="111"/>
      <c r="J854" s="111"/>
      <c r="K854" s="111"/>
      <c r="L854" s="111"/>
      <c r="M854" s="111"/>
      <c r="N854" s="111"/>
      <c r="O854" s="111"/>
      <c r="P854" s="111"/>
      <c r="Q854" s="111"/>
    </row>
    <row r="855" spans="2:17" ht="15.75" customHeight="1" x14ac:dyDescent="0.3">
      <c r="B855" s="114"/>
      <c r="C855" s="114"/>
      <c r="D855" s="114"/>
      <c r="E855" s="114"/>
      <c r="F855" s="111"/>
      <c r="G855" s="111"/>
      <c r="H855" s="111"/>
      <c r="I855" s="111"/>
      <c r="J855" s="111"/>
      <c r="K855" s="111"/>
      <c r="L855" s="111"/>
      <c r="M855" s="111"/>
      <c r="N855" s="111"/>
      <c r="O855" s="111"/>
      <c r="P855" s="111"/>
      <c r="Q855" s="111"/>
    </row>
    <row r="856" spans="2:17" ht="15.75" customHeight="1" x14ac:dyDescent="0.3">
      <c r="B856" s="114"/>
      <c r="C856" s="114"/>
      <c r="D856" s="114"/>
      <c r="E856" s="114"/>
      <c r="F856" s="111"/>
      <c r="G856" s="111"/>
      <c r="H856" s="111"/>
      <c r="I856" s="111"/>
      <c r="J856" s="111"/>
      <c r="K856" s="111"/>
      <c r="L856" s="111"/>
      <c r="M856" s="111"/>
      <c r="N856" s="111"/>
      <c r="O856" s="111"/>
      <c r="P856" s="111"/>
      <c r="Q856" s="111"/>
    </row>
    <row r="857" spans="2:17" ht="15.75" customHeight="1" x14ac:dyDescent="0.3">
      <c r="B857" s="114"/>
      <c r="C857" s="114"/>
      <c r="D857" s="114"/>
      <c r="E857" s="114"/>
      <c r="F857" s="111"/>
      <c r="G857" s="111"/>
      <c r="H857" s="111"/>
      <c r="I857" s="111"/>
      <c r="J857" s="111"/>
      <c r="K857" s="111"/>
      <c r="L857" s="111"/>
      <c r="M857" s="111"/>
      <c r="N857" s="111"/>
      <c r="O857" s="111"/>
      <c r="P857" s="111"/>
      <c r="Q857" s="111"/>
    </row>
    <row r="858" spans="2:17" ht="15.75" customHeight="1" x14ac:dyDescent="0.3">
      <c r="B858" s="114"/>
      <c r="C858" s="114"/>
      <c r="D858" s="114"/>
      <c r="E858" s="114"/>
      <c r="F858" s="111"/>
      <c r="G858" s="111"/>
      <c r="H858" s="111"/>
      <c r="I858" s="111"/>
      <c r="J858" s="111"/>
      <c r="K858" s="111"/>
      <c r="L858" s="111"/>
      <c r="M858" s="111"/>
      <c r="N858" s="111"/>
      <c r="O858" s="111"/>
      <c r="P858" s="111"/>
      <c r="Q858" s="111"/>
    </row>
    <row r="859" spans="2:17" ht="15.75" customHeight="1" x14ac:dyDescent="0.3">
      <c r="B859" s="114"/>
      <c r="C859" s="114"/>
      <c r="D859" s="114"/>
      <c r="E859" s="114"/>
      <c r="F859" s="111"/>
      <c r="G859" s="111"/>
      <c r="H859" s="111"/>
      <c r="I859" s="111"/>
      <c r="J859" s="111"/>
      <c r="K859" s="111"/>
      <c r="L859" s="111"/>
      <c r="M859" s="111"/>
      <c r="N859" s="111"/>
      <c r="O859" s="111"/>
      <c r="P859" s="111"/>
      <c r="Q859" s="111"/>
    </row>
    <row r="860" spans="2:17" ht="15.75" customHeight="1" x14ac:dyDescent="0.3">
      <c r="B860" s="114"/>
      <c r="C860" s="114"/>
      <c r="D860" s="114"/>
      <c r="E860" s="114"/>
      <c r="F860" s="111"/>
      <c r="G860" s="111"/>
      <c r="H860" s="111"/>
      <c r="I860" s="111"/>
      <c r="J860" s="111"/>
      <c r="K860" s="111"/>
      <c r="L860" s="111"/>
      <c r="M860" s="111"/>
      <c r="N860" s="111"/>
      <c r="O860" s="111"/>
      <c r="P860" s="111"/>
      <c r="Q860" s="111"/>
    </row>
    <row r="861" spans="2:17" ht="15.75" customHeight="1" x14ac:dyDescent="0.3">
      <c r="B861" s="114"/>
      <c r="C861" s="114"/>
      <c r="D861" s="114"/>
      <c r="E861" s="114"/>
      <c r="F861" s="111"/>
      <c r="G861" s="111"/>
      <c r="H861" s="111"/>
      <c r="I861" s="111"/>
      <c r="J861" s="111"/>
      <c r="K861" s="111"/>
      <c r="L861" s="111"/>
      <c r="M861" s="111"/>
      <c r="N861" s="111"/>
      <c r="O861" s="111"/>
      <c r="P861" s="111"/>
      <c r="Q861" s="111"/>
    </row>
    <row r="862" spans="2:17" ht="15.75" customHeight="1" x14ac:dyDescent="0.3">
      <c r="B862" s="114"/>
      <c r="C862" s="114"/>
      <c r="D862" s="114"/>
      <c r="E862" s="114"/>
      <c r="F862" s="111"/>
      <c r="G862" s="111"/>
      <c r="H862" s="111"/>
      <c r="I862" s="111"/>
      <c r="J862" s="111"/>
      <c r="K862" s="111"/>
      <c r="L862" s="111"/>
      <c r="M862" s="111"/>
      <c r="N862" s="111"/>
      <c r="O862" s="111"/>
      <c r="P862" s="111"/>
      <c r="Q862" s="111"/>
    </row>
    <row r="863" spans="2:17" ht="15.75" customHeight="1" x14ac:dyDescent="0.3">
      <c r="B863" s="114"/>
      <c r="C863" s="114"/>
      <c r="D863" s="114"/>
      <c r="E863" s="114"/>
      <c r="F863" s="111"/>
      <c r="G863" s="111"/>
      <c r="H863" s="111"/>
      <c r="I863" s="111"/>
      <c r="J863" s="111"/>
      <c r="K863" s="111"/>
      <c r="L863" s="111"/>
      <c r="M863" s="111"/>
      <c r="N863" s="111"/>
      <c r="O863" s="111"/>
      <c r="P863" s="111"/>
      <c r="Q863" s="111"/>
    </row>
    <row r="864" spans="2:17" ht="15.75" customHeight="1" x14ac:dyDescent="0.3">
      <c r="B864" s="114"/>
      <c r="C864" s="114"/>
      <c r="D864" s="114"/>
      <c r="E864" s="114"/>
      <c r="F864" s="111"/>
      <c r="G864" s="111"/>
      <c r="H864" s="111"/>
      <c r="I864" s="111"/>
      <c r="J864" s="111"/>
      <c r="K864" s="111"/>
      <c r="L864" s="111"/>
      <c r="M864" s="111"/>
      <c r="N864" s="111"/>
      <c r="O864" s="111"/>
      <c r="P864" s="111"/>
      <c r="Q864" s="111"/>
    </row>
    <row r="865" spans="2:17" ht="15.75" customHeight="1" x14ac:dyDescent="0.3">
      <c r="B865" s="114"/>
      <c r="C865" s="114"/>
      <c r="D865" s="114"/>
      <c r="E865" s="114"/>
      <c r="F865" s="111"/>
      <c r="G865" s="111"/>
      <c r="H865" s="111"/>
      <c r="I865" s="111"/>
      <c r="J865" s="111"/>
      <c r="K865" s="111"/>
      <c r="L865" s="111"/>
      <c r="M865" s="111"/>
      <c r="N865" s="111"/>
      <c r="O865" s="111"/>
      <c r="P865" s="111"/>
      <c r="Q865" s="111"/>
    </row>
    <row r="866" spans="2:17" ht="15.75" customHeight="1" x14ac:dyDescent="0.3">
      <c r="B866" s="114"/>
      <c r="C866" s="114"/>
      <c r="D866" s="114"/>
      <c r="E866" s="114"/>
      <c r="F866" s="111"/>
      <c r="G866" s="111"/>
      <c r="H866" s="111"/>
      <c r="I866" s="111"/>
      <c r="J866" s="111"/>
      <c r="K866" s="111"/>
      <c r="L866" s="111"/>
      <c r="M866" s="111"/>
      <c r="N866" s="111"/>
      <c r="O866" s="111"/>
      <c r="P866" s="111"/>
      <c r="Q866" s="111"/>
    </row>
    <row r="867" spans="2:17" ht="15.75" customHeight="1" x14ac:dyDescent="0.3">
      <c r="B867" s="114"/>
      <c r="C867" s="114"/>
      <c r="D867" s="114"/>
      <c r="E867" s="114"/>
      <c r="F867" s="111"/>
      <c r="G867" s="111"/>
      <c r="H867" s="111"/>
      <c r="I867" s="111"/>
      <c r="J867" s="111"/>
      <c r="K867" s="111"/>
      <c r="L867" s="111"/>
      <c r="M867" s="111"/>
      <c r="N867" s="111"/>
      <c r="O867" s="111"/>
      <c r="P867" s="111"/>
      <c r="Q867" s="111"/>
    </row>
    <row r="868" spans="2:17" ht="15.75" customHeight="1" x14ac:dyDescent="0.3">
      <c r="B868" s="114"/>
      <c r="C868" s="114"/>
      <c r="D868" s="114"/>
      <c r="E868" s="114"/>
      <c r="F868" s="111"/>
      <c r="G868" s="111"/>
      <c r="H868" s="111"/>
      <c r="I868" s="111"/>
      <c r="J868" s="111"/>
      <c r="K868" s="111"/>
      <c r="L868" s="111"/>
      <c r="M868" s="111"/>
      <c r="N868" s="111"/>
      <c r="O868" s="111"/>
      <c r="P868" s="111"/>
      <c r="Q868" s="111"/>
    </row>
    <row r="869" spans="2:17" ht="15.75" customHeight="1" x14ac:dyDescent="0.3">
      <c r="B869" s="114"/>
      <c r="C869" s="114"/>
      <c r="D869" s="114"/>
      <c r="E869" s="114"/>
      <c r="F869" s="111"/>
      <c r="G869" s="111"/>
      <c r="H869" s="111"/>
      <c r="I869" s="111"/>
      <c r="J869" s="111"/>
      <c r="K869" s="111"/>
      <c r="L869" s="111"/>
      <c r="M869" s="111"/>
      <c r="N869" s="111"/>
      <c r="O869" s="111"/>
      <c r="P869" s="111"/>
      <c r="Q869" s="111"/>
    </row>
    <row r="870" spans="2:17" ht="15.75" customHeight="1" x14ac:dyDescent="0.3">
      <c r="B870" s="114"/>
      <c r="C870" s="114"/>
      <c r="D870" s="114"/>
      <c r="E870" s="114"/>
      <c r="F870" s="111"/>
      <c r="G870" s="111"/>
      <c r="H870" s="111"/>
      <c r="I870" s="111"/>
      <c r="J870" s="111"/>
      <c r="K870" s="111"/>
      <c r="L870" s="111"/>
      <c r="M870" s="111"/>
      <c r="N870" s="111"/>
      <c r="O870" s="111"/>
      <c r="P870" s="111"/>
      <c r="Q870" s="111"/>
    </row>
    <row r="871" spans="2:17" ht="15.75" customHeight="1" x14ac:dyDescent="0.3">
      <c r="B871" s="114"/>
      <c r="C871" s="114"/>
      <c r="D871" s="114"/>
      <c r="E871" s="114"/>
      <c r="F871" s="111"/>
      <c r="G871" s="111"/>
      <c r="H871" s="111"/>
      <c r="I871" s="111"/>
      <c r="J871" s="111"/>
      <c r="K871" s="111"/>
      <c r="L871" s="111"/>
      <c r="M871" s="111"/>
      <c r="N871" s="111"/>
      <c r="O871" s="111"/>
      <c r="P871" s="111"/>
      <c r="Q871" s="111"/>
    </row>
    <row r="872" spans="2:17" ht="15.75" customHeight="1" x14ac:dyDescent="0.3">
      <c r="B872" s="114"/>
      <c r="C872" s="114"/>
      <c r="D872" s="114"/>
      <c r="E872" s="114"/>
      <c r="F872" s="111"/>
      <c r="G872" s="111"/>
      <c r="H872" s="111"/>
      <c r="I872" s="111"/>
      <c r="J872" s="111"/>
      <c r="K872" s="111"/>
      <c r="L872" s="111"/>
      <c r="M872" s="111"/>
      <c r="N872" s="111"/>
      <c r="O872" s="111"/>
      <c r="P872" s="111"/>
      <c r="Q872" s="111"/>
    </row>
    <row r="873" spans="2:17" ht="15.75" customHeight="1" x14ac:dyDescent="0.3">
      <c r="B873" s="114"/>
      <c r="C873" s="114"/>
      <c r="D873" s="114"/>
      <c r="E873" s="114"/>
      <c r="F873" s="111"/>
      <c r="G873" s="111"/>
      <c r="H873" s="111"/>
      <c r="I873" s="111"/>
      <c r="J873" s="111"/>
      <c r="K873" s="111"/>
      <c r="L873" s="111"/>
      <c r="M873" s="111"/>
      <c r="N873" s="111"/>
      <c r="O873" s="111"/>
      <c r="P873" s="111"/>
      <c r="Q873" s="111"/>
    </row>
    <row r="874" spans="2:17" ht="15.75" customHeight="1" x14ac:dyDescent="0.3">
      <c r="B874" s="114"/>
      <c r="C874" s="114"/>
      <c r="D874" s="114"/>
      <c r="E874" s="114"/>
      <c r="F874" s="111"/>
      <c r="G874" s="111"/>
      <c r="H874" s="111"/>
      <c r="I874" s="111"/>
      <c r="J874" s="111"/>
      <c r="K874" s="111"/>
      <c r="L874" s="111"/>
      <c r="M874" s="111"/>
      <c r="N874" s="111"/>
      <c r="O874" s="111"/>
      <c r="P874" s="111"/>
      <c r="Q874" s="111"/>
    </row>
    <row r="875" spans="2:17" ht="15.75" customHeight="1" x14ac:dyDescent="0.3">
      <c r="B875" s="114"/>
      <c r="C875" s="114"/>
      <c r="D875" s="114"/>
      <c r="E875" s="114"/>
      <c r="F875" s="111"/>
      <c r="G875" s="111"/>
      <c r="H875" s="111"/>
      <c r="I875" s="111"/>
      <c r="J875" s="111"/>
      <c r="K875" s="111"/>
      <c r="L875" s="111"/>
      <c r="M875" s="111"/>
      <c r="N875" s="111"/>
      <c r="O875" s="111"/>
      <c r="P875" s="111"/>
      <c r="Q875" s="111"/>
    </row>
    <row r="876" spans="2:17" ht="15.75" customHeight="1" x14ac:dyDescent="0.3">
      <c r="B876" s="114"/>
      <c r="C876" s="114"/>
      <c r="D876" s="114"/>
      <c r="E876" s="114"/>
      <c r="F876" s="111"/>
      <c r="G876" s="111"/>
      <c r="H876" s="111"/>
      <c r="I876" s="111"/>
      <c r="J876" s="111"/>
      <c r="K876" s="111"/>
      <c r="L876" s="111"/>
      <c r="M876" s="111"/>
      <c r="N876" s="111"/>
      <c r="O876" s="111"/>
      <c r="P876" s="111"/>
      <c r="Q876" s="111"/>
    </row>
    <row r="877" spans="2:17" ht="15.75" customHeight="1" x14ac:dyDescent="0.3">
      <c r="B877" s="114"/>
      <c r="C877" s="114"/>
      <c r="D877" s="114"/>
      <c r="E877" s="114"/>
      <c r="F877" s="111"/>
      <c r="G877" s="111"/>
      <c r="H877" s="111"/>
      <c r="I877" s="111"/>
      <c r="J877" s="111"/>
      <c r="K877" s="111"/>
      <c r="L877" s="111"/>
      <c r="M877" s="111"/>
      <c r="N877" s="111"/>
      <c r="O877" s="111"/>
      <c r="P877" s="111"/>
      <c r="Q877" s="111"/>
    </row>
    <row r="878" spans="2:17" ht="15.75" customHeight="1" x14ac:dyDescent="0.3">
      <c r="B878" s="114"/>
      <c r="C878" s="114"/>
      <c r="D878" s="114"/>
      <c r="E878" s="114"/>
      <c r="F878" s="111"/>
      <c r="G878" s="111"/>
      <c r="H878" s="111"/>
      <c r="I878" s="111"/>
      <c r="J878" s="111"/>
      <c r="K878" s="111"/>
      <c r="L878" s="111"/>
      <c r="M878" s="111"/>
      <c r="N878" s="111"/>
      <c r="O878" s="111"/>
      <c r="P878" s="111"/>
      <c r="Q878" s="111"/>
    </row>
    <row r="879" spans="2:17" ht="15.75" customHeight="1" x14ac:dyDescent="0.3">
      <c r="B879" s="114"/>
      <c r="C879" s="114"/>
      <c r="D879" s="114"/>
      <c r="E879" s="114"/>
      <c r="F879" s="111"/>
      <c r="G879" s="111"/>
      <c r="H879" s="111"/>
      <c r="I879" s="111"/>
      <c r="J879" s="111"/>
      <c r="K879" s="111"/>
      <c r="L879" s="111"/>
      <c r="M879" s="111"/>
      <c r="N879" s="111"/>
      <c r="O879" s="111"/>
      <c r="P879" s="111"/>
      <c r="Q879" s="111"/>
    </row>
    <row r="880" spans="2:17" ht="15.75" customHeight="1" x14ac:dyDescent="0.3">
      <c r="B880" s="114"/>
      <c r="C880" s="114"/>
      <c r="D880" s="114"/>
      <c r="E880" s="114"/>
      <c r="F880" s="111"/>
      <c r="G880" s="111"/>
      <c r="H880" s="111"/>
      <c r="I880" s="111"/>
      <c r="J880" s="111"/>
      <c r="K880" s="111"/>
      <c r="L880" s="111"/>
      <c r="M880" s="111"/>
      <c r="N880" s="111"/>
      <c r="O880" s="111"/>
      <c r="P880" s="111"/>
      <c r="Q880" s="111"/>
    </row>
    <row r="881" spans="2:17" ht="15.75" customHeight="1" x14ac:dyDescent="0.3">
      <c r="B881" s="114"/>
      <c r="C881" s="114"/>
      <c r="D881" s="114"/>
      <c r="E881" s="114"/>
      <c r="F881" s="111"/>
      <c r="G881" s="111"/>
      <c r="H881" s="111"/>
      <c r="I881" s="111"/>
      <c r="J881" s="111"/>
      <c r="K881" s="111"/>
      <c r="L881" s="111"/>
      <c r="M881" s="111"/>
      <c r="N881" s="111"/>
      <c r="O881" s="111"/>
      <c r="P881" s="111"/>
      <c r="Q881" s="111"/>
    </row>
    <row r="882" spans="2:17" ht="15.75" customHeight="1" x14ac:dyDescent="0.3">
      <c r="B882" s="114"/>
      <c r="C882" s="114"/>
      <c r="D882" s="114"/>
      <c r="E882" s="114"/>
      <c r="F882" s="111"/>
      <c r="G882" s="111"/>
      <c r="H882" s="111"/>
      <c r="I882" s="111"/>
      <c r="J882" s="111"/>
      <c r="K882" s="111"/>
      <c r="L882" s="111"/>
      <c r="M882" s="111"/>
      <c r="N882" s="111"/>
      <c r="O882" s="111"/>
      <c r="P882" s="111"/>
      <c r="Q882" s="111"/>
    </row>
    <row r="883" spans="2:17" ht="15.75" customHeight="1" x14ac:dyDescent="0.3">
      <c r="B883" s="114"/>
      <c r="C883" s="114"/>
      <c r="D883" s="114"/>
      <c r="E883" s="114"/>
      <c r="F883" s="111"/>
      <c r="G883" s="111"/>
      <c r="H883" s="111"/>
      <c r="I883" s="111"/>
      <c r="J883" s="111"/>
      <c r="K883" s="111"/>
      <c r="L883" s="111"/>
      <c r="M883" s="111"/>
      <c r="N883" s="111"/>
      <c r="O883" s="111"/>
      <c r="P883" s="111"/>
      <c r="Q883" s="111"/>
    </row>
    <row r="884" spans="2:17" ht="15.75" customHeight="1" x14ac:dyDescent="0.3">
      <c r="B884" s="114"/>
      <c r="C884" s="114"/>
      <c r="D884" s="114"/>
      <c r="E884" s="114"/>
      <c r="F884" s="111"/>
      <c r="G884" s="111"/>
      <c r="H884" s="111"/>
      <c r="I884" s="111"/>
      <c r="J884" s="111"/>
      <c r="K884" s="111"/>
      <c r="L884" s="111"/>
      <c r="M884" s="111"/>
      <c r="N884" s="111"/>
      <c r="O884" s="111"/>
      <c r="P884" s="111"/>
      <c r="Q884" s="111"/>
    </row>
    <row r="885" spans="2:17" ht="15.75" customHeight="1" x14ac:dyDescent="0.3">
      <c r="B885" s="114"/>
      <c r="C885" s="114"/>
      <c r="D885" s="114"/>
      <c r="E885" s="114"/>
      <c r="F885" s="111"/>
      <c r="G885" s="111"/>
      <c r="H885" s="111"/>
      <c r="I885" s="111"/>
      <c r="J885" s="111"/>
      <c r="K885" s="111"/>
      <c r="L885" s="111"/>
      <c r="M885" s="111"/>
      <c r="N885" s="111"/>
      <c r="O885" s="111"/>
      <c r="P885" s="111"/>
      <c r="Q885" s="111"/>
    </row>
    <row r="886" spans="2:17" ht="15.75" customHeight="1" x14ac:dyDescent="0.3">
      <c r="B886" s="114"/>
      <c r="C886" s="114"/>
      <c r="D886" s="114"/>
      <c r="E886" s="114"/>
      <c r="F886" s="111"/>
      <c r="G886" s="111"/>
      <c r="H886" s="111"/>
      <c r="I886" s="111"/>
      <c r="J886" s="111"/>
      <c r="K886" s="111"/>
      <c r="L886" s="111"/>
      <c r="M886" s="111"/>
      <c r="N886" s="111"/>
      <c r="O886" s="111"/>
      <c r="P886" s="111"/>
      <c r="Q886" s="111"/>
    </row>
    <row r="887" spans="2:17" ht="15.75" customHeight="1" x14ac:dyDescent="0.3">
      <c r="B887" s="114"/>
      <c r="C887" s="114"/>
      <c r="D887" s="114"/>
      <c r="E887" s="114"/>
      <c r="F887" s="111"/>
      <c r="G887" s="111"/>
      <c r="H887" s="111"/>
      <c r="I887" s="111"/>
      <c r="J887" s="111"/>
      <c r="K887" s="111"/>
      <c r="L887" s="111"/>
      <c r="M887" s="111"/>
      <c r="N887" s="111"/>
      <c r="O887" s="111"/>
      <c r="P887" s="111"/>
      <c r="Q887" s="111"/>
    </row>
    <row r="888" spans="2:17" ht="15.75" customHeight="1" x14ac:dyDescent="0.3">
      <c r="B888" s="114"/>
      <c r="C888" s="114"/>
      <c r="D888" s="114"/>
      <c r="E888" s="114"/>
      <c r="F888" s="111"/>
      <c r="G888" s="111"/>
      <c r="H888" s="111"/>
      <c r="I888" s="111"/>
      <c r="J888" s="111"/>
      <c r="K888" s="111"/>
      <c r="L888" s="111"/>
      <c r="M888" s="111"/>
      <c r="N888" s="111"/>
      <c r="O888" s="111"/>
      <c r="P888" s="111"/>
      <c r="Q888" s="111"/>
    </row>
    <row r="889" spans="2:17" ht="15.75" customHeight="1" x14ac:dyDescent="0.3">
      <c r="B889" s="114"/>
      <c r="C889" s="114"/>
      <c r="D889" s="114"/>
      <c r="E889" s="114"/>
      <c r="F889" s="111"/>
      <c r="G889" s="111"/>
      <c r="H889" s="111"/>
      <c r="I889" s="111"/>
      <c r="J889" s="111"/>
      <c r="K889" s="111"/>
      <c r="L889" s="111"/>
      <c r="M889" s="111"/>
      <c r="N889" s="111"/>
      <c r="O889" s="111"/>
      <c r="P889" s="111"/>
      <c r="Q889" s="111"/>
    </row>
    <row r="890" spans="2:17" ht="15.75" customHeight="1" x14ac:dyDescent="0.3">
      <c r="B890" s="114"/>
      <c r="C890" s="114"/>
      <c r="D890" s="114"/>
      <c r="E890" s="114"/>
      <c r="F890" s="111"/>
      <c r="G890" s="111"/>
      <c r="H890" s="111"/>
      <c r="I890" s="111"/>
      <c r="J890" s="111"/>
      <c r="K890" s="111"/>
      <c r="L890" s="111"/>
      <c r="M890" s="111"/>
      <c r="N890" s="111"/>
      <c r="O890" s="111"/>
      <c r="P890" s="111"/>
      <c r="Q890" s="111"/>
    </row>
    <row r="891" spans="2:17" ht="15.75" customHeight="1" x14ac:dyDescent="0.3">
      <c r="B891" s="114"/>
      <c r="C891" s="114"/>
      <c r="D891" s="114"/>
      <c r="E891" s="114"/>
      <c r="F891" s="111"/>
      <c r="G891" s="111"/>
      <c r="H891" s="111"/>
      <c r="I891" s="111"/>
      <c r="J891" s="111"/>
      <c r="K891" s="111"/>
      <c r="L891" s="111"/>
      <c r="M891" s="111"/>
      <c r="N891" s="111"/>
      <c r="O891" s="111"/>
      <c r="P891" s="111"/>
      <c r="Q891" s="111"/>
    </row>
    <row r="892" spans="2:17" ht="15.75" customHeight="1" x14ac:dyDescent="0.3">
      <c r="B892" s="114"/>
      <c r="C892" s="114"/>
      <c r="D892" s="114"/>
      <c r="E892" s="114"/>
      <c r="F892" s="111"/>
      <c r="G892" s="111"/>
      <c r="H892" s="111"/>
      <c r="I892" s="111"/>
      <c r="J892" s="111"/>
      <c r="K892" s="111"/>
      <c r="L892" s="111"/>
      <c r="M892" s="111"/>
      <c r="N892" s="111"/>
      <c r="O892" s="111"/>
      <c r="P892" s="111"/>
      <c r="Q892" s="111"/>
    </row>
    <row r="893" spans="2:17" ht="15.75" customHeight="1" x14ac:dyDescent="0.3">
      <c r="B893" s="114"/>
      <c r="C893" s="114"/>
      <c r="D893" s="114"/>
      <c r="E893" s="114"/>
      <c r="F893" s="111"/>
      <c r="G893" s="111"/>
      <c r="H893" s="111"/>
      <c r="I893" s="111"/>
      <c r="J893" s="111"/>
      <c r="K893" s="111"/>
      <c r="L893" s="111"/>
      <c r="M893" s="111"/>
      <c r="N893" s="111"/>
      <c r="O893" s="111"/>
      <c r="P893" s="111"/>
      <c r="Q893" s="111"/>
    </row>
    <row r="894" spans="2:17" ht="15.75" customHeight="1" x14ac:dyDescent="0.3">
      <c r="B894" s="114"/>
      <c r="C894" s="114"/>
      <c r="D894" s="114"/>
      <c r="E894" s="114"/>
      <c r="F894" s="111"/>
      <c r="G894" s="111"/>
      <c r="H894" s="111"/>
      <c r="I894" s="111"/>
      <c r="J894" s="111"/>
      <c r="K894" s="111"/>
      <c r="L894" s="111"/>
      <c r="M894" s="111"/>
      <c r="N894" s="111"/>
      <c r="O894" s="111"/>
      <c r="P894" s="111"/>
      <c r="Q894" s="111"/>
    </row>
    <row r="895" spans="2:17" ht="15.75" customHeight="1" x14ac:dyDescent="0.3">
      <c r="B895" s="114"/>
      <c r="C895" s="114"/>
      <c r="D895" s="114"/>
      <c r="E895" s="114"/>
      <c r="F895" s="111"/>
      <c r="G895" s="111"/>
      <c r="H895" s="111"/>
      <c r="I895" s="111"/>
      <c r="J895" s="111"/>
      <c r="K895" s="111"/>
      <c r="L895" s="111"/>
      <c r="M895" s="111"/>
      <c r="N895" s="111"/>
      <c r="O895" s="111"/>
      <c r="P895" s="111"/>
      <c r="Q895" s="111"/>
    </row>
    <row r="896" spans="2:17" ht="15.75" customHeight="1" x14ac:dyDescent="0.3">
      <c r="B896" s="114"/>
      <c r="C896" s="114"/>
      <c r="D896" s="114"/>
      <c r="E896" s="114"/>
      <c r="F896" s="111"/>
      <c r="G896" s="111"/>
      <c r="H896" s="111"/>
      <c r="I896" s="111"/>
      <c r="J896" s="111"/>
      <c r="K896" s="111"/>
      <c r="L896" s="111"/>
      <c r="M896" s="111"/>
      <c r="N896" s="111"/>
      <c r="O896" s="111"/>
      <c r="P896" s="111"/>
      <c r="Q896" s="111"/>
    </row>
    <row r="897" spans="2:17" ht="15.75" customHeight="1" x14ac:dyDescent="0.3">
      <c r="B897" s="114"/>
      <c r="C897" s="114"/>
      <c r="D897" s="114"/>
      <c r="E897" s="114"/>
      <c r="F897" s="111"/>
      <c r="G897" s="111"/>
      <c r="H897" s="111"/>
      <c r="I897" s="111"/>
      <c r="J897" s="111"/>
      <c r="K897" s="111"/>
      <c r="L897" s="111"/>
      <c r="M897" s="111"/>
      <c r="N897" s="111"/>
      <c r="O897" s="111"/>
      <c r="P897" s="111"/>
      <c r="Q897" s="111"/>
    </row>
    <row r="898" spans="2:17" ht="15.75" customHeight="1" x14ac:dyDescent="0.3">
      <c r="B898" s="114"/>
      <c r="C898" s="114"/>
      <c r="D898" s="114"/>
      <c r="E898" s="114"/>
      <c r="F898" s="111"/>
      <c r="G898" s="111"/>
      <c r="H898" s="111"/>
      <c r="I898" s="111"/>
      <c r="J898" s="111"/>
      <c r="K898" s="111"/>
      <c r="L898" s="111"/>
      <c r="M898" s="111"/>
      <c r="N898" s="111"/>
      <c r="O898" s="111"/>
      <c r="P898" s="111"/>
      <c r="Q898" s="111"/>
    </row>
    <row r="899" spans="2:17" ht="15.75" customHeight="1" x14ac:dyDescent="0.3">
      <c r="B899" s="114"/>
      <c r="C899" s="114"/>
      <c r="D899" s="114"/>
      <c r="E899" s="114"/>
      <c r="F899" s="111"/>
      <c r="G899" s="111"/>
      <c r="H899" s="111"/>
      <c r="I899" s="111"/>
      <c r="J899" s="111"/>
      <c r="K899" s="111"/>
      <c r="L899" s="111"/>
      <c r="M899" s="111"/>
      <c r="N899" s="111"/>
      <c r="O899" s="111"/>
      <c r="P899" s="111"/>
      <c r="Q899" s="111"/>
    </row>
    <row r="900" spans="2:17" ht="15.75" customHeight="1" x14ac:dyDescent="0.3">
      <c r="B900" s="114"/>
      <c r="C900" s="114"/>
      <c r="D900" s="114"/>
      <c r="E900" s="114"/>
      <c r="F900" s="111"/>
      <c r="G900" s="111"/>
      <c r="H900" s="111"/>
      <c r="I900" s="111"/>
      <c r="J900" s="111"/>
      <c r="K900" s="111"/>
      <c r="L900" s="111"/>
      <c r="M900" s="111"/>
      <c r="N900" s="111"/>
      <c r="O900" s="111"/>
      <c r="P900" s="111"/>
      <c r="Q900" s="111"/>
    </row>
    <row r="901" spans="2:17" ht="15.75" customHeight="1" x14ac:dyDescent="0.3">
      <c r="B901" s="114"/>
      <c r="C901" s="114"/>
      <c r="D901" s="114"/>
      <c r="E901" s="114"/>
      <c r="F901" s="111"/>
      <c r="G901" s="111"/>
      <c r="H901" s="111"/>
      <c r="I901" s="111"/>
      <c r="J901" s="111"/>
      <c r="K901" s="111"/>
      <c r="L901" s="111"/>
      <c r="M901" s="111"/>
      <c r="N901" s="111"/>
      <c r="O901" s="111"/>
      <c r="P901" s="111"/>
      <c r="Q901" s="111"/>
    </row>
    <row r="902" spans="2:17" ht="15.75" customHeight="1" x14ac:dyDescent="0.3">
      <c r="B902" s="114"/>
      <c r="C902" s="114"/>
      <c r="D902" s="114"/>
      <c r="E902" s="114"/>
      <c r="F902" s="111"/>
      <c r="G902" s="111"/>
      <c r="H902" s="111"/>
      <c r="I902" s="111"/>
      <c r="J902" s="111"/>
      <c r="K902" s="111"/>
      <c r="L902" s="111"/>
      <c r="M902" s="111"/>
      <c r="N902" s="111"/>
      <c r="O902" s="111"/>
      <c r="P902" s="111"/>
      <c r="Q902" s="111"/>
    </row>
    <row r="903" spans="2:17" ht="15.75" customHeight="1" x14ac:dyDescent="0.3">
      <c r="B903" s="114"/>
      <c r="C903" s="114"/>
      <c r="D903" s="114"/>
      <c r="E903" s="114"/>
      <c r="F903" s="111"/>
      <c r="G903" s="111"/>
      <c r="H903" s="111"/>
      <c r="I903" s="111"/>
      <c r="J903" s="111"/>
      <c r="K903" s="111"/>
      <c r="L903" s="111"/>
      <c r="M903" s="111"/>
      <c r="N903" s="111"/>
      <c r="O903" s="111"/>
      <c r="P903" s="111"/>
      <c r="Q903" s="111"/>
    </row>
    <row r="904" spans="2:17" ht="15.75" customHeight="1" x14ac:dyDescent="0.3">
      <c r="B904" s="114"/>
      <c r="C904" s="114"/>
      <c r="D904" s="114"/>
      <c r="E904" s="114"/>
      <c r="F904" s="111"/>
      <c r="G904" s="111"/>
      <c r="H904" s="111"/>
      <c r="I904" s="111"/>
      <c r="J904" s="111"/>
      <c r="K904" s="111"/>
      <c r="L904" s="111"/>
      <c r="M904" s="111"/>
      <c r="N904" s="111"/>
      <c r="O904" s="111"/>
      <c r="P904" s="111"/>
      <c r="Q904" s="111"/>
    </row>
    <row r="905" spans="2:17" ht="15.75" customHeight="1" x14ac:dyDescent="0.3">
      <c r="B905" s="114"/>
      <c r="C905" s="114"/>
      <c r="D905" s="114"/>
      <c r="E905" s="114"/>
      <c r="F905" s="111"/>
      <c r="G905" s="111"/>
      <c r="H905" s="111"/>
      <c r="I905" s="111"/>
      <c r="J905" s="111"/>
      <c r="K905" s="111"/>
      <c r="L905" s="111"/>
      <c r="M905" s="111"/>
      <c r="N905" s="111"/>
      <c r="O905" s="111"/>
      <c r="P905" s="111"/>
      <c r="Q905" s="111"/>
    </row>
    <row r="906" spans="2:17" ht="15.75" customHeight="1" x14ac:dyDescent="0.3">
      <c r="B906" s="114"/>
      <c r="C906" s="114"/>
      <c r="D906" s="114"/>
      <c r="E906" s="114"/>
      <c r="F906" s="111"/>
      <c r="G906" s="111"/>
      <c r="H906" s="111"/>
      <c r="I906" s="111"/>
      <c r="J906" s="111"/>
      <c r="K906" s="111"/>
      <c r="L906" s="111"/>
      <c r="M906" s="111"/>
      <c r="N906" s="111"/>
      <c r="O906" s="111"/>
      <c r="P906" s="111"/>
      <c r="Q906" s="111"/>
    </row>
    <row r="907" spans="2:17" ht="15.75" customHeight="1" x14ac:dyDescent="0.3">
      <c r="B907" s="114"/>
      <c r="C907" s="114"/>
      <c r="D907" s="114"/>
      <c r="E907" s="114"/>
      <c r="F907" s="111"/>
      <c r="G907" s="111"/>
      <c r="H907" s="111"/>
      <c r="I907" s="111"/>
      <c r="J907" s="111"/>
      <c r="K907" s="111"/>
      <c r="L907" s="111"/>
      <c r="M907" s="111"/>
      <c r="N907" s="111"/>
      <c r="O907" s="111"/>
      <c r="P907" s="111"/>
      <c r="Q907" s="111"/>
    </row>
    <row r="908" spans="2:17" ht="15.75" customHeight="1" x14ac:dyDescent="0.3">
      <c r="B908" s="114"/>
      <c r="C908" s="114"/>
      <c r="D908" s="114"/>
      <c r="E908" s="114"/>
      <c r="F908" s="111"/>
      <c r="G908" s="111"/>
      <c r="H908" s="111"/>
      <c r="I908" s="111"/>
      <c r="J908" s="111"/>
      <c r="K908" s="111"/>
      <c r="L908" s="111"/>
      <c r="M908" s="111"/>
      <c r="N908" s="111"/>
      <c r="O908" s="111"/>
      <c r="P908" s="111"/>
      <c r="Q908" s="111"/>
    </row>
    <row r="909" spans="2:17" ht="15.75" customHeight="1" x14ac:dyDescent="0.3">
      <c r="B909" s="114"/>
      <c r="C909" s="114"/>
      <c r="D909" s="114"/>
      <c r="E909" s="114"/>
      <c r="F909" s="111"/>
      <c r="G909" s="111"/>
      <c r="H909" s="111"/>
      <c r="I909" s="111"/>
      <c r="J909" s="111"/>
      <c r="K909" s="111"/>
      <c r="L909" s="111"/>
      <c r="M909" s="111"/>
      <c r="N909" s="111"/>
      <c r="O909" s="111"/>
      <c r="P909" s="111"/>
      <c r="Q909" s="111"/>
    </row>
    <row r="910" spans="2:17" ht="15.75" customHeight="1" x14ac:dyDescent="0.3">
      <c r="B910" s="114"/>
      <c r="C910" s="114"/>
      <c r="D910" s="114"/>
      <c r="E910" s="114"/>
      <c r="F910" s="111"/>
      <c r="G910" s="111"/>
      <c r="H910" s="111"/>
      <c r="I910" s="111"/>
      <c r="J910" s="111"/>
      <c r="K910" s="111"/>
      <c r="L910" s="111"/>
      <c r="M910" s="111"/>
      <c r="N910" s="111"/>
      <c r="O910" s="111"/>
      <c r="P910" s="111"/>
      <c r="Q910" s="111"/>
    </row>
    <row r="911" spans="2:17" ht="15.75" customHeight="1" x14ac:dyDescent="0.3">
      <c r="B911" s="114"/>
      <c r="C911" s="114"/>
      <c r="D911" s="114"/>
      <c r="E911" s="114"/>
      <c r="F911" s="111"/>
      <c r="G911" s="111"/>
      <c r="H911" s="111"/>
      <c r="I911" s="111"/>
      <c r="J911" s="111"/>
      <c r="K911" s="111"/>
      <c r="L911" s="111"/>
      <c r="M911" s="111"/>
      <c r="N911" s="111"/>
      <c r="O911" s="111"/>
      <c r="P911" s="111"/>
      <c r="Q911" s="111"/>
    </row>
    <row r="912" spans="2:17" ht="15.75" customHeight="1" x14ac:dyDescent="0.3">
      <c r="B912" s="114"/>
      <c r="C912" s="114"/>
      <c r="D912" s="114"/>
      <c r="E912" s="114"/>
      <c r="F912" s="111"/>
      <c r="G912" s="111"/>
      <c r="H912" s="111"/>
      <c r="I912" s="111"/>
      <c r="J912" s="111"/>
      <c r="K912" s="111"/>
      <c r="L912" s="111"/>
      <c r="M912" s="111"/>
      <c r="N912" s="111"/>
      <c r="O912" s="111"/>
      <c r="P912" s="111"/>
      <c r="Q912" s="111"/>
    </row>
    <row r="913" spans="2:17" ht="15.75" customHeight="1" x14ac:dyDescent="0.3">
      <c r="B913" s="114"/>
      <c r="C913" s="114"/>
      <c r="D913" s="114"/>
      <c r="E913" s="114"/>
      <c r="F913" s="111"/>
      <c r="G913" s="111"/>
      <c r="H913" s="111"/>
      <c r="I913" s="111"/>
      <c r="J913" s="111"/>
      <c r="K913" s="111"/>
      <c r="L913" s="111"/>
      <c r="M913" s="111"/>
      <c r="N913" s="111"/>
      <c r="O913" s="111"/>
      <c r="P913" s="111"/>
      <c r="Q913" s="111"/>
    </row>
    <row r="914" spans="2:17" ht="15.75" customHeight="1" x14ac:dyDescent="0.3">
      <c r="B914" s="114"/>
      <c r="C914" s="114"/>
      <c r="D914" s="114"/>
      <c r="E914" s="114"/>
      <c r="F914" s="111"/>
      <c r="G914" s="111"/>
      <c r="H914" s="111"/>
      <c r="I914" s="111"/>
      <c r="J914" s="111"/>
      <c r="K914" s="111"/>
      <c r="L914" s="111"/>
      <c r="M914" s="111"/>
      <c r="N914" s="111"/>
      <c r="O914" s="111"/>
      <c r="P914" s="111"/>
      <c r="Q914" s="111"/>
    </row>
    <row r="915" spans="2:17" ht="15.75" customHeight="1" x14ac:dyDescent="0.3">
      <c r="B915" s="114"/>
      <c r="C915" s="114"/>
      <c r="D915" s="114"/>
      <c r="E915" s="114"/>
      <c r="F915" s="111"/>
      <c r="G915" s="111"/>
      <c r="H915" s="111"/>
      <c r="I915" s="111"/>
      <c r="J915" s="111"/>
      <c r="K915" s="111"/>
      <c r="L915" s="111"/>
      <c r="M915" s="111"/>
      <c r="N915" s="111"/>
      <c r="O915" s="111"/>
      <c r="P915" s="111"/>
      <c r="Q915" s="111"/>
    </row>
    <row r="916" spans="2:17" ht="15.75" customHeight="1" x14ac:dyDescent="0.3">
      <c r="B916" s="114"/>
      <c r="C916" s="114"/>
      <c r="D916" s="114"/>
      <c r="E916" s="114"/>
      <c r="F916" s="111"/>
      <c r="G916" s="111"/>
      <c r="H916" s="111"/>
      <c r="I916" s="111"/>
      <c r="J916" s="111"/>
      <c r="K916" s="111"/>
      <c r="L916" s="111"/>
      <c r="M916" s="111"/>
      <c r="N916" s="111"/>
      <c r="O916" s="111"/>
      <c r="P916" s="111"/>
      <c r="Q916" s="111"/>
    </row>
    <row r="917" spans="2:17" ht="15.75" customHeight="1" x14ac:dyDescent="0.3">
      <c r="B917" s="114"/>
      <c r="C917" s="114"/>
      <c r="D917" s="114"/>
      <c r="E917" s="114"/>
      <c r="F917" s="111"/>
      <c r="G917" s="111"/>
      <c r="H917" s="111"/>
      <c r="I917" s="111"/>
      <c r="J917" s="111"/>
      <c r="K917" s="111"/>
      <c r="L917" s="111"/>
      <c r="M917" s="111"/>
      <c r="N917" s="111"/>
      <c r="O917" s="111"/>
      <c r="P917" s="111"/>
      <c r="Q917" s="111"/>
    </row>
    <row r="918" spans="2:17" ht="15.75" customHeight="1" x14ac:dyDescent="0.3">
      <c r="B918" s="114"/>
      <c r="C918" s="114"/>
      <c r="D918" s="114"/>
      <c r="E918" s="114"/>
      <c r="F918" s="111"/>
      <c r="G918" s="111"/>
      <c r="H918" s="111"/>
      <c r="I918" s="111"/>
      <c r="J918" s="111"/>
      <c r="K918" s="111"/>
      <c r="L918" s="111"/>
      <c r="M918" s="111"/>
      <c r="N918" s="111"/>
      <c r="O918" s="111"/>
      <c r="P918" s="111"/>
      <c r="Q918" s="111"/>
    </row>
    <row r="919" spans="2:17" ht="15.75" customHeight="1" x14ac:dyDescent="0.3">
      <c r="B919" s="114"/>
      <c r="C919" s="114"/>
      <c r="D919" s="114"/>
      <c r="E919" s="114"/>
      <c r="F919" s="111"/>
      <c r="G919" s="111"/>
      <c r="H919" s="111"/>
      <c r="I919" s="111"/>
      <c r="J919" s="111"/>
      <c r="K919" s="111"/>
      <c r="L919" s="111"/>
      <c r="M919" s="111"/>
      <c r="N919" s="111"/>
      <c r="O919" s="111"/>
      <c r="P919" s="111"/>
      <c r="Q919" s="111"/>
    </row>
    <row r="920" spans="2:17" ht="15.75" customHeight="1" x14ac:dyDescent="0.3">
      <c r="B920" s="114"/>
      <c r="C920" s="114"/>
      <c r="D920" s="114"/>
      <c r="E920" s="114"/>
      <c r="F920" s="111"/>
      <c r="G920" s="111"/>
      <c r="H920" s="111"/>
      <c r="I920" s="111"/>
      <c r="J920" s="111"/>
      <c r="K920" s="111"/>
      <c r="L920" s="111"/>
      <c r="M920" s="111"/>
      <c r="N920" s="111"/>
      <c r="O920" s="111"/>
      <c r="P920" s="111"/>
      <c r="Q920" s="111"/>
    </row>
    <row r="921" spans="2:17" ht="15.75" customHeight="1" x14ac:dyDescent="0.3">
      <c r="B921" s="114"/>
      <c r="C921" s="114"/>
      <c r="D921" s="114"/>
      <c r="E921" s="114"/>
      <c r="F921" s="111"/>
      <c r="G921" s="111"/>
      <c r="H921" s="111"/>
      <c r="I921" s="111"/>
      <c r="J921" s="111"/>
      <c r="K921" s="111"/>
      <c r="L921" s="111"/>
      <c r="M921" s="111"/>
      <c r="N921" s="111"/>
      <c r="O921" s="111"/>
      <c r="P921" s="111"/>
      <c r="Q921" s="111"/>
    </row>
    <row r="922" spans="2:17" ht="15.75" customHeight="1" x14ac:dyDescent="0.3">
      <c r="B922" s="114"/>
      <c r="C922" s="114"/>
      <c r="D922" s="114"/>
      <c r="E922" s="114"/>
      <c r="F922" s="111"/>
      <c r="G922" s="111"/>
      <c r="H922" s="111"/>
      <c r="I922" s="111"/>
      <c r="J922" s="111"/>
      <c r="K922" s="111"/>
      <c r="L922" s="111"/>
      <c r="M922" s="111"/>
      <c r="N922" s="111"/>
      <c r="O922" s="111"/>
      <c r="P922" s="111"/>
      <c r="Q922" s="111"/>
    </row>
    <row r="923" spans="2:17" ht="15.75" customHeight="1" x14ac:dyDescent="0.3">
      <c r="B923" s="114"/>
      <c r="C923" s="114"/>
      <c r="D923" s="114"/>
      <c r="E923" s="114"/>
      <c r="F923" s="111"/>
      <c r="G923" s="111"/>
      <c r="H923" s="111"/>
      <c r="I923" s="111"/>
      <c r="J923" s="111"/>
      <c r="K923" s="111"/>
      <c r="L923" s="111"/>
      <c r="M923" s="111"/>
      <c r="N923" s="111"/>
      <c r="O923" s="111"/>
      <c r="P923" s="111"/>
      <c r="Q923" s="111"/>
    </row>
    <row r="924" spans="2:17" ht="15.75" customHeight="1" x14ac:dyDescent="0.3">
      <c r="B924" s="114"/>
      <c r="C924" s="114"/>
      <c r="D924" s="114"/>
      <c r="E924" s="114"/>
      <c r="F924" s="111"/>
      <c r="G924" s="111"/>
      <c r="H924" s="111"/>
      <c r="I924" s="111"/>
      <c r="J924" s="111"/>
      <c r="K924" s="111"/>
      <c r="L924" s="111"/>
      <c r="M924" s="111"/>
      <c r="N924" s="111"/>
      <c r="O924" s="111"/>
      <c r="P924" s="111"/>
      <c r="Q924" s="111"/>
    </row>
    <row r="925" spans="2:17" ht="15.75" customHeight="1" x14ac:dyDescent="0.3">
      <c r="B925" s="114"/>
      <c r="C925" s="114"/>
      <c r="D925" s="114"/>
      <c r="E925" s="114"/>
      <c r="F925" s="111"/>
      <c r="G925" s="111"/>
      <c r="H925" s="111"/>
      <c r="I925" s="111"/>
      <c r="J925" s="111"/>
      <c r="K925" s="111"/>
      <c r="L925" s="111"/>
      <c r="M925" s="111"/>
      <c r="N925" s="111"/>
      <c r="O925" s="111"/>
      <c r="P925" s="111"/>
      <c r="Q925" s="111"/>
    </row>
    <row r="926" spans="2:17" ht="15.75" customHeight="1" x14ac:dyDescent="0.3">
      <c r="B926" s="114"/>
      <c r="C926" s="114"/>
      <c r="D926" s="114"/>
      <c r="E926" s="114"/>
      <c r="F926" s="111"/>
      <c r="G926" s="111"/>
      <c r="H926" s="111"/>
      <c r="I926" s="111"/>
      <c r="J926" s="111"/>
      <c r="K926" s="111"/>
      <c r="L926" s="111"/>
      <c r="M926" s="111"/>
      <c r="N926" s="111"/>
      <c r="O926" s="111"/>
      <c r="P926" s="111"/>
      <c r="Q926" s="111"/>
    </row>
    <row r="927" spans="2:17" ht="15.75" customHeight="1" x14ac:dyDescent="0.3">
      <c r="B927" s="114"/>
      <c r="C927" s="114"/>
      <c r="D927" s="114"/>
      <c r="E927" s="114"/>
      <c r="F927" s="111"/>
      <c r="G927" s="111"/>
      <c r="H927" s="111"/>
      <c r="I927" s="111"/>
      <c r="J927" s="111"/>
      <c r="K927" s="111"/>
      <c r="L927" s="111"/>
      <c r="M927" s="111"/>
      <c r="N927" s="111"/>
      <c r="O927" s="111"/>
      <c r="P927" s="111"/>
      <c r="Q927" s="111"/>
    </row>
    <row r="928" spans="2:17" ht="15.75" customHeight="1" x14ac:dyDescent="0.3">
      <c r="B928" s="114"/>
      <c r="C928" s="114"/>
      <c r="D928" s="114"/>
      <c r="E928" s="114"/>
      <c r="F928" s="111"/>
      <c r="G928" s="111"/>
      <c r="H928" s="111"/>
      <c r="I928" s="111"/>
      <c r="J928" s="111"/>
      <c r="K928" s="111"/>
      <c r="L928" s="111"/>
      <c r="M928" s="111"/>
      <c r="N928" s="111"/>
      <c r="O928" s="111"/>
      <c r="P928" s="111"/>
      <c r="Q928" s="111"/>
    </row>
    <row r="929" spans="2:17" ht="15.75" customHeight="1" x14ac:dyDescent="0.3">
      <c r="B929" s="114"/>
      <c r="C929" s="114"/>
      <c r="D929" s="114"/>
      <c r="E929" s="114"/>
      <c r="F929" s="111"/>
      <c r="G929" s="111"/>
      <c r="H929" s="111"/>
      <c r="I929" s="111"/>
      <c r="J929" s="111"/>
      <c r="K929" s="111"/>
      <c r="L929" s="111"/>
      <c r="M929" s="111"/>
      <c r="N929" s="111"/>
      <c r="O929" s="111"/>
      <c r="P929" s="111"/>
      <c r="Q929" s="111"/>
    </row>
    <row r="930" spans="2:17" ht="15.75" customHeight="1" x14ac:dyDescent="0.3">
      <c r="B930" s="114"/>
      <c r="C930" s="114"/>
      <c r="D930" s="114"/>
      <c r="E930" s="114"/>
      <c r="F930" s="111"/>
      <c r="G930" s="111"/>
      <c r="H930" s="111"/>
      <c r="I930" s="111"/>
      <c r="J930" s="111"/>
      <c r="K930" s="111"/>
      <c r="L930" s="111"/>
      <c r="M930" s="111"/>
      <c r="N930" s="111"/>
      <c r="O930" s="111"/>
      <c r="P930" s="111"/>
      <c r="Q930" s="111"/>
    </row>
    <row r="931" spans="2:17" ht="15.75" customHeight="1" x14ac:dyDescent="0.3">
      <c r="B931" s="114"/>
      <c r="C931" s="114"/>
      <c r="D931" s="114"/>
      <c r="E931" s="114"/>
      <c r="F931" s="111"/>
      <c r="G931" s="111"/>
      <c r="H931" s="111"/>
      <c r="I931" s="111"/>
      <c r="J931" s="111"/>
      <c r="K931" s="111"/>
      <c r="L931" s="111"/>
      <c r="M931" s="111"/>
      <c r="N931" s="111"/>
      <c r="O931" s="111"/>
      <c r="P931" s="111"/>
      <c r="Q931" s="111"/>
    </row>
    <row r="932" spans="2:17" ht="15.75" customHeight="1" x14ac:dyDescent="0.3">
      <c r="B932" s="114"/>
      <c r="C932" s="114"/>
      <c r="D932" s="114"/>
      <c r="E932" s="114"/>
      <c r="F932" s="111"/>
      <c r="G932" s="111"/>
      <c r="H932" s="111"/>
      <c r="I932" s="111"/>
      <c r="J932" s="111"/>
      <c r="K932" s="111"/>
      <c r="L932" s="111"/>
      <c r="M932" s="111"/>
      <c r="N932" s="111"/>
      <c r="O932" s="111"/>
      <c r="P932" s="111"/>
      <c r="Q932" s="111"/>
    </row>
    <row r="933" spans="2:17" ht="15.75" customHeight="1" x14ac:dyDescent="0.3">
      <c r="B933" s="114"/>
      <c r="C933" s="114"/>
      <c r="D933" s="114"/>
      <c r="E933" s="114"/>
      <c r="F933" s="111"/>
      <c r="G933" s="111"/>
      <c r="H933" s="111"/>
      <c r="I933" s="111"/>
      <c r="J933" s="111"/>
      <c r="K933" s="111"/>
      <c r="L933" s="111"/>
      <c r="M933" s="111"/>
      <c r="N933" s="111"/>
      <c r="O933" s="111"/>
      <c r="P933" s="111"/>
      <c r="Q933" s="111"/>
    </row>
    <row r="934" spans="2:17" ht="15.75" customHeight="1" x14ac:dyDescent="0.3">
      <c r="B934" s="114"/>
      <c r="C934" s="114"/>
      <c r="D934" s="114"/>
      <c r="E934" s="114"/>
      <c r="F934" s="111"/>
      <c r="G934" s="111"/>
      <c r="H934" s="111"/>
      <c r="I934" s="111"/>
      <c r="J934" s="111"/>
      <c r="K934" s="111"/>
      <c r="L934" s="111"/>
      <c r="M934" s="111"/>
      <c r="N934" s="111"/>
      <c r="O934" s="111"/>
      <c r="P934" s="111"/>
      <c r="Q934" s="111"/>
    </row>
    <row r="935" spans="2:17" ht="15.75" customHeight="1" x14ac:dyDescent="0.3">
      <c r="B935" s="114"/>
      <c r="C935" s="114"/>
      <c r="D935" s="114"/>
      <c r="E935" s="114"/>
      <c r="F935" s="111"/>
      <c r="G935" s="111"/>
      <c r="H935" s="111"/>
      <c r="I935" s="111"/>
      <c r="J935" s="111"/>
      <c r="K935" s="111"/>
      <c r="L935" s="111"/>
      <c r="M935" s="111"/>
      <c r="N935" s="111"/>
      <c r="O935" s="111"/>
      <c r="P935" s="111"/>
      <c r="Q935" s="111"/>
    </row>
    <row r="936" spans="2:17" ht="15.75" customHeight="1" x14ac:dyDescent="0.3">
      <c r="B936" s="114"/>
      <c r="C936" s="114"/>
      <c r="D936" s="114"/>
      <c r="E936" s="114"/>
      <c r="F936" s="111"/>
      <c r="G936" s="111"/>
      <c r="H936" s="111"/>
      <c r="I936" s="111"/>
      <c r="J936" s="111"/>
      <c r="K936" s="111"/>
      <c r="L936" s="111"/>
      <c r="M936" s="111"/>
      <c r="N936" s="111"/>
      <c r="O936" s="111"/>
      <c r="P936" s="111"/>
      <c r="Q936" s="111"/>
    </row>
    <row r="937" spans="2:17" ht="15.75" customHeight="1" x14ac:dyDescent="0.3">
      <c r="B937" s="114"/>
      <c r="C937" s="114"/>
      <c r="D937" s="114"/>
      <c r="E937" s="114"/>
      <c r="F937" s="111"/>
      <c r="G937" s="111"/>
      <c r="H937" s="111"/>
      <c r="I937" s="111"/>
      <c r="J937" s="111"/>
      <c r="K937" s="111"/>
      <c r="L937" s="111"/>
      <c r="M937" s="111"/>
      <c r="N937" s="111"/>
      <c r="O937" s="111"/>
      <c r="P937" s="111"/>
      <c r="Q937" s="111"/>
    </row>
    <row r="938" spans="2:17" ht="15.75" customHeight="1" x14ac:dyDescent="0.3">
      <c r="B938" s="114"/>
      <c r="C938" s="114"/>
      <c r="D938" s="114"/>
      <c r="E938" s="114"/>
      <c r="F938" s="111"/>
      <c r="G938" s="111"/>
      <c r="H938" s="111"/>
      <c r="I938" s="111"/>
      <c r="J938" s="111"/>
      <c r="K938" s="111"/>
      <c r="L938" s="111"/>
      <c r="M938" s="111"/>
      <c r="N938" s="111"/>
      <c r="O938" s="111"/>
      <c r="P938" s="111"/>
      <c r="Q938" s="111"/>
    </row>
    <row r="939" spans="2:17" ht="15.75" customHeight="1" x14ac:dyDescent="0.3">
      <c r="B939" s="114"/>
      <c r="C939" s="114"/>
      <c r="D939" s="114"/>
      <c r="E939" s="114"/>
      <c r="F939" s="111"/>
      <c r="G939" s="111"/>
      <c r="H939" s="111"/>
      <c r="I939" s="111"/>
      <c r="J939" s="111"/>
      <c r="K939" s="111"/>
      <c r="L939" s="111"/>
      <c r="M939" s="111"/>
      <c r="N939" s="111"/>
      <c r="O939" s="111"/>
      <c r="P939" s="111"/>
      <c r="Q939" s="111"/>
    </row>
    <row r="940" spans="2:17" ht="15.75" customHeight="1" x14ac:dyDescent="0.3">
      <c r="B940" s="114"/>
      <c r="C940" s="114"/>
      <c r="D940" s="114"/>
      <c r="E940" s="114"/>
      <c r="F940" s="111"/>
      <c r="G940" s="111"/>
      <c r="H940" s="111"/>
      <c r="I940" s="111"/>
      <c r="J940" s="111"/>
      <c r="K940" s="111"/>
      <c r="L940" s="111"/>
      <c r="M940" s="111"/>
      <c r="N940" s="111"/>
      <c r="O940" s="111"/>
      <c r="P940" s="111"/>
      <c r="Q940" s="111"/>
    </row>
    <row r="941" spans="2:17" ht="15.75" customHeight="1" x14ac:dyDescent="0.3">
      <c r="B941" s="114"/>
      <c r="C941" s="114"/>
      <c r="D941" s="114"/>
      <c r="E941" s="114"/>
      <c r="F941" s="111"/>
      <c r="G941" s="111"/>
      <c r="H941" s="111"/>
      <c r="I941" s="111"/>
      <c r="J941" s="111"/>
      <c r="K941" s="111"/>
      <c r="L941" s="111"/>
      <c r="M941" s="111"/>
      <c r="N941" s="111"/>
      <c r="O941" s="111"/>
      <c r="P941" s="111"/>
      <c r="Q941" s="111"/>
    </row>
    <row r="942" spans="2:17" ht="15.75" customHeight="1" x14ac:dyDescent="0.3">
      <c r="B942" s="114"/>
      <c r="C942" s="114"/>
      <c r="D942" s="114"/>
      <c r="E942" s="114"/>
      <c r="F942" s="111"/>
      <c r="G942" s="111"/>
      <c r="H942" s="111"/>
      <c r="I942" s="111"/>
      <c r="J942" s="111"/>
      <c r="K942" s="111"/>
      <c r="L942" s="111"/>
      <c r="M942" s="111"/>
      <c r="N942" s="111"/>
      <c r="O942" s="111"/>
      <c r="P942" s="111"/>
      <c r="Q942" s="111"/>
    </row>
    <row r="943" spans="2:17" ht="15.75" customHeight="1" x14ac:dyDescent="0.3">
      <c r="B943" s="114"/>
      <c r="C943" s="114"/>
      <c r="D943" s="114"/>
      <c r="E943" s="114"/>
      <c r="F943" s="111"/>
      <c r="G943" s="111"/>
      <c r="H943" s="111"/>
      <c r="I943" s="111"/>
      <c r="J943" s="111"/>
      <c r="K943" s="111"/>
      <c r="L943" s="111"/>
      <c r="M943" s="111"/>
      <c r="N943" s="111"/>
      <c r="O943" s="111"/>
      <c r="P943" s="111"/>
      <c r="Q943" s="111"/>
    </row>
    <row r="944" spans="2:17" ht="15.75" customHeight="1" x14ac:dyDescent="0.3">
      <c r="B944" s="114"/>
      <c r="C944" s="114"/>
      <c r="D944" s="114"/>
      <c r="E944" s="114"/>
      <c r="F944" s="111"/>
      <c r="G944" s="111"/>
      <c r="H944" s="111"/>
      <c r="I944" s="111"/>
      <c r="J944" s="111"/>
      <c r="K944" s="111"/>
      <c r="L944" s="111"/>
      <c r="M944" s="111"/>
      <c r="N944" s="111"/>
      <c r="O944" s="111"/>
      <c r="P944" s="111"/>
      <c r="Q944" s="111"/>
    </row>
    <row r="945" spans="2:17" ht="15.75" customHeight="1" x14ac:dyDescent="0.3">
      <c r="B945" s="114"/>
      <c r="C945" s="114"/>
      <c r="D945" s="114"/>
      <c r="E945" s="114"/>
      <c r="F945" s="111"/>
      <c r="G945" s="111"/>
      <c r="H945" s="111"/>
      <c r="I945" s="111"/>
      <c r="J945" s="111"/>
      <c r="K945" s="111"/>
      <c r="L945" s="111"/>
      <c r="M945" s="111"/>
      <c r="N945" s="111"/>
      <c r="O945" s="111"/>
      <c r="P945" s="111"/>
      <c r="Q945" s="111"/>
    </row>
    <row r="946" spans="2:17" ht="15.75" customHeight="1" x14ac:dyDescent="0.3">
      <c r="B946" s="114"/>
      <c r="C946" s="114"/>
      <c r="D946" s="114"/>
      <c r="E946" s="114"/>
      <c r="F946" s="111"/>
      <c r="G946" s="111"/>
      <c r="H946" s="111"/>
      <c r="I946" s="111"/>
      <c r="J946" s="111"/>
      <c r="K946" s="111"/>
      <c r="L946" s="111"/>
      <c r="M946" s="111"/>
      <c r="N946" s="111"/>
      <c r="O946" s="111"/>
      <c r="P946" s="111"/>
      <c r="Q946" s="111"/>
    </row>
    <row r="947" spans="2:17" ht="15.75" customHeight="1" x14ac:dyDescent="0.3">
      <c r="B947" s="114"/>
      <c r="C947" s="114"/>
      <c r="D947" s="114"/>
      <c r="E947" s="114"/>
      <c r="F947" s="111"/>
      <c r="G947" s="111"/>
      <c r="H947" s="111"/>
      <c r="I947" s="111"/>
      <c r="J947" s="111"/>
      <c r="K947" s="111"/>
      <c r="L947" s="111"/>
      <c r="M947" s="111"/>
      <c r="N947" s="111"/>
      <c r="O947" s="111"/>
      <c r="P947" s="111"/>
      <c r="Q947" s="111"/>
    </row>
    <row r="948" spans="2:17" ht="15.75" customHeight="1" x14ac:dyDescent="0.3">
      <c r="B948" s="114"/>
      <c r="C948" s="114"/>
      <c r="D948" s="114"/>
      <c r="E948" s="114"/>
      <c r="F948" s="111"/>
      <c r="G948" s="111"/>
      <c r="H948" s="111"/>
      <c r="I948" s="111"/>
      <c r="J948" s="111"/>
      <c r="K948" s="111"/>
      <c r="L948" s="111"/>
      <c r="M948" s="111"/>
      <c r="N948" s="111"/>
      <c r="O948" s="111"/>
      <c r="P948" s="111"/>
      <c r="Q948" s="111"/>
    </row>
    <row r="949" spans="2:17" ht="15.75" customHeight="1" x14ac:dyDescent="0.3">
      <c r="B949" s="114"/>
      <c r="C949" s="114"/>
      <c r="D949" s="114"/>
      <c r="E949" s="114"/>
      <c r="F949" s="111"/>
      <c r="G949" s="111"/>
      <c r="H949" s="111"/>
      <c r="I949" s="111"/>
      <c r="J949" s="111"/>
      <c r="K949" s="111"/>
      <c r="L949" s="111"/>
      <c r="M949" s="111"/>
      <c r="N949" s="111"/>
      <c r="O949" s="111"/>
      <c r="P949" s="111"/>
      <c r="Q949" s="111"/>
    </row>
    <row r="950" spans="2:17" ht="15.75" customHeight="1" x14ac:dyDescent="0.3">
      <c r="B950" s="114"/>
      <c r="C950" s="114"/>
      <c r="D950" s="114"/>
      <c r="E950" s="114"/>
      <c r="F950" s="111"/>
      <c r="G950" s="111"/>
      <c r="H950" s="111"/>
      <c r="I950" s="111"/>
      <c r="J950" s="111"/>
      <c r="K950" s="111"/>
      <c r="L950" s="111"/>
      <c r="M950" s="111"/>
      <c r="N950" s="111"/>
      <c r="O950" s="111"/>
      <c r="P950" s="111"/>
      <c r="Q950" s="111"/>
    </row>
    <row r="951" spans="2:17" ht="15.75" customHeight="1" x14ac:dyDescent="0.3">
      <c r="B951" s="114"/>
      <c r="C951" s="114"/>
      <c r="D951" s="114"/>
      <c r="E951" s="114"/>
      <c r="F951" s="111"/>
      <c r="G951" s="111"/>
      <c r="H951" s="111"/>
      <c r="I951" s="111"/>
      <c r="J951" s="111"/>
      <c r="K951" s="111"/>
      <c r="L951" s="111"/>
      <c r="M951" s="111"/>
      <c r="N951" s="111"/>
      <c r="O951" s="111"/>
      <c r="P951" s="111"/>
      <c r="Q951" s="111"/>
    </row>
    <row r="952" spans="2:17" ht="15.75" customHeight="1" x14ac:dyDescent="0.3">
      <c r="B952" s="114"/>
      <c r="C952" s="114"/>
      <c r="D952" s="114"/>
      <c r="E952" s="114"/>
      <c r="F952" s="111"/>
      <c r="G952" s="111"/>
      <c r="H952" s="111"/>
      <c r="I952" s="111"/>
      <c r="J952" s="111"/>
      <c r="K952" s="111"/>
      <c r="L952" s="111"/>
      <c r="M952" s="111"/>
      <c r="N952" s="111"/>
      <c r="O952" s="111"/>
      <c r="P952" s="111"/>
      <c r="Q952" s="111"/>
    </row>
    <row r="953" spans="2:17" ht="15.75" customHeight="1" x14ac:dyDescent="0.3">
      <c r="B953" s="114"/>
      <c r="C953" s="114"/>
      <c r="D953" s="114"/>
      <c r="E953" s="114"/>
      <c r="F953" s="111"/>
      <c r="G953" s="111"/>
      <c r="H953" s="111"/>
      <c r="I953" s="111"/>
      <c r="J953" s="111"/>
      <c r="K953" s="111"/>
      <c r="L953" s="111"/>
      <c r="M953" s="111"/>
      <c r="N953" s="111"/>
      <c r="O953" s="111"/>
      <c r="P953" s="111"/>
      <c r="Q953" s="111"/>
    </row>
    <row r="954" spans="2:17" ht="15.75" customHeight="1" x14ac:dyDescent="0.3">
      <c r="B954" s="114"/>
      <c r="C954" s="114"/>
      <c r="D954" s="114"/>
      <c r="E954" s="114"/>
      <c r="F954" s="111"/>
      <c r="G954" s="111"/>
      <c r="H954" s="111"/>
      <c r="I954" s="111"/>
      <c r="J954" s="111"/>
      <c r="K954" s="111"/>
      <c r="L954" s="111"/>
      <c r="M954" s="111"/>
      <c r="N954" s="111"/>
      <c r="O954" s="111"/>
      <c r="P954" s="111"/>
      <c r="Q954" s="111"/>
    </row>
    <row r="955" spans="2:17" ht="15.75" customHeight="1" x14ac:dyDescent="0.3">
      <c r="B955" s="114"/>
      <c r="C955" s="114"/>
      <c r="D955" s="114"/>
      <c r="E955" s="114"/>
      <c r="F955" s="111"/>
      <c r="G955" s="111"/>
      <c r="H955" s="111"/>
      <c r="I955" s="111"/>
      <c r="J955" s="111"/>
      <c r="K955" s="111"/>
      <c r="L955" s="111"/>
      <c r="M955" s="111"/>
      <c r="N955" s="111"/>
      <c r="O955" s="111"/>
      <c r="P955" s="111"/>
      <c r="Q955" s="111"/>
    </row>
    <row r="956" spans="2:17" ht="15.75" customHeight="1" x14ac:dyDescent="0.3">
      <c r="B956" s="114"/>
      <c r="C956" s="114"/>
      <c r="D956" s="114"/>
      <c r="E956" s="114"/>
      <c r="F956" s="111"/>
      <c r="G956" s="111"/>
      <c r="H956" s="111"/>
      <c r="I956" s="111"/>
      <c r="J956" s="111"/>
      <c r="K956" s="111"/>
      <c r="L956" s="111"/>
      <c r="M956" s="111"/>
      <c r="N956" s="111"/>
      <c r="O956" s="111"/>
      <c r="P956" s="111"/>
      <c r="Q956" s="111"/>
    </row>
    <row r="957" spans="2:17" ht="15.75" customHeight="1" x14ac:dyDescent="0.3">
      <c r="B957" s="114"/>
      <c r="C957" s="114"/>
      <c r="D957" s="114"/>
      <c r="E957" s="114"/>
      <c r="F957" s="111"/>
      <c r="G957" s="111"/>
      <c r="H957" s="111"/>
      <c r="I957" s="111"/>
      <c r="J957" s="111"/>
      <c r="K957" s="111"/>
      <c r="L957" s="111"/>
      <c r="M957" s="111"/>
      <c r="N957" s="111"/>
      <c r="O957" s="111"/>
      <c r="P957" s="111"/>
      <c r="Q957" s="111"/>
    </row>
    <row r="958" spans="2:17" ht="15.75" customHeight="1" x14ac:dyDescent="0.3">
      <c r="B958" s="114"/>
      <c r="C958" s="114"/>
      <c r="D958" s="114"/>
      <c r="E958" s="114"/>
      <c r="F958" s="111"/>
      <c r="G958" s="111"/>
      <c r="H958" s="111"/>
      <c r="I958" s="111"/>
      <c r="J958" s="111"/>
      <c r="K958" s="111"/>
      <c r="L958" s="111"/>
      <c r="M958" s="111"/>
      <c r="N958" s="111"/>
      <c r="O958" s="111"/>
      <c r="P958" s="111"/>
      <c r="Q958" s="111"/>
    </row>
    <row r="959" spans="2:17" ht="15.75" customHeight="1" x14ac:dyDescent="0.3">
      <c r="B959" s="114"/>
      <c r="C959" s="114"/>
      <c r="D959" s="114"/>
      <c r="E959" s="114"/>
      <c r="F959" s="111"/>
      <c r="G959" s="111"/>
      <c r="H959" s="111"/>
      <c r="I959" s="111"/>
      <c r="J959" s="111"/>
      <c r="K959" s="111"/>
      <c r="L959" s="111"/>
      <c r="M959" s="111"/>
      <c r="N959" s="111"/>
      <c r="O959" s="111"/>
      <c r="P959" s="111"/>
      <c r="Q959" s="111"/>
    </row>
    <row r="960" spans="2:17" ht="15.75" customHeight="1" x14ac:dyDescent="0.3">
      <c r="B960" s="114"/>
      <c r="C960" s="114"/>
      <c r="D960" s="114"/>
      <c r="E960" s="114"/>
      <c r="F960" s="111"/>
      <c r="G960" s="111"/>
      <c r="H960" s="111"/>
      <c r="I960" s="111"/>
      <c r="J960" s="111"/>
      <c r="K960" s="111"/>
      <c r="L960" s="111"/>
      <c r="M960" s="111"/>
      <c r="N960" s="111"/>
      <c r="O960" s="111"/>
      <c r="P960" s="111"/>
      <c r="Q960" s="111"/>
    </row>
    <row r="961" spans="2:17" ht="15.75" customHeight="1" x14ac:dyDescent="0.3">
      <c r="B961" s="114"/>
      <c r="C961" s="114"/>
      <c r="D961" s="114"/>
      <c r="E961" s="114"/>
      <c r="F961" s="111"/>
      <c r="G961" s="111"/>
      <c r="H961" s="111"/>
      <c r="I961" s="111"/>
      <c r="J961" s="111"/>
      <c r="K961" s="111"/>
      <c r="L961" s="111"/>
      <c r="M961" s="111"/>
      <c r="N961" s="111"/>
      <c r="O961" s="111"/>
      <c r="P961" s="111"/>
      <c r="Q961" s="111"/>
    </row>
    <row r="962" spans="2:17" ht="15.75" customHeight="1" x14ac:dyDescent="0.3">
      <c r="B962" s="114"/>
      <c r="C962" s="114"/>
      <c r="D962" s="114"/>
      <c r="E962" s="114"/>
      <c r="F962" s="111"/>
      <c r="G962" s="111"/>
      <c r="H962" s="111"/>
      <c r="I962" s="111"/>
      <c r="J962" s="111"/>
      <c r="K962" s="111"/>
      <c r="L962" s="111"/>
      <c r="M962" s="111"/>
      <c r="N962" s="111"/>
      <c r="O962" s="111"/>
      <c r="P962" s="111"/>
      <c r="Q962" s="111"/>
    </row>
    <row r="963" spans="2:17" ht="15.75" customHeight="1" x14ac:dyDescent="0.3">
      <c r="B963" s="114"/>
      <c r="C963" s="114"/>
      <c r="D963" s="114"/>
      <c r="E963" s="114"/>
      <c r="F963" s="111"/>
      <c r="G963" s="111"/>
      <c r="H963" s="111"/>
      <c r="I963" s="111"/>
      <c r="J963" s="111"/>
      <c r="K963" s="111"/>
      <c r="L963" s="111"/>
      <c r="M963" s="111"/>
      <c r="N963" s="111"/>
      <c r="O963" s="111"/>
      <c r="P963" s="111"/>
      <c r="Q963" s="111"/>
    </row>
    <row r="964" spans="2:17" ht="15.75" customHeight="1" x14ac:dyDescent="0.3">
      <c r="B964" s="114"/>
      <c r="C964" s="114"/>
      <c r="D964" s="114"/>
      <c r="E964" s="114"/>
      <c r="F964" s="111"/>
      <c r="G964" s="111"/>
      <c r="H964" s="111"/>
      <c r="I964" s="111"/>
      <c r="J964" s="111"/>
      <c r="K964" s="111"/>
      <c r="L964" s="111"/>
      <c r="M964" s="111"/>
      <c r="N964" s="111"/>
      <c r="O964" s="111"/>
      <c r="P964" s="111"/>
      <c r="Q964" s="111"/>
    </row>
    <row r="965" spans="2:17" ht="15.75" customHeight="1" x14ac:dyDescent="0.3">
      <c r="B965" s="114"/>
      <c r="C965" s="114"/>
      <c r="D965" s="114"/>
      <c r="E965" s="114"/>
      <c r="F965" s="111"/>
      <c r="G965" s="111"/>
      <c r="H965" s="111"/>
      <c r="I965" s="111"/>
      <c r="J965" s="111"/>
      <c r="K965" s="111"/>
      <c r="L965" s="111"/>
      <c r="M965" s="111"/>
      <c r="N965" s="111"/>
      <c r="O965" s="111"/>
      <c r="P965" s="111"/>
      <c r="Q965" s="111"/>
    </row>
    <row r="966" spans="2:17" ht="15.75" customHeight="1" x14ac:dyDescent="0.3">
      <c r="B966" s="114"/>
      <c r="C966" s="114"/>
      <c r="D966" s="114"/>
      <c r="E966" s="114"/>
      <c r="F966" s="111"/>
      <c r="G966" s="111"/>
      <c r="H966" s="111"/>
      <c r="I966" s="111"/>
      <c r="J966" s="111"/>
      <c r="K966" s="111"/>
      <c r="L966" s="111"/>
      <c r="M966" s="111"/>
      <c r="N966" s="111"/>
      <c r="O966" s="111"/>
      <c r="P966" s="111"/>
      <c r="Q966" s="111"/>
    </row>
    <row r="967" spans="2:17" ht="15.75" customHeight="1" x14ac:dyDescent="0.3">
      <c r="B967" s="114"/>
      <c r="C967" s="114"/>
      <c r="D967" s="114"/>
      <c r="E967" s="114"/>
      <c r="F967" s="111"/>
      <c r="G967" s="111"/>
      <c r="H967" s="111"/>
      <c r="I967" s="111"/>
      <c r="J967" s="111"/>
      <c r="K967" s="111"/>
      <c r="L967" s="111"/>
      <c r="M967" s="111"/>
      <c r="N967" s="111"/>
      <c r="O967" s="111"/>
      <c r="P967" s="111"/>
      <c r="Q967" s="111"/>
    </row>
    <row r="968" spans="2:17" ht="15.75" customHeight="1" x14ac:dyDescent="0.3">
      <c r="B968" s="114"/>
      <c r="C968" s="114"/>
      <c r="D968" s="114"/>
      <c r="E968" s="114"/>
      <c r="F968" s="111"/>
      <c r="G968" s="111"/>
      <c r="H968" s="111"/>
      <c r="I968" s="111"/>
      <c r="J968" s="111"/>
      <c r="K968" s="111"/>
      <c r="L968" s="111"/>
      <c r="M968" s="111"/>
      <c r="N968" s="111"/>
      <c r="O968" s="111"/>
      <c r="P968" s="111"/>
      <c r="Q968" s="111"/>
    </row>
    <row r="969" spans="2:17" ht="15.75" customHeight="1" x14ac:dyDescent="0.3">
      <c r="B969" s="114"/>
      <c r="C969" s="114"/>
      <c r="D969" s="114"/>
      <c r="E969" s="114"/>
      <c r="F969" s="111"/>
      <c r="G969" s="111"/>
      <c r="H969" s="111"/>
      <c r="I969" s="111"/>
      <c r="J969" s="111"/>
      <c r="K969" s="111"/>
      <c r="L969" s="111"/>
      <c r="M969" s="111"/>
      <c r="N969" s="111"/>
      <c r="O969" s="111"/>
      <c r="P969" s="111"/>
      <c r="Q969" s="111"/>
    </row>
    <row r="970" spans="2:17" ht="15.75" customHeight="1" x14ac:dyDescent="0.3">
      <c r="B970" s="114"/>
      <c r="C970" s="114"/>
      <c r="D970" s="114"/>
      <c r="E970" s="114"/>
      <c r="F970" s="111"/>
      <c r="G970" s="111"/>
      <c r="H970" s="111"/>
      <c r="I970" s="111"/>
      <c r="J970" s="111"/>
      <c r="K970" s="111"/>
      <c r="L970" s="111"/>
      <c r="M970" s="111"/>
      <c r="N970" s="111"/>
      <c r="O970" s="111"/>
      <c r="P970" s="111"/>
      <c r="Q970" s="111"/>
    </row>
    <row r="971" spans="2:17" ht="15.75" customHeight="1" x14ac:dyDescent="0.3">
      <c r="B971" s="114"/>
      <c r="C971" s="114"/>
      <c r="D971" s="114"/>
      <c r="E971" s="114"/>
      <c r="F971" s="111"/>
      <c r="G971" s="111"/>
      <c r="H971" s="111"/>
      <c r="I971" s="111"/>
      <c r="J971" s="111"/>
      <c r="K971" s="111"/>
      <c r="L971" s="111"/>
      <c r="M971" s="111"/>
      <c r="N971" s="111"/>
      <c r="O971" s="111"/>
      <c r="P971" s="111"/>
      <c r="Q971" s="111"/>
    </row>
    <row r="972" spans="2:17" ht="15.75" customHeight="1" x14ac:dyDescent="0.3">
      <c r="B972" s="114"/>
      <c r="C972" s="114"/>
      <c r="D972" s="114"/>
      <c r="E972" s="114"/>
      <c r="F972" s="111"/>
      <c r="G972" s="111"/>
      <c r="H972" s="111"/>
      <c r="I972" s="111"/>
      <c r="J972" s="111"/>
      <c r="K972" s="111"/>
      <c r="L972" s="111"/>
      <c r="M972" s="111"/>
      <c r="N972" s="111"/>
      <c r="O972" s="111"/>
      <c r="P972" s="111"/>
      <c r="Q972" s="111"/>
    </row>
    <row r="973" spans="2:17" ht="15.75" customHeight="1" x14ac:dyDescent="0.3">
      <c r="B973" s="114"/>
      <c r="C973" s="114"/>
      <c r="D973" s="114"/>
      <c r="E973" s="114"/>
      <c r="F973" s="111"/>
      <c r="G973" s="111"/>
      <c r="H973" s="111"/>
      <c r="I973" s="111"/>
      <c r="J973" s="111"/>
      <c r="K973" s="111"/>
      <c r="L973" s="111"/>
      <c r="M973" s="111"/>
      <c r="N973" s="111"/>
      <c r="O973" s="111"/>
      <c r="P973" s="111"/>
      <c r="Q973" s="111"/>
    </row>
    <row r="974" spans="2:17" ht="15.75" customHeight="1" x14ac:dyDescent="0.3">
      <c r="B974" s="114"/>
      <c r="C974" s="114"/>
      <c r="D974" s="114"/>
      <c r="E974" s="114"/>
      <c r="F974" s="111"/>
      <c r="G974" s="111"/>
      <c r="H974" s="111"/>
      <c r="I974" s="111"/>
      <c r="J974" s="111"/>
      <c r="K974" s="111"/>
      <c r="L974" s="111"/>
      <c r="M974" s="111"/>
      <c r="N974" s="111"/>
      <c r="O974" s="111"/>
      <c r="P974" s="111"/>
      <c r="Q974" s="111"/>
    </row>
    <row r="975" spans="2:17" ht="15.75" customHeight="1" x14ac:dyDescent="0.3">
      <c r="B975" s="114"/>
      <c r="C975" s="114"/>
      <c r="D975" s="114"/>
      <c r="E975" s="114"/>
      <c r="F975" s="111"/>
      <c r="G975" s="111"/>
      <c r="H975" s="111"/>
      <c r="I975" s="111"/>
      <c r="J975" s="111"/>
      <c r="K975" s="111"/>
      <c r="L975" s="111"/>
      <c r="M975" s="111"/>
      <c r="N975" s="111"/>
      <c r="O975" s="111"/>
      <c r="P975" s="111"/>
      <c r="Q975" s="111"/>
    </row>
    <row r="976" spans="2:17" ht="15.75" customHeight="1" x14ac:dyDescent="0.3">
      <c r="B976" s="114"/>
      <c r="C976" s="114"/>
      <c r="D976" s="114"/>
      <c r="E976" s="114"/>
      <c r="F976" s="111"/>
      <c r="G976" s="111"/>
      <c r="H976" s="111"/>
      <c r="I976" s="111"/>
      <c r="J976" s="111"/>
      <c r="K976" s="111"/>
      <c r="L976" s="111"/>
      <c r="M976" s="111"/>
      <c r="N976" s="111"/>
      <c r="O976" s="111"/>
      <c r="P976" s="111"/>
      <c r="Q976" s="111"/>
    </row>
    <row r="977" spans="2:17" ht="15.75" customHeight="1" x14ac:dyDescent="0.3">
      <c r="B977" s="114"/>
      <c r="C977" s="114"/>
      <c r="D977" s="114"/>
      <c r="E977" s="114"/>
      <c r="F977" s="111"/>
      <c r="G977" s="111"/>
      <c r="H977" s="111"/>
      <c r="I977" s="111"/>
      <c r="J977" s="111"/>
      <c r="K977" s="111"/>
      <c r="L977" s="111"/>
      <c r="M977" s="111"/>
      <c r="N977" s="111"/>
      <c r="O977" s="111"/>
      <c r="P977" s="111"/>
      <c r="Q977" s="111"/>
    </row>
    <row r="978" spans="2:17" ht="15.75" customHeight="1" x14ac:dyDescent="0.3">
      <c r="B978" s="114"/>
      <c r="C978" s="114"/>
      <c r="D978" s="114"/>
      <c r="E978" s="114"/>
      <c r="F978" s="111"/>
      <c r="G978" s="111"/>
      <c r="H978" s="111"/>
      <c r="I978" s="111"/>
      <c r="J978" s="111"/>
      <c r="K978" s="111"/>
      <c r="L978" s="111"/>
      <c r="M978" s="111"/>
      <c r="N978" s="111"/>
      <c r="O978" s="111"/>
      <c r="P978" s="111"/>
      <c r="Q978" s="111"/>
    </row>
    <row r="979" spans="2:17" ht="15.75" customHeight="1" x14ac:dyDescent="0.3">
      <c r="B979" s="114"/>
      <c r="C979" s="114"/>
      <c r="D979" s="114"/>
      <c r="E979" s="114"/>
      <c r="F979" s="111"/>
      <c r="G979" s="111"/>
      <c r="H979" s="111"/>
      <c r="I979" s="111"/>
      <c r="J979" s="111"/>
      <c r="K979" s="111"/>
      <c r="L979" s="111"/>
      <c r="M979" s="111"/>
      <c r="N979" s="111"/>
      <c r="O979" s="111"/>
      <c r="P979" s="111"/>
      <c r="Q979" s="111"/>
    </row>
    <row r="980" spans="2:17" ht="15.75" customHeight="1" x14ac:dyDescent="0.3">
      <c r="B980" s="114"/>
      <c r="C980" s="114"/>
      <c r="D980" s="114"/>
      <c r="E980" s="114"/>
      <c r="F980" s="111"/>
      <c r="G980" s="111"/>
      <c r="H980" s="111"/>
      <c r="I980" s="111"/>
      <c r="J980" s="111"/>
      <c r="K980" s="111"/>
      <c r="L980" s="111"/>
      <c r="M980" s="111"/>
      <c r="N980" s="111"/>
      <c r="O980" s="111"/>
      <c r="P980" s="111"/>
      <c r="Q980" s="111"/>
    </row>
    <row r="981" spans="2:17" ht="15.75" customHeight="1" x14ac:dyDescent="0.3">
      <c r="B981" s="114"/>
      <c r="C981" s="114"/>
      <c r="D981" s="114"/>
      <c r="E981" s="114"/>
      <c r="F981" s="111"/>
      <c r="G981" s="111"/>
      <c r="H981" s="111"/>
      <c r="I981" s="111"/>
      <c r="J981" s="111"/>
      <c r="K981" s="111"/>
      <c r="L981" s="111"/>
      <c r="M981" s="111"/>
      <c r="N981" s="111"/>
      <c r="O981" s="111"/>
      <c r="P981" s="111"/>
      <c r="Q981" s="111"/>
    </row>
    <row r="982" spans="2:17" ht="15.75" customHeight="1" x14ac:dyDescent="0.3">
      <c r="B982" s="114"/>
      <c r="C982" s="114"/>
      <c r="D982" s="114"/>
      <c r="E982" s="114"/>
      <c r="F982" s="111"/>
      <c r="G982" s="111"/>
      <c r="H982" s="111"/>
      <c r="I982" s="111"/>
      <c r="J982" s="111"/>
      <c r="K982" s="111"/>
      <c r="L982" s="111"/>
      <c r="M982" s="111"/>
      <c r="N982" s="111"/>
      <c r="O982" s="111"/>
      <c r="P982" s="111"/>
      <c r="Q982" s="111"/>
    </row>
    <row r="983" spans="2:17" ht="15.75" customHeight="1" x14ac:dyDescent="0.3">
      <c r="B983" s="114"/>
      <c r="C983" s="114"/>
      <c r="D983" s="114"/>
      <c r="E983" s="114"/>
      <c r="F983" s="111"/>
      <c r="G983" s="111"/>
      <c r="H983" s="111"/>
      <c r="I983" s="111"/>
      <c r="J983" s="111"/>
      <c r="K983" s="111"/>
      <c r="L983" s="111"/>
      <c r="M983" s="111"/>
      <c r="N983" s="111"/>
      <c r="O983" s="111"/>
      <c r="P983" s="111"/>
      <c r="Q983" s="111"/>
    </row>
    <row r="984" spans="2:17" ht="15.75" customHeight="1" x14ac:dyDescent="0.3">
      <c r="B984" s="114"/>
      <c r="C984" s="114"/>
      <c r="D984" s="114"/>
      <c r="E984" s="114"/>
      <c r="F984" s="111"/>
      <c r="G984" s="111"/>
      <c r="H984" s="111"/>
      <c r="I984" s="111"/>
      <c r="J984" s="111"/>
      <c r="K984" s="111"/>
      <c r="L984" s="111"/>
      <c r="M984" s="111"/>
      <c r="N984" s="111"/>
      <c r="O984" s="111"/>
      <c r="P984" s="111"/>
      <c r="Q984" s="111"/>
    </row>
    <row r="985" spans="2:17" ht="15.75" customHeight="1" x14ac:dyDescent="0.3">
      <c r="B985" s="114"/>
      <c r="C985" s="114"/>
      <c r="D985" s="114"/>
      <c r="E985" s="114"/>
      <c r="F985" s="111"/>
      <c r="G985" s="111"/>
      <c r="H985" s="111"/>
      <c r="I985" s="111"/>
      <c r="J985" s="111"/>
      <c r="K985" s="111"/>
      <c r="L985" s="111"/>
      <c r="M985" s="111"/>
      <c r="N985" s="111"/>
      <c r="O985" s="111"/>
      <c r="P985" s="111"/>
      <c r="Q985" s="111"/>
    </row>
    <row r="986" spans="2:17" ht="15.75" customHeight="1" x14ac:dyDescent="0.3">
      <c r="B986" s="114"/>
      <c r="C986" s="114"/>
      <c r="D986" s="114"/>
      <c r="E986" s="114"/>
      <c r="F986" s="111"/>
      <c r="G986" s="111"/>
      <c r="H986" s="111"/>
      <c r="I986" s="111"/>
      <c r="J986" s="111"/>
      <c r="K986" s="111"/>
      <c r="L986" s="111"/>
      <c r="M986" s="111"/>
      <c r="N986" s="111"/>
      <c r="O986" s="111"/>
      <c r="P986" s="111"/>
      <c r="Q986" s="111"/>
    </row>
    <row r="987" spans="2:17" ht="15.75" customHeight="1" x14ac:dyDescent="0.3">
      <c r="B987" s="114"/>
      <c r="C987" s="114"/>
      <c r="D987" s="114"/>
      <c r="E987" s="114"/>
      <c r="F987" s="111"/>
      <c r="G987" s="111"/>
      <c r="H987" s="111"/>
      <c r="I987" s="111"/>
      <c r="J987" s="111"/>
      <c r="K987" s="111"/>
      <c r="L987" s="111"/>
      <c r="M987" s="111"/>
      <c r="N987" s="111"/>
      <c r="O987" s="111"/>
      <c r="P987" s="111"/>
      <c r="Q987" s="111"/>
    </row>
    <row r="988" spans="2:17" ht="15.75" customHeight="1" x14ac:dyDescent="0.3">
      <c r="B988" s="114"/>
      <c r="C988" s="114"/>
      <c r="D988" s="114"/>
      <c r="E988" s="114"/>
      <c r="F988" s="111"/>
      <c r="G988" s="111"/>
      <c r="H988" s="111"/>
      <c r="I988" s="111"/>
      <c r="J988" s="111"/>
      <c r="K988" s="111"/>
      <c r="L988" s="111"/>
      <c r="M988" s="111"/>
      <c r="N988" s="111"/>
      <c r="O988" s="111"/>
      <c r="P988" s="111"/>
      <c r="Q988" s="111"/>
    </row>
    <row r="989" spans="2:17" ht="15.75" customHeight="1" x14ac:dyDescent="0.3">
      <c r="B989" s="114"/>
      <c r="C989" s="114"/>
      <c r="D989" s="114"/>
      <c r="E989" s="114"/>
      <c r="F989" s="111"/>
      <c r="G989" s="111"/>
      <c r="H989" s="111"/>
      <c r="I989" s="111"/>
      <c r="J989" s="111"/>
      <c r="K989" s="111"/>
      <c r="L989" s="111"/>
      <c r="M989" s="111"/>
      <c r="N989" s="111"/>
      <c r="O989" s="111"/>
      <c r="P989" s="111"/>
      <c r="Q989" s="111"/>
    </row>
    <row r="990" spans="2:17" ht="15.75" customHeight="1" x14ac:dyDescent="0.3">
      <c r="B990" s="114"/>
      <c r="C990" s="114"/>
      <c r="D990" s="114"/>
      <c r="E990" s="114"/>
      <c r="F990" s="111"/>
      <c r="G990" s="111"/>
      <c r="H990" s="111"/>
      <c r="I990" s="111"/>
      <c r="J990" s="111"/>
      <c r="K990" s="111"/>
      <c r="L990" s="111"/>
      <c r="M990" s="111"/>
      <c r="N990" s="111"/>
      <c r="O990" s="111"/>
      <c r="P990" s="111"/>
      <c r="Q990" s="111"/>
    </row>
    <row r="991" spans="2:17" ht="15.75" customHeight="1" x14ac:dyDescent="0.3">
      <c r="B991" s="114"/>
      <c r="C991" s="114"/>
      <c r="D991" s="114"/>
      <c r="E991" s="114"/>
      <c r="F991" s="111"/>
      <c r="G991" s="111"/>
      <c r="H991" s="111"/>
      <c r="I991" s="111"/>
      <c r="J991" s="111"/>
      <c r="K991" s="111"/>
      <c r="L991" s="111"/>
      <c r="M991" s="111"/>
      <c r="N991" s="111"/>
      <c r="O991" s="111"/>
      <c r="P991" s="111"/>
      <c r="Q991" s="111"/>
    </row>
    <row r="992" spans="2:17" ht="15.75" customHeight="1" x14ac:dyDescent="0.3">
      <c r="B992" s="114"/>
      <c r="C992" s="114"/>
      <c r="D992" s="114"/>
      <c r="E992" s="114"/>
      <c r="F992" s="111"/>
      <c r="G992" s="111"/>
      <c r="H992" s="111"/>
      <c r="I992" s="111"/>
      <c r="J992" s="111"/>
      <c r="K992" s="111"/>
      <c r="L992" s="111"/>
      <c r="M992" s="111"/>
      <c r="N992" s="111"/>
      <c r="O992" s="111"/>
      <c r="P992" s="111"/>
      <c r="Q992" s="111"/>
    </row>
    <row r="993" spans="2:17" ht="15.75" customHeight="1" x14ac:dyDescent="0.3">
      <c r="B993" s="114"/>
      <c r="C993" s="114"/>
      <c r="D993" s="114"/>
      <c r="E993" s="114"/>
      <c r="F993" s="111"/>
      <c r="G993" s="111"/>
      <c r="H993" s="111"/>
      <c r="I993" s="111"/>
      <c r="J993" s="111"/>
      <c r="K993" s="111"/>
      <c r="L993" s="111"/>
      <c r="M993" s="111"/>
      <c r="N993" s="111"/>
      <c r="O993" s="111"/>
      <c r="P993" s="111"/>
      <c r="Q993" s="111"/>
    </row>
    <row r="994" spans="2:17" ht="15.75" customHeight="1" x14ac:dyDescent="0.3">
      <c r="B994" s="114"/>
      <c r="C994" s="114"/>
      <c r="D994" s="114"/>
      <c r="E994" s="114"/>
      <c r="F994" s="111"/>
      <c r="G994" s="111"/>
      <c r="H994" s="111"/>
      <c r="I994" s="111"/>
      <c r="J994" s="111"/>
      <c r="K994" s="111"/>
      <c r="L994" s="111"/>
      <c r="M994" s="111"/>
      <c r="N994" s="111"/>
      <c r="O994" s="111"/>
      <c r="P994" s="111"/>
      <c r="Q994" s="111"/>
    </row>
    <row r="995" spans="2:17" ht="15.75" customHeight="1" x14ac:dyDescent="0.3">
      <c r="B995" s="114"/>
      <c r="C995" s="114"/>
      <c r="D995" s="114"/>
      <c r="E995" s="114"/>
      <c r="F995" s="111"/>
      <c r="G995" s="111"/>
      <c r="H995" s="111"/>
      <c r="I995" s="111"/>
      <c r="J995" s="111"/>
      <c r="K995" s="111"/>
      <c r="L995" s="111"/>
      <c r="M995" s="111"/>
      <c r="N995" s="111"/>
      <c r="O995" s="111"/>
      <c r="P995" s="111"/>
      <c r="Q995" s="111"/>
    </row>
    <row r="996" spans="2:17" ht="15.75" customHeight="1" x14ac:dyDescent="0.3">
      <c r="B996" s="114"/>
      <c r="C996" s="114"/>
      <c r="D996" s="114"/>
      <c r="E996" s="114"/>
      <c r="F996" s="111"/>
      <c r="G996" s="111"/>
      <c r="H996" s="111"/>
      <c r="I996" s="111"/>
      <c r="J996" s="111"/>
      <c r="K996" s="111"/>
      <c r="L996" s="111"/>
      <c r="M996" s="111"/>
      <c r="N996" s="111"/>
      <c r="O996" s="111"/>
      <c r="P996" s="111"/>
      <c r="Q996" s="111"/>
    </row>
    <row r="997" spans="2:17" ht="15.75" customHeight="1" x14ac:dyDescent="0.3">
      <c r="B997" s="114"/>
      <c r="C997" s="114"/>
      <c r="D997" s="114"/>
      <c r="E997" s="114"/>
      <c r="F997" s="111"/>
      <c r="G997" s="111"/>
      <c r="H997" s="111"/>
      <c r="I997" s="111"/>
      <c r="J997" s="111"/>
      <c r="K997" s="111"/>
      <c r="L997" s="111"/>
      <c r="M997" s="111"/>
      <c r="N997" s="111"/>
      <c r="O997" s="111"/>
      <c r="P997" s="111"/>
      <c r="Q997" s="111"/>
    </row>
    <row r="998" spans="2:17" ht="15.75" customHeight="1" x14ac:dyDescent="0.3">
      <c r="B998" s="114"/>
      <c r="C998" s="114"/>
      <c r="D998" s="114"/>
      <c r="E998" s="114"/>
      <c r="F998" s="111"/>
      <c r="G998" s="111"/>
      <c r="H998" s="111"/>
      <c r="I998" s="111"/>
      <c r="J998" s="111"/>
      <c r="K998" s="111"/>
      <c r="L998" s="111"/>
      <c r="M998" s="111"/>
      <c r="N998" s="111"/>
      <c r="O998" s="111"/>
      <c r="P998" s="111"/>
      <c r="Q998" s="111"/>
    </row>
    <row r="999" spans="2:17" ht="15.75" customHeight="1" x14ac:dyDescent="0.3">
      <c r="B999" s="114"/>
      <c r="C999" s="114"/>
      <c r="D999" s="114"/>
      <c r="E999" s="114"/>
      <c r="F999" s="111"/>
      <c r="G999" s="111"/>
      <c r="H999" s="111"/>
      <c r="I999" s="111"/>
      <c r="J999" s="111"/>
      <c r="K999" s="111"/>
      <c r="L999" s="111"/>
      <c r="M999" s="111"/>
      <c r="N999" s="111"/>
      <c r="O999" s="111"/>
      <c r="P999" s="111"/>
      <c r="Q999" s="111"/>
    </row>
    <row r="1000" spans="2:17" ht="15.75" customHeight="1" x14ac:dyDescent="0.3">
      <c r="B1000" s="114"/>
      <c r="C1000" s="114"/>
      <c r="D1000" s="114"/>
      <c r="E1000" s="114"/>
      <c r="F1000" s="111"/>
      <c r="G1000" s="111"/>
      <c r="H1000" s="111"/>
      <c r="I1000" s="111"/>
      <c r="J1000" s="111"/>
      <c r="K1000" s="111"/>
      <c r="L1000" s="111"/>
      <c r="M1000" s="111"/>
      <c r="N1000" s="111"/>
      <c r="O1000" s="111"/>
      <c r="P1000" s="111"/>
      <c r="Q1000" s="111"/>
    </row>
    <row r="1001" spans="2:17" ht="15.75" customHeight="1" x14ac:dyDescent="0.3">
      <c r="B1001" s="114"/>
      <c r="C1001" s="114"/>
      <c r="D1001" s="114"/>
      <c r="E1001" s="114"/>
      <c r="F1001" s="111"/>
      <c r="G1001" s="111"/>
      <c r="H1001" s="111"/>
      <c r="I1001" s="111"/>
      <c r="J1001" s="111"/>
      <c r="K1001" s="111"/>
      <c r="L1001" s="111"/>
      <c r="M1001" s="111"/>
      <c r="N1001" s="111"/>
      <c r="O1001" s="111"/>
      <c r="P1001" s="111"/>
      <c r="Q1001" s="111"/>
    </row>
    <row r="1002" spans="2:17" ht="15.75" customHeight="1" x14ac:dyDescent="0.3">
      <c r="B1002" s="114"/>
      <c r="C1002" s="114"/>
      <c r="D1002" s="114"/>
      <c r="E1002" s="114"/>
      <c r="F1002" s="111"/>
      <c r="G1002" s="111"/>
      <c r="H1002" s="111"/>
      <c r="I1002" s="111"/>
      <c r="J1002" s="111"/>
      <c r="K1002" s="111"/>
      <c r="L1002" s="111"/>
      <c r="M1002" s="111"/>
      <c r="N1002" s="111"/>
      <c r="O1002" s="111"/>
      <c r="P1002" s="111"/>
      <c r="Q1002" s="111"/>
    </row>
    <row r="1003" spans="2:17" ht="15.75" customHeight="1" x14ac:dyDescent="0.3">
      <c r="B1003" s="114"/>
      <c r="C1003" s="114"/>
      <c r="D1003" s="114"/>
      <c r="E1003" s="114"/>
      <c r="F1003" s="111"/>
      <c r="G1003" s="111"/>
      <c r="H1003" s="111"/>
      <c r="I1003" s="111"/>
      <c r="J1003" s="111"/>
      <c r="K1003" s="111"/>
      <c r="L1003" s="111"/>
      <c r="M1003" s="111"/>
      <c r="N1003" s="111"/>
      <c r="O1003" s="111"/>
      <c r="P1003" s="111"/>
      <c r="Q1003" s="111"/>
    </row>
    <row r="1004" spans="2:17" ht="15.75" customHeight="1" x14ac:dyDescent="0.3">
      <c r="B1004" s="114"/>
      <c r="C1004" s="114"/>
      <c r="D1004" s="114"/>
      <c r="E1004" s="114"/>
      <c r="F1004" s="111"/>
      <c r="G1004" s="111"/>
      <c r="H1004" s="111"/>
      <c r="I1004" s="111"/>
      <c r="J1004" s="111"/>
      <c r="K1004" s="111"/>
      <c r="L1004" s="111"/>
      <c r="M1004" s="111"/>
      <c r="N1004" s="111"/>
      <c r="O1004" s="111"/>
      <c r="P1004" s="111"/>
      <c r="Q1004" s="111"/>
    </row>
  </sheetData>
  <mergeCells count="183">
    <mergeCell ref="F5:G5"/>
    <mergeCell ref="J5:K5"/>
    <mergeCell ref="A4:C4"/>
    <mergeCell ref="D1:E1"/>
    <mergeCell ref="D2:E2"/>
    <mergeCell ref="D3:E3"/>
    <mergeCell ref="D4:E4"/>
    <mergeCell ref="A1:C1"/>
    <mergeCell ref="A2:C2"/>
    <mergeCell ref="A3:C3"/>
    <mergeCell ref="B68:E68"/>
    <mergeCell ref="B7:E7"/>
    <mergeCell ref="J82:K82"/>
    <mergeCell ref="L82:M82"/>
    <mergeCell ref="F83:G83"/>
    <mergeCell ref="J31:K31"/>
    <mergeCell ref="L31:M31"/>
    <mergeCell ref="B18:E18"/>
    <mergeCell ref="B19:E19"/>
    <mergeCell ref="B20:E20"/>
    <mergeCell ref="B36:E36"/>
    <mergeCell ref="B32:E32"/>
    <mergeCell ref="F31:G31"/>
    <mergeCell ref="H31:I31"/>
    <mergeCell ref="B21:E21"/>
    <mergeCell ref="B30:E30"/>
    <mergeCell ref="B35:E35"/>
    <mergeCell ref="B31:E31"/>
    <mergeCell ref="B25:E25"/>
    <mergeCell ref="B26:E26"/>
    <mergeCell ref="B37:E37"/>
    <mergeCell ref="B38:E38"/>
    <mergeCell ref="B74:E74"/>
    <mergeCell ref="B75:E75"/>
    <mergeCell ref="B65:E65"/>
    <mergeCell ref="B63:E63"/>
    <mergeCell ref="B64:E64"/>
    <mergeCell ref="F84:G84"/>
    <mergeCell ref="H84:I84"/>
    <mergeCell ref="B51:E51"/>
    <mergeCell ref="B52:E52"/>
    <mergeCell ref="B45:E45"/>
    <mergeCell ref="B43:E43"/>
    <mergeCell ref="B44:E44"/>
    <mergeCell ref="B46:E46"/>
    <mergeCell ref="B55:E55"/>
    <mergeCell ref="B47:E47"/>
    <mergeCell ref="B39:E39"/>
    <mergeCell ref="H83:I83"/>
    <mergeCell ref="B80:Q80"/>
    <mergeCell ref="B56:E56"/>
    <mergeCell ref="B59:E59"/>
    <mergeCell ref="B71:E71"/>
    <mergeCell ref="B67:E67"/>
    <mergeCell ref="F65:G65"/>
    <mergeCell ref="H53:I53"/>
    <mergeCell ref="J53:K53"/>
    <mergeCell ref="L53:M53"/>
    <mergeCell ref="B61:E61"/>
    <mergeCell ref="B58:E58"/>
    <mergeCell ref="B60:E60"/>
    <mergeCell ref="B41:E41"/>
    <mergeCell ref="B42:E42"/>
    <mergeCell ref="J65:K65"/>
    <mergeCell ref="B49:E49"/>
    <mergeCell ref="B12:E12"/>
    <mergeCell ref="B13:E13"/>
    <mergeCell ref="B14:E14"/>
    <mergeCell ref="B15:E15"/>
    <mergeCell ref="B11:E11"/>
    <mergeCell ref="F6:G6"/>
    <mergeCell ref="H6:I6"/>
    <mergeCell ref="B27:E27"/>
    <mergeCell ref="B23:E23"/>
    <mergeCell ref="B24:E24"/>
    <mergeCell ref="F22:G22"/>
    <mergeCell ref="H22:I22"/>
    <mergeCell ref="B8:E8"/>
    <mergeCell ref="B16:E16"/>
    <mergeCell ref="B10:E10"/>
    <mergeCell ref="F9:G9"/>
    <mergeCell ref="H9:I9"/>
    <mergeCell ref="P6:Q6"/>
    <mergeCell ref="N9:O9"/>
    <mergeCell ref="P9:Q9"/>
    <mergeCell ref="P5:Q5"/>
    <mergeCell ref="N6:O6"/>
    <mergeCell ref="J6:K6"/>
    <mergeCell ref="N5:O5"/>
    <mergeCell ref="H5:I5"/>
    <mergeCell ref="L6:M6"/>
    <mergeCell ref="L5:M5"/>
    <mergeCell ref="J9:K9"/>
    <mergeCell ref="L9:M9"/>
    <mergeCell ref="F17:G17"/>
    <mergeCell ref="H17:I17"/>
    <mergeCell ref="J17:K17"/>
    <mergeCell ref="L17:M17"/>
    <mergeCell ref="B90:Q90"/>
    <mergeCell ref="B89:E89"/>
    <mergeCell ref="B88:E88"/>
    <mergeCell ref="B86:E86"/>
    <mergeCell ref="B85:E85"/>
    <mergeCell ref="J85:K85"/>
    <mergeCell ref="L85:M85"/>
    <mergeCell ref="H85:I85"/>
    <mergeCell ref="H86:I86"/>
    <mergeCell ref="J86:K86"/>
    <mergeCell ref="L88:M88"/>
    <mergeCell ref="L89:M89"/>
    <mergeCell ref="J88:K88"/>
    <mergeCell ref="B76:E76"/>
    <mergeCell ref="B77:E77"/>
    <mergeCell ref="B78:E78"/>
    <mergeCell ref="B79:E79"/>
    <mergeCell ref="B34:E34"/>
    <mergeCell ref="B33:E33"/>
    <mergeCell ref="B28:E28"/>
    <mergeCell ref="B81:E81"/>
    <mergeCell ref="B82:E82"/>
    <mergeCell ref="B84:E84"/>
    <mergeCell ref="F82:G82"/>
    <mergeCell ref="H82:I82"/>
    <mergeCell ref="L86:M86"/>
    <mergeCell ref="N22:O22"/>
    <mergeCell ref="J22:K22"/>
    <mergeCell ref="L22:M22"/>
    <mergeCell ref="F86:G86"/>
    <mergeCell ref="L84:M84"/>
    <mergeCell ref="B70:E70"/>
    <mergeCell ref="B73:E73"/>
    <mergeCell ref="B69:E69"/>
    <mergeCell ref="B72:Q72"/>
    <mergeCell ref="P65:Q65"/>
    <mergeCell ref="H65:I65"/>
    <mergeCell ref="B40:E40"/>
    <mergeCell ref="L65:M65"/>
    <mergeCell ref="B48:E48"/>
    <mergeCell ref="B53:E53"/>
    <mergeCell ref="B54:E54"/>
    <mergeCell ref="B57:E57"/>
    <mergeCell ref="F53:G53"/>
    <mergeCell ref="P17:Q17"/>
    <mergeCell ref="P22:Q22"/>
    <mergeCell ref="P31:Q31"/>
    <mergeCell ref="P53:Q53"/>
    <mergeCell ref="N65:O65"/>
    <mergeCell ref="N81:O81"/>
    <mergeCell ref="N31:O31"/>
    <mergeCell ref="N53:O53"/>
    <mergeCell ref="N17:O17"/>
    <mergeCell ref="P81:Q81"/>
    <mergeCell ref="N82:O82"/>
    <mergeCell ref="P82:Q82"/>
    <mergeCell ref="P88:Q88"/>
    <mergeCell ref="P89:Q89"/>
    <mergeCell ref="P84:Q84"/>
    <mergeCell ref="N84:O84"/>
    <mergeCell ref="N89:O89"/>
    <mergeCell ref="F81:G81"/>
    <mergeCell ref="H81:I81"/>
    <mergeCell ref="J81:K81"/>
    <mergeCell ref="L81:M81"/>
    <mergeCell ref="N83:O83"/>
    <mergeCell ref="N85:O85"/>
    <mergeCell ref="N86:O86"/>
    <mergeCell ref="N88:O88"/>
    <mergeCell ref="H89:I89"/>
    <mergeCell ref="J83:K83"/>
    <mergeCell ref="L83:M83"/>
    <mergeCell ref="F85:G85"/>
    <mergeCell ref="J84:K84"/>
    <mergeCell ref="B87:E87"/>
    <mergeCell ref="F87:G87"/>
    <mergeCell ref="J87:K87"/>
    <mergeCell ref="F88:G88"/>
    <mergeCell ref="H87:I87"/>
    <mergeCell ref="L87:M87"/>
    <mergeCell ref="H88:I88"/>
    <mergeCell ref="P83:Q83"/>
    <mergeCell ref="P85:Q85"/>
    <mergeCell ref="P86:Q86"/>
    <mergeCell ref="B83:E83"/>
  </mergeCells>
  <phoneticPr fontId="27" type="noConversion"/>
  <printOptions gridLines="1"/>
  <pageMargins left="0.51181102362204722" right="0.51181102362204722" top="0.94488188976377963" bottom="0" header="0" footer="0"/>
  <pageSetup paperSize="5" scale="52" fitToWidth="0" orientation="portrait" r:id="rId1"/>
  <headerFooter scaleWithDoc="0">
    <oddHeader>&amp;L&amp;G&amp;C&amp;10
MUSICACTION 
ÉVÉNEMENT AU CANADA
INITIATIVES COLLECTIVES 25-26 
BUDGET-BILAN&amp;R&amp;9
&amp;P de &amp;N</oddHeader>
  </headerFooter>
  <ignoredErrors>
    <ignoredError sqref="F17:I17 F53:I53 I89 N74:O74 I16 F22:I22 F21:I21 H73:I73 N89:O89 N17:O17 O52 R72:R80 P21:Q22 K16:M16 G52:I52 G64:I64 F25:H26 J18:M20 F23:H23 G71:I71 G75:I75 G74:H74 N75:O75 O64 O16 O21 O71 Q71:R71 F29 F27:I27 J27:M27 K52 D1:E3 J54:M54 M52 M57 L58:M58 L56:M56 J26 J23:J24 L23:L26 J61:M63 K60:M60 O27 H29 J17:M17 J53:M53 J22:M22 J21:M21 J71:M71 D4:E4" unlockedFormula="1"/>
    <ignoredError sqref="F86 J87:K87 H87:I87 F87:G87 F88" evalError="1"/>
    <ignoredError sqref="G88" evalError="1" unlockedFormula="1"/>
    <ignoredError sqref="B76:E76 N80:Q80 B79:E79 B86:E86 B78:E78 B77:E77 Q79 P76:Q78 G77:I77 B85:E85 B84:E84 B83:E83 N86:O86 K86 G83:H83 P84:Q84 K88 M83 K83 B82:E82 B81:I81 N81:Q81 N82:Q82 M85 G82:I82 J81:M81 G84:I84 C80:I80 J82:M82 J84:M84 J80:M80" formula="1"/>
    <ignoredError sqref="F78:I78 K79 P86 Q86 I86 I83 I85 H76:I76 F76:G76 F77 N76:O78 G86 M79 I79 G79 O79 M78 J78:K78" formula="1" unlockedFormula="1"/>
    <ignoredError sqref="H88" evalError="1" formula="1"/>
    <ignoredError sqref="L86:M86 J86 H86 I88" evalError="1" formula="1"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9B54F-ECFE-4C8F-A05B-9301164E95E1}">
  <sheetPr>
    <tabColor theme="5" tint="0.59999389629810485"/>
  </sheetPr>
  <dimension ref="A1:N14"/>
  <sheetViews>
    <sheetView topLeftCell="A10" zoomScale="110" zoomScaleNormal="110" workbookViewId="0">
      <selection activeCell="A5" sqref="A5:K5"/>
    </sheetView>
  </sheetViews>
  <sheetFormatPr baseColWidth="10" defaultColWidth="10.81640625" defaultRowHeight="12" x14ac:dyDescent="0.3"/>
  <cols>
    <col min="1" max="1" width="30.1796875" style="44" customWidth="1"/>
    <col min="2" max="2" width="14.1796875" style="41" customWidth="1"/>
    <col min="3" max="3" width="14.81640625" style="41" customWidth="1"/>
    <col min="4" max="16384" width="10.81640625" style="41"/>
  </cols>
  <sheetData>
    <row r="1" spans="1:14" ht="2.15" customHeight="1" x14ac:dyDescent="0.3"/>
    <row r="2" spans="1:14" s="38" customFormat="1" ht="45" customHeight="1" x14ac:dyDescent="0.35">
      <c r="A2" s="455" t="s">
        <v>326</v>
      </c>
      <c r="B2" s="455"/>
      <c r="C2" s="455"/>
      <c r="D2" s="455"/>
      <c r="E2" s="455"/>
      <c r="F2" s="455"/>
      <c r="G2" s="455"/>
      <c r="H2" s="455"/>
      <c r="I2" s="455"/>
      <c r="J2" s="455"/>
      <c r="K2" s="455"/>
      <c r="L2" s="37"/>
      <c r="M2" s="37"/>
      <c r="N2" s="37"/>
    </row>
    <row r="3" spans="1:14" ht="15" customHeight="1" x14ac:dyDescent="0.3">
      <c r="A3" s="40" t="s">
        <v>110</v>
      </c>
      <c r="B3" s="593"/>
      <c r="C3" s="594"/>
      <c r="D3" s="596"/>
      <c r="E3" s="597"/>
      <c r="F3" s="597"/>
      <c r="G3" s="597"/>
      <c r="H3" s="597"/>
      <c r="I3" s="597"/>
      <c r="J3" s="597"/>
      <c r="K3" s="597"/>
    </row>
    <row r="4" spans="1:14" ht="15" customHeight="1" x14ac:dyDescent="0.3">
      <c r="A4" s="40" t="s">
        <v>109</v>
      </c>
      <c r="B4" s="593"/>
      <c r="C4" s="594"/>
      <c r="D4" s="456"/>
      <c r="E4" s="457"/>
      <c r="F4" s="457"/>
      <c r="G4" s="457"/>
      <c r="H4" s="457"/>
      <c r="I4" s="457"/>
      <c r="J4" s="457"/>
      <c r="K4" s="457"/>
    </row>
    <row r="5" spans="1:14" ht="15" customHeight="1" x14ac:dyDescent="0.3">
      <c r="A5" s="595"/>
      <c r="B5" s="595"/>
      <c r="C5" s="595"/>
      <c r="D5" s="595"/>
      <c r="E5" s="595"/>
      <c r="F5" s="595"/>
      <c r="G5" s="595"/>
      <c r="H5" s="595"/>
      <c r="I5" s="595"/>
      <c r="J5" s="595"/>
      <c r="K5" s="595"/>
    </row>
    <row r="6" spans="1:14" ht="15" customHeight="1" x14ac:dyDescent="0.3">
      <c r="A6" s="601" t="s">
        <v>93</v>
      </c>
      <c r="B6" s="601"/>
      <c r="C6" s="601"/>
      <c r="D6" s="601"/>
      <c r="E6" s="601"/>
      <c r="F6" s="601"/>
      <c r="G6" s="601"/>
      <c r="H6" s="601"/>
      <c r="I6" s="601"/>
      <c r="J6" s="601"/>
      <c r="K6" s="601"/>
    </row>
    <row r="7" spans="1:14" ht="15" customHeight="1" x14ac:dyDescent="0.3">
      <c r="A7" s="42" t="s">
        <v>306</v>
      </c>
      <c r="B7" s="43"/>
      <c r="C7" s="43"/>
      <c r="D7" s="43"/>
      <c r="E7" s="43"/>
      <c r="F7" s="43"/>
      <c r="G7" s="43"/>
      <c r="H7" s="43"/>
      <c r="I7" s="43"/>
      <c r="J7" s="43"/>
      <c r="K7" s="43"/>
    </row>
    <row r="8" spans="1:14" ht="51.65" customHeight="1" x14ac:dyDescent="0.3">
      <c r="A8" s="599"/>
      <c r="B8" s="600"/>
      <c r="C8" s="600"/>
      <c r="D8" s="600"/>
      <c r="E8" s="600"/>
      <c r="F8" s="600"/>
      <c r="G8" s="600"/>
      <c r="H8" s="600"/>
      <c r="I8" s="600"/>
      <c r="J8" s="600"/>
      <c r="K8" s="600"/>
    </row>
    <row r="9" spans="1:14" ht="15" customHeight="1" x14ac:dyDescent="0.3">
      <c r="A9" s="461" t="s">
        <v>307</v>
      </c>
      <c r="B9" s="461"/>
      <c r="C9" s="461"/>
      <c r="D9" s="461"/>
      <c r="E9" s="461"/>
      <c r="F9" s="461"/>
      <c r="G9" s="461"/>
      <c r="H9" s="461"/>
      <c r="I9" s="461"/>
      <c r="J9" s="461"/>
      <c r="K9" s="461"/>
    </row>
    <row r="10" spans="1:14" ht="52" customHeight="1" x14ac:dyDescent="0.3">
      <c r="A10" s="599"/>
      <c r="B10" s="600"/>
      <c r="C10" s="600"/>
      <c r="D10" s="600"/>
      <c r="E10" s="600"/>
      <c r="F10" s="600"/>
      <c r="G10" s="600"/>
      <c r="H10" s="600"/>
      <c r="I10" s="600"/>
      <c r="J10" s="600"/>
      <c r="K10" s="600"/>
    </row>
    <row r="11" spans="1:14" ht="15" customHeight="1" x14ac:dyDescent="0.3">
      <c r="A11" s="601" t="s">
        <v>94</v>
      </c>
      <c r="B11" s="602"/>
      <c r="C11" s="602"/>
      <c r="D11" s="602"/>
      <c r="E11" s="602"/>
      <c r="F11" s="602"/>
      <c r="G11" s="602"/>
      <c r="H11" s="602"/>
      <c r="I11" s="602"/>
      <c r="J11" s="602"/>
      <c r="K11" s="602"/>
    </row>
    <row r="12" spans="1:14" ht="15" customHeight="1" x14ac:dyDescent="0.3">
      <c r="A12" s="461" t="s">
        <v>308</v>
      </c>
      <c r="B12" s="461"/>
      <c r="C12" s="461"/>
      <c r="D12" s="461"/>
      <c r="E12" s="461"/>
      <c r="F12" s="461"/>
      <c r="G12" s="461"/>
      <c r="H12" s="461"/>
      <c r="I12" s="461"/>
      <c r="J12" s="461"/>
      <c r="K12" s="461"/>
    </row>
    <row r="13" spans="1:14" ht="97.5" customHeight="1" thickBot="1" x14ac:dyDescent="0.35">
      <c r="A13" s="599"/>
      <c r="B13" s="600"/>
      <c r="C13" s="600"/>
      <c r="D13" s="600"/>
      <c r="E13" s="600"/>
      <c r="F13" s="600"/>
      <c r="G13" s="600"/>
      <c r="H13" s="600"/>
      <c r="I13" s="600"/>
      <c r="J13" s="600"/>
      <c r="K13" s="600"/>
    </row>
    <row r="14" spans="1:14" ht="4.5" customHeight="1" thickBot="1" x14ac:dyDescent="0.35">
      <c r="A14" s="598"/>
      <c r="B14" s="598"/>
      <c r="C14" s="598"/>
      <c r="D14" s="598"/>
      <c r="E14" s="598"/>
      <c r="F14" s="598"/>
      <c r="G14" s="598"/>
      <c r="H14" s="598"/>
      <c r="I14" s="598"/>
      <c r="J14" s="598"/>
      <c r="K14" s="598"/>
    </row>
  </sheetData>
  <mergeCells count="14">
    <mergeCell ref="A14:K14"/>
    <mergeCell ref="A8:K8"/>
    <mergeCell ref="A9:K9"/>
    <mergeCell ref="A10:K10"/>
    <mergeCell ref="A6:K6"/>
    <mergeCell ref="A11:K11"/>
    <mergeCell ref="A12:K12"/>
    <mergeCell ref="A13:K13"/>
    <mergeCell ref="B3:C3"/>
    <mergeCell ref="B4:C4"/>
    <mergeCell ref="A2:K2"/>
    <mergeCell ref="A5:K5"/>
    <mergeCell ref="D4:K4"/>
    <mergeCell ref="D3:K3"/>
  </mergeCells>
  <pageMargins left="0.70866141732283472" right="0.70866141732283472" top="0.74803149606299213" bottom="0.74803149606299213" header="0.31496062992125984" footer="0.31496062992125984"/>
  <pageSetup scale="61" orientation="portrait" r:id="rId1"/>
  <headerFooter>
    <oddHeader>&amp;C&amp;10MUSICACTION 
INITIATIVES COLLECTIVES 
ÉVÉNEMENT CANADA</oddHeader>
  </headerFooter>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1E7F-2CF6-40A7-831E-80AE18311CDE}">
  <sheetPr>
    <tabColor theme="5" tint="0.59999389629810485"/>
  </sheetPr>
  <dimension ref="A1:N39"/>
  <sheetViews>
    <sheetView zoomScale="110" zoomScaleNormal="110" workbookViewId="0">
      <selection activeCell="J10" sqref="J10"/>
    </sheetView>
  </sheetViews>
  <sheetFormatPr baseColWidth="10" defaultColWidth="11.453125" defaultRowHeight="14.15" customHeight="1" x14ac:dyDescent="0.3"/>
  <cols>
    <col min="1" max="1" width="5.54296875" style="7" customWidth="1"/>
    <col min="2" max="2" width="4.81640625" style="7" customWidth="1"/>
    <col min="3" max="3" width="7.81640625" style="7" bestFit="1" customWidth="1"/>
    <col min="4" max="4" width="7.1796875" style="7" customWidth="1"/>
    <col min="5" max="5" width="5.81640625" style="7" bestFit="1" customWidth="1"/>
    <col min="6" max="6" width="14.1796875" style="7" customWidth="1"/>
    <col min="7" max="7" width="10.54296875" style="7" customWidth="1"/>
    <col min="8" max="8" width="11.81640625" style="7" customWidth="1"/>
    <col min="9" max="9" width="9.1796875" style="7" customWidth="1"/>
    <col min="10" max="10" width="10" style="7" customWidth="1"/>
    <col min="11" max="11" width="13.81640625" style="7" customWidth="1"/>
    <col min="12" max="12" width="13" style="7" customWidth="1"/>
    <col min="13" max="255" width="11.453125" style="7"/>
    <col min="256" max="256" width="5.54296875" style="7" customWidth="1"/>
    <col min="257" max="257" width="7.81640625" style="7" customWidth="1"/>
    <col min="258" max="258" width="4.81640625" style="7" customWidth="1"/>
    <col min="259" max="259" width="7.81640625" style="7" bestFit="1" customWidth="1"/>
    <col min="260" max="260" width="7.1796875" style="7" customWidth="1"/>
    <col min="261" max="261" width="5.81640625" style="7" bestFit="1" customWidth="1"/>
    <col min="262" max="262" width="14.1796875" style="7" customWidth="1"/>
    <col min="263" max="263" width="10.54296875" style="7" customWidth="1"/>
    <col min="264" max="264" width="11.81640625" style="7" customWidth="1"/>
    <col min="265" max="265" width="9.1796875" style="7" customWidth="1"/>
    <col min="266" max="266" width="10" style="7" customWidth="1"/>
    <col min="267" max="267" width="10.81640625" style="7" customWidth="1"/>
    <col min="268" max="268" width="13" style="7" customWidth="1"/>
    <col min="269" max="511" width="11.453125" style="7"/>
    <col min="512" max="512" width="5.54296875" style="7" customWidth="1"/>
    <col min="513" max="513" width="7.81640625" style="7" customWidth="1"/>
    <col min="514" max="514" width="4.81640625" style="7" customWidth="1"/>
    <col min="515" max="515" width="7.81640625" style="7" bestFit="1" customWidth="1"/>
    <col min="516" max="516" width="7.1796875" style="7" customWidth="1"/>
    <col min="517" max="517" width="5.81640625" style="7" bestFit="1" customWidth="1"/>
    <col min="518" max="518" width="14.1796875" style="7" customWidth="1"/>
    <col min="519" max="519" width="10.54296875" style="7" customWidth="1"/>
    <col min="520" max="520" width="11.81640625" style="7" customWidth="1"/>
    <col min="521" max="521" width="9.1796875" style="7" customWidth="1"/>
    <col min="522" max="522" width="10" style="7" customWidth="1"/>
    <col min="523" max="523" width="10.81640625" style="7" customWidth="1"/>
    <col min="524" max="524" width="13" style="7" customWidth="1"/>
    <col min="525" max="767" width="11.453125" style="7"/>
    <col min="768" max="768" width="5.54296875" style="7" customWidth="1"/>
    <col min="769" max="769" width="7.81640625" style="7" customWidth="1"/>
    <col min="770" max="770" width="4.81640625" style="7" customWidth="1"/>
    <col min="771" max="771" width="7.81640625" style="7" bestFit="1" customWidth="1"/>
    <col min="772" max="772" width="7.1796875" style="7" customWidth="1"/>
    <col min="773" max="773" width="5.81640625" style="7" bestFit="1" customWidth="1"/>
    <col min="774" max="774" width="14.1796875" style="7" customWidth="1"/>
    <col min="775" max="775" width="10.54296875" style="7" customWidth="1"/>
    <col min="776" max="776" width="11.81640625" style="7" customWidth="1"/>
    <col min="777" max="777" width="9.1796875" style="7" customWidth="1"/>
    <col min="778" max="778" width="10" style="7" customWidth="1"/>
    <col min="779" max="779" width="10.81640625" style="7" customWidth="1"/>
    <col min="780" max="780" width="13" style="7" customWidth="1"/>
    <col min="781" max="1023" width="11.453125" style="7"/>
    <col min="1024" max="1024" width="5.54296875" style="7" customWidth="1"/>
    <col min="1025" max="1025" width="7.81640625" style="7" customWidth="1"/>
    <col min="1026" max="1026" width="4.81640625" style="7" customWidth="1"/>
    <col min="1027" max="1027" width="7.81640625" style="7" bestFit="1" customWidth="1"/>
    <col min="1028" max="1028" width="7.1796875" style="7" customWidth="1"/>
    <col min="1029" max="1029" width="5.81640625" style="7" bestFit="1" customWidth="1"/>
    <col min="1030" max="1030" width="14.1796875" style="7" customWidth="1"/>
    <col min="1031" max="1031" width="10.54296875" style="7" customWidth="1"/>
    <col min="1032" max="1032" width="11.81640625" style="7" customWidth="1"/>
    <col min="1033" max="1033" width="9.1796875" style="7" customWidth="1"/>
    <col min="1034" max="1034" width="10" style="7" customWidth="1"/>
    <col min="1035" max="1035" width="10.81640625" style="7" customWidth="1"/>
    <col min="1036" max="1036" width="13" style="7" customWidth="1"/>
    <col min="1037" max="1279" width="11.453125" style="7"/>
    <col min="1280" max="1280" width="5.54296875" style="7" customWidth="1"/>
    <col min="1281" max="1281" width="7.81640625" style="7" customWidth="1"/>
    <col min="1282" max="1282" width="4.81640625" style="7" customWidth="1"/>
    <col min="1283" max="1283" width="7.81640625" style="7" bestFit="1" customWidth="1"/>
    <col min="1284" max="1284" width="7.1796875" style="7" customWidth="1"/>
    <col min="1285" max="1285" width="5.81640625" style="7" bestFit="1" customWidth="1"/>
    <col min="1286" max="1286" width="14.1796875" style="7" customWidth="1"/>
    <col min="1287" max="1287" width="10.54296875" style="7" customWidth="1"/>
    <col min="1288" max="1288" width="11.81640625" style="7" customWidth="1"/>
    <col min="1289" max="1289" width="9.1796875" style="7" customWidth="1"/>
    <col min="1290" max="1290" width="10" style="7" customWidth="1"/>
    <col min="1291" max="1291" width="10.81640625" style="7" customWidth="1"/>
    <col min="1292" max="1292" width="13" style="7" customWidth="1"/>
    <col min="1293" max="1535" width="11.453125" style="7"/>
    <col min="1536" max="1536" width="5.54296875" style="7" customWidth="1"/>
    <col min="1537" max="1537" width="7.81640625" style="7" customWidth="1"/>
    <col min="1538" max="1538" width="4.81640625" style="7" customWidth="1"/>
    <col min="1539" max="1539" width="7.81640625" style="7" bestFit="1" customWidth="1"/>
    <col min="1540" max="1540" width="7.1796875" style="7" customWidth="1"/>
    <col min="1541" max="1541" width="5.81640625" style="7" bestFit="1" customWidth="1"/>
    <col min="1542" max="1542" width="14.1796875" style="7" customWidth="1"/>
    <col min="1543" max="1543" width="10.54296875" style="7" customWidth="1"/>
    <col min="1544" max="1544" width="11.81640625" style="7" customWidth="1"/>
    <col min="1545" max="1545" width="9.1796875" style="7" customWidth="1"/>
    <col min="1546" max="1546" width="10" style="7" customWidth="1"/>
    <col min="1547" max="1547" width="10.81640625" style="7" customWidth="1"/>
    <col min="1548" max="1548" width="13" style="7" customWidth="1"/>
    <col min="1549" max="1791" width="11.453125" style="7"/>
    <col min="1792" max="1792" width="5.54296875" style="7" customWidth="1"/>
    <col min="1793" max="1793" width="7.81640625" style="7" customWidth="1"/>
    <col min="1794" max="1794" width="4.81640625" style="7" customWidth="1"/>
    <col min="1795" max="1795" width="7.81640625" style="7" bestFit="1" customWidth="1"/>
    <col min="1796" max="1796" width="7.1796875" style="7" customWidth="1"/>
    <col min="1797" max="1797" width="5.81640625" style="7" bestFit="1" customWidth="1"/>
    <col min="1798" max="1798" width="14.1796875" style="7" customWidth="1"/>
    <col min="1799" max="1799" width="10.54296875" style="7" customWidth="1"/>
    <col min="1800" max="1800" width="11.81640625" style="7" customWidth="1"/>
    <col min="1801" max="1801" width="9.1796875" style="7" customWidth="1"/>
    <col min="1802" max="1802" width="10" style="7" customWidth="1"/>
    <col min="1803" max="1803" width="10.81640625" style="7" customWidth="1"/>
    <col min="1804" max="1804" width="13" style="7" customWidth="1"/>
    <col min="1805" max="2047" width="11.453125" style="7"/>
    <col min="2048" max="2048" width="5.54296875" style="7" customWidth="1"/>
    <col min="2049" max="2049" width="7.81640625" style="7" customWidth="1"/>
    <col min="2050" max="2050" width="4.81640625" style="7" customWidth="1"/>
    <col min="2051" max="2051" width="7.81640625" style="7" bestFit="1" customWidth="1"/>
    <col min="2052" max="2052" width="7.1796875" style="7" customWidth="1"/>
    <col min="2053" max="2053" width="5.81640625" style="7" bestFit="1" customWidth="1"/>
    <col min="2054" max="2054" width="14.1796875" style="7" customWidth="1"/>
    <col min="2055" max="2055" width="10.54296875" style="7" customWidth="1"/>
    <col min="2056" max="2056" width="11.81640625" style="7" customWidth="1"/>
    <col min="2057" max="2057" width="9.1796875" style="7" customWidth="1"/>
    <col min="2058" max="2058" width="10" style="7" customWidth="1"/>
    <col min="2059" max="2059" width="10.81640625" style="7" customWidth="1"/>
    <col min="2060" max="2060" width="13" style="7" customWidth="1"/>
    <col min="2061" max="2303" width="11.453125" style="7"/>
    <col min="2304" max="2304" width="5.54296875" style="7" customWidth="1"/>
    <col min="2305" max="2305" width="7.81640625" style="7" customWidth="1"/>
    <col min="2306" max="2306" width="4.81640625" style="7" customWidth="1"/>
    <col min="2307" max="2307" width="7.81640625" style="7" bestFit="1" customWidth="1"/>
    <col min="2308" max="2308" width="7.1796875" style="7" customWidth="1"/>
    <col min="2309" max="2309" width="5.81640625" style="7" bestFit="1" customWidth="1"/>
    <col min="2310" max="2310" width="14.1796875" style="7" customWidth="1"/>
    <col min="2311" max="2311" width="10.54296875" style="7" customWidth="1"/>
    <col min="2312" max="2312" width="11.81640625" style="7" customWidth="1"/>
    <col min="2313" max="2313" width="9.1796875" style="7" customWidth="1"/>
    <col min="2314" max="2314" width="10" style="7" customWidth="1"/>
    <col min="2315" max="2315" width="10.81640625" style="7" customWidth="1"/>
    <col min="2316" max="2316" width="13" style="7" customWidth="1"/>
    <col min="2317" max="2559" width="11.453125" style="7"/>
    <col min="2560" max="2560" width="5.54296875" style="7" customWidth="1"/>
    <col min="2561" max="2561" width="7.81640625" style="7" customWidth="1"/>
    <col min="2562" max="2562" width="4.81640625" style="7" customWidth="1"/>
    <col min="2563" max="2563" width="7.81640625" style="7" bestFit="1" customWidth="1"/>
    <col min="2564" max="2564" width="7.1796875" style="7" customWidth="1"/>
    <col min="2565" max="2565" width="5.81640625" style="7" bestFit="1" customWidth="1"/>
    <col min="2566" max="2566" width="14.1796875" style="7" customWidth="1"/>
    <col min="2567" max="2567" width="10.54296875" style="7" customWidth="1"/>
    <col min="2568" max="2568" width="11.81640625" style="7" customWidth="1"/>
    <col min="2569" max="2569" width="9.1796875" style="7" customWidth="1"/>
    <col min="2570" max="2570" width="10" style="7" customWidth="1"/>
    <col min="2571" max="2571" width="10.81640625" style="7" customWidth="1"/>
    <col min="2572" max="2572" width="13" style="7" customWidth="1"/>
    <col min="2573" max="2815" width="11.453125" style="7"/>
    <col min="2816" max="2816" width="5.54296875" style="7" customWidth="1"/>
    <col min="2817" max="2817" width="7.81640625" style="7" customWidth="1"/>
    <col min="2818" max="2818" width="4.81640625" style="7" customWidth="1"/>
    <col min="2819" max="2819" width="7.81640625" style="7" bestFit="1" customWidth="1"/>
    <col min="2820" max="2820" width="7.1796875" style="7" customWidth="1"/>
    <col min="2821" max="2821" width="5.81640625" style="7" bestFit="1" customWidth="1"/>
    <col min="2822" max="2822" width="14.1796875" style="7" customWidth="1"/>
    <col min="2823" max="2823" width="10.54296875" style="7" customWidth="1"/>
    <col min="2824" max="2824" width="11.81640625" style="7" customWidth="1"/>
    <col min="2825" max="2825" width="9.1796875" style="7" customWidth="1"/>
    <col min="2826" max="2826" width="10" style="7" customWidth="1"/>
    <col min="2827" max="2827" width="10.81640625" style="7" customWidth="1"/>
    <col min="2828" max="2828" width="13" style="7" customWidth="1"/>
    <col min="2829" max="3071" width="11.453125" style="7"/>
    <col min="3072" max="3072" width="5.54296875" style="7" customWidth="1"/>
    <col min="3073" max="3073" width="7.81640625" style="7" customWidth="1"/>
    <col min="3074" max="3074" width="4.81640625" style="7" customWidth="1"/>
    <col min="3075" max="3075" width="7.81640625" style="7" bestFit="1" customWidth="1"/>
    <col min="3076" max="3076" width="7.1796875" style="7" customWidth="1"/>
    <col min="3077" max="3077" width="5.81640625" style="7" bestFit="1" customWidth="1"/>
    <col min="3078" max="3078" width="14.1796875" style="7" customWidth="1"/>
    <col min="3079" max="3079" width="10.54296875" style="7" customWidth="1"/>
    <col min="3080" max="3080" width="11.81640625" style="7" customWidth="1"/>
    <col min="3081" max="3081" width="9.1796875" style="7" customWidth="1"/>
    <col min="3082" max="3082" width="10" style="7" customWidth="1"/>
    <col min="3083" max="3083" width="10.81640625" style="7" customWidth="1"/>
    <col min="3084" max="3084" width="13" style="7" customWidth="1"/>
    <col min="3085" max="3327" width="11.453125" style="7"/>
    <col min="3328" max="3328" width="5.54296875" style="7" customWidth="1"/>
    <col min="3329" max="3329" width="7.81640625" style="7" customWidth="1"/>
    <col min="3330" max="3330" width="4.81640625" style="7" customWidth="1"/>
    <col min="3331" max="3331" width="7.81640625" style="7" bestFit="1" customWidth="1"/>
    <col min="3332" max="3332" width="7.1796875" style="7" customWidth="1"/>
    <col min="3333" max="3333" width="5.81640625" style="7" bestFit="1" customWidth="1"/>
    <col min="3334" max="3334" width="14.1796875" style="7" customWidth="1"/>
    <col min="3335" max="3335" width="10.54296875" style="7" customWidth="1"/>
    <col min="3336" max="3336" width="11.81640625" style="7" customWidth="1"/>
    <col min="3337" max="3337" width="9.1796875" style="7" customWidth="1"/>
    <col min="3338" max="3338" width="10" style="7" customWidth="1"/>
    <col min="3339" max="3339" width="10.81640625" style="7" customWidth="1"/>
    <col min="3340" max="3340" width="13" style="7" customWidth="1"/>
    <col min="3341" max="3583" width="11.453125" style="7"/>
    <col min="3584" max="3584" width="5.54296875" style="7" customWidth="1"/>
    <col min="3585" max="3585" width="7.81640625" style="7" customWidth="1"/>
    <col min="3586" max="3586" width="4.81640625" style="7" customWidth="1"/>
    <col min="3587" max="3587" width="7.81640625" style="7" bestFit="1" customWidth="1"/>
    <col min="3588" max="3588" width="7.1796875" style="7" customWidth="1"/>
    <col min="3589" max="3589" width="5.81640625" style="7" bestFit="1" customWidth="1"/>
    <col min="3590" max="3590" width="14.1796875" style="7" customWidth="1"/>
    <col min="3591" max="3591" width="10.54296875" style="7" customWidth="1"/>
    <col min="3592" max="3592" width="11.81640625" style="7" customWidth="1"/>
    <col min="3593" max="3593" width="9.1796875" style="7" customWidth="1"/>
    <col min="3594" max="3594" width="10" style="7" customWidth="1"/>
    <col min="3595" max="3595" width="10.81640625" style="7" customWidth="1"/>
    <col min="3596" max="3596" width="13" style="7" customWidth="1"/>
    <col min="3597" max="3839" width="11.453125" style="7"/>
    <col min="3840" max="3840" width="5.54296875" style="7" customWidth="1"/>
    <col min="3841" max="3841" width="7.81640625" style="7" customWidth="1"/>
    <col min="3842" max="3842" width="4.81640625" style="7" customWidth="1"/>
    <col min="3843" max="3843" width="7.81640625" style="7" bestFit="1" customWidth="1"/>
    <col min="3844" max="3844" width="7.1796875" style="7" customWidth="1"/>
    <col min="3845" max="3845" width="5.81640625" style="7" bestFit="1" customWidth="1"/>
    <col min="3846" max="3846" width="14.1796875" style="7" customWidth="1"/>
    <col min="3847" max="3847" width="10.54296875" style="7" customWidth="1"/>
    <col min="3848" max="3848" width="11.81640625" style="7" customWidth="1"/>
    <col min="3849" max="3849" width="9.1796875" style="7" customWidth="1"/>
    <col min="3850" max="3850" width="10" style="7" customWidth="1"/>
    <col min="3851" max="3851" width="10.81640625" style="7" customWidth="1"/>
    <col min="3852" max="3852" width="13" style="7" customWidth="1"/>
    <col min="3853" max="4095" width="11.453125" style="7"/>
    <col min="4096" max="4096" width="5.54296875" style="7" customWidth="1"/>
    <col min="4097" max="4097" width="7.81640625" style="7" customWidth="1"/>
    <col min="4098" max="4098" width="4.81640625" style="7" customWidth="1"/>
    <col min="4099" max="4099" width="7.81640625" style="7" bestFit="1" customWidth="1"/>
    <col min="4100" max="4100" width="7.1796875" style="7" customWidth="1"/>
    <col min="4101" max="4101" width="5.81640625" style="7" bestFit="1" customWidth="1"/>
    <col min="4102" max="4102" width="14.1796875" style="7" customWidth="1"/>
    <col min="4103" max="4103" width="10.54296875" style="7" customWidth="1"/>
    <col min="4104" max="4104" width="11.81640625" style="7" customWidth="1"/>
    <col min="4105" max="4105" width="9.1796875" style="7" customWidth="1"/>
    <col min="4106" max="4106" width="10" style="7" customWidth="1"/>
    <col min="4107" max="4107" width="10.81640625" style="7" customWidth="1"/>
    <col min="4108" max="4108" width="13" style="7" customWidth="1"/>
    <col min="4109" max="4351" width="11.453125" style="7"/>
    <col min="4352" max="4352" width="5.54296875" style="7" customWidth="1"/>
    <col min="4353" max="4353" width="7.81640625" style="7" customWidth="1"/>
    <col min="4354" max="4354" width="4.81640625" style="7" customWidth="1"/>
    <col min="4355" max="4355" width="7.81640625" style="7" bestFit="1" customWidth="1"/>
    <col min="4356" max="4356" width="7.1796875" style="7" customWidth="1"/>
    <col min="4357" max="4357" width="5.81640625" style="7" bestFit="1" customWidth="1"/>
    <col min="4358" max="4358" width="14.1796875" style="7" customWidth="1"/>
    <col min="4359" max="4359" width="10.54296875" style="7" customWidth="1"/>
    <col min="4360" max="4360" width="11.81640625" style="7" customWidth="1"/>
    <col min="4361" max="4361" width="9.1796875" style="7" customWidth="1"/>
    <col min="4362" max="4362" width="10" style="7" customWidth="1"/>
    <col min="4363" max="4363" width="10.81640625" style="7" customWidth="1"/>
    <col min="4364" max="4364" width="13" style="7" customWidth="1"/>
    <col min="4365" max="4607" width="11.453125" style="7"/>
    <col min="4608" max="4608" width="5.54296875" style="7" customWidth="1"/>
    <col min="4609" max="4609" width="7.81640625" style="7" customWidth="1"/>
    <col min="4610" max="4610" width="4.81640625" style="7" customWidth="1"/>
    <col min="4611" max="4611" width="7.81640625" style="7" bestFit="1" customWidth="1"/>
    <col min="4612" max="4612" width="7.1796875" style="7" customWidth="1"/>
    <col min="4613" max="4613" width="5.81640625" style="7" bestFit="1" customWidth="1"/>
    <col min="4614" max="4614" width="14.1796875" style="7" customWidth="1"/>
    <col min="4615" max="4615" width="10.54296875" style="7" customWidth="1"/>
    <col min="4616" max="4616" width="11.81640625" style="7" customWidth="1"/>
    <col min="4617" max="4617" width="9.1796875" style="7" customWidth="1"/>
    <col min="4618" max="4618" width="10" style="7" customWidth="1"/>
    <col min="4619" max="4619" width="10.81640625" style="7" customWidth="1"/>
    <col min="4620" max="4620" width="13" style="7" customWidth="1"/>
    <col min="4621" max="4863" width="11.453125" style="7"/>
    <col min="4864" max="4864" width="5.54296875" style="7" customWidth="1"/>
    <col min="4865" max="4865" width="7.81640625" style="7" customWidth="1"/>
    <col min="4866" max="4866" width="4.81640625" style="7" customWidth="1"/>
    <col min="4867" max="4867" width="7.81640625" style="7" bestFit="1" customWidth="1"/>
    <col min="4868" max="4868" width="7.1796875" style="7" customWidth="1"/>
    <col min="4869" max="4869" width="5.81640625" style="7" bestFit="1" customWidth="1"/>
    <col min="4870" max="4870" width="14.1796875" style="7" customWidth="1"/>
    <col min="4871" max="4871" width="10.54296875" style="7" customWidth="1"/>
    <col min="4872" max="4872" width="11.81640625" style="7" customWidth="1"/>
    <col min="4873" max="4873" width="9.1796875" style="7" customWidth="1"/>
    <col min="4874" max="4874" width="10" style="7" customWidth="1"/>
    <col min="4875" max="4875" width="10.81640625" style="7" customWidth="1"/>
    <col min="4876" max="4876" width="13" style="7" customWidth="1"/>
    <col min="4877" max="5119" width="11.453125" style="7"/>
    <col min="5120" max="5120" width="5.54296875" style="7" customWidth="1"/>
    <col min="5121" max="5121" width="7.81640625" style="7" customWidth="1"/>
    <col min="5122" max="5122" width="4.81640625" style="7" customWidth="1"/>
    <col min="5123" max="5123" width="7.81640625" style="7" bestFit="1" customWidth="1"/>
    <col min="5124" max="5124" width="7.1796875" style="7" customWidth="1"/>
    <col min="5125" max="5125" width="5.81640625" style="7" bestFit="1" customWidth="1"/>
    <col min="5126" max="5126" width="14.1796875" style="7" customWidth="1"/>
    <col min="5127" max="5127" width="10.54296875" style="7" customWidth="1"/>
    <col min="5128" max="5128" width="11.81640625" style="7" customWidth="1"/>
    <col min="5129" max="5129" width="9.1796875" style="7" customWidth="1"/>
    <col min="5130" max="5130" width="10" style="7" customWidth="1"/>
    <col min="5131" max="5131" width="10.81640625" style="7" customWidth="1"/>
    <col min="5132" max="5132" width="13" style="7" customWidth="1"/>
    <col min="5133" max="5375" width="11.453125" style="7"/>
    <col min="5376" max="5376" width="5.54296875" style="7" customWidth="1"/>
    <col min="5377" max="5377" width="7.81640625" style="7" customWidth="1"/>
    <col min="5378" max="5378" width="4.81640625" style="7" customWidth="1"/>
    <col min="5379" max="5379" width="7.81640625" style="7" bestFit="1" customWidth="1"/>
    <col min="5380" max="5380" width="7.1796875" style="7" customWidth="1"/>
    <col min="5381" max="5381" width="5.81640625" style="7" bestFit="1" customWidth="1"/>
    <col min="5382" max="5382" width="14.1796875" style="7" customWidth="1"/>
    <col min="5383" max="5383" width="10.54296875" style="7" customWidth="1"/>
    <col min="5384" max="5384" width="11.81640625" style="7" customWidth="1"/>
    <col min="5385" max="5385" width="9.1796875" style="7" customWidth="1"/>
    <col min="5386" max="5386" width="10" style="7" customWidth="1"/>
    <col min="5387" max="5387" width="10.81640625" style="7" customWidth="1"/>
    <col min="5388" max="5388" width="13" style="7" customWidth="1"/>
    <col min="5389" max="5631" width="11.453125" style="7"/>
    <col min="5632" max="5632" width="5.54296875" style="7" customWidth="1"/>
    <col min="5633" max="5633" width="7.81640625" style="7" customWidth="1"/>
    <col min="5634" max="5634" width="4.81640625" style="7" customWidth="1"/>
    <col min="5635" max="5635" width="7.81640625" style="7" bestFit="1" customWidth="1"/>
    <col min="5636" max="5636" width="7.1796875" style="7" customWidth="1"/>
    <col min="5637" max="5637" width="5.81640625" style="7" bestFit="1" customWidth="1"/>
    <col min="5638" max="5638" width="14.1796875" style="7" customWidth="1"/>
    <col min="5639" max="5639" width="10.54296875" style="7" customWidth="1"/>
    <col min="5640" max="5640" width="11.81640625" style="7" customWidth="1"/>
    <col min="5641" max="5641" width="9.1796875" style="7" customWidth="1"/>
    <col min="5642" max="5642" width="10" style="7" customWidth="1"/>
    <col min="5643" max="5643" width="10.81640625" style="7" customWidth="1"/>
    <col min="5644" max="5644" width="13" style="7" customWidth="1"/>
    <col min="5645" max="5887" width="11.453125" style="7"/>
    <col min="5888" max="5888" width="5.54296875" style="7" customWidth="1"/>
    <col min="5889" max="5889" width="7.81640625" style="7" customWidth="1"/>
    <col min="5890" max="5890" width="4.81640625" style="7" customWidth="1"/>
    <col min="5891" max="5891" width="7.81640625" style="7" bestFit="1" customWidth="1"/>
    <col min="5892" max="5892" width="7.1796875" style="7" customWidth="1"/>
    <col min="5893" max="5893" width="5.81640625" style="7" bestFit="1" customWidth="1"/>
    <col min="5894" max="5894" width="14.1796875" style="7" customWidth="1"/>
    <col min="5895" max="5895" width="10.54296875" style="7" customWidth="1"/>
    <col min="5896" max="5896" width="11.81640625" style="7" customWidth="1"/>
    <col min="5897" max="5897" width="9.1796875" style="7" customWidth="1"/>
    <col min="5898" max="5898" width="10" style="7" customWidth="1"/>
    <col min="5899" max="5899" width="10.81640625" style="7" customWidth="1"/>
    <col min="5900" max="5900" width="13" style="7" customWidth="1"/>
    <col min="5901" max="6143" width="11.453125" style="7"/>
    <col min="6144" max="6144" width="5.54296875" style="7" customWidth="1"/>
    <col min="6145" max="6145" width="7.81640625" style="7" customWidth="1"/>
    <col min="6146" max="6146" width="4.81640625" style="7" customWidth="1"/>
    <col min="6147" max="6147" width="7.81640625" style="7" bestFit="1" customWidth="1"/>
    <col min="6148" max="6148" width="7.1796875" style="7" customWidth="1"/>
    <col min="6149" max="6149" width="5.81640625" style="7" bestFit="1" customWidth="1"/>
    <col min="6150" max="6150" width="14.1796875" style="7" customWidth="1"/>
    <col min="6151" max="6151" width="10.54296875" style="7" customWidth="1"/>
    <col min="6152" max="6152" width="11.81640625" style="7" customWidth="1"/>
    <col min="6153" max="6153" width="9.1796875" style="7" customWidth="1"/>
    <col min="6154" max="6154" width="10" style="7" customWidth="1"/>
    <col min="6155" max="6155" width="10.81640625" style="7" customWidth="1"/>
    <col min="6156" max="6156" width="13" style="7" customWidth="1"/>
    <col min="6157" max="6399" width="11.453125" style="7"/>
    <col min="6400" max="6400" width="5.54296875" style="7" customWidth="1"/>
    <col min="6401" max="6401" width="7.81640625" style="7" customWidth="1"/>
    <col min="6402" max="6402" width="4.81640625" style="7" customWidth="1"/>
    <col min="6403" max="6403" width="7.81640625" style="7" bestFit="1" customWidth="1"/>
    <col min="6404" max="6404" width="7.1796875" style="7" customWidth="1"/>
    <col min="6405" max="6405" width="5.81640625" style="7" bestFit="1" customWidth="1"/>
    <col min="6406" max="6406" width="14.1796875" style="7" customWidth="1"/>
    <col min="6407" max="6407" width="10.54296875" style="7" customWidth="1"/>
    <col min="6408" max="6408" width="11.81640625" style="7" customWidth="1"/>
    <col min="6409" max="6409" width="9.1796875" style="7" customWidth="1"/>
    <col min="6410" max="6410" width="10" style="7" customWidth="1"/>
    <col min="6411" max="6411" width="10.81640625" style="7" customWidth="1"/>
    <col min="6412" max="6412" width="13" style="7" customWidth="1"/>
    <col min="6413" max="6655" width="11.453125" style="7"/>
    <col min="6656" max="6656" width="5.54296875" style="7" customWidth="1"/>
    <col min="6657" max="6657" width="7.81640625" style="7" customWidth="1"/>
    <col min="6658" max="6658" width="4.81640625" style="7" customWidth="1"/>
    <col min="6659" max="6659" width="7.81640625" style="7" bestFit="1" customWidth="1"/>
    <col min="6660" max="6660" width="7.1796875" style="7" customWidth="1"/>
    <col min="6661" max="6661" width="5.81640625" style="7" bestFit="1" customWidth="1"/>
    <col min="6662" max="6662" width="14.1796875" style="7" customWidth="1"/>
    <col min="6663" max="6663" width="10.54296875" style="7" customWidth="1"/>
    <col min="6664" max="6664" width="11.81640625" style="7" customWidth="1"/>
    <col min="6665" max="6665" width="9.1796875" style="7" customWidth="1"/>
    <col min="6666" max="6666" width="10" style="7" customWidth="1"/>
    <col min="6667" max="6667" width="10.81640625" style="7" customWidth="1"/>
    <col min="6668" max="6668" width="13" style="7" customWidth="1"/>
    <col min="6669" max="6911" width="11.453125" style="7"/>
    <col min="6912" max="6912" width="5.54296875" style="7" customWidth="1"/>
    <col min="6913" max="6913" width="7.81640625" style="7" customWidth="1"/>
    <col min="6914" max="6914" width="4.81640625" style="7" customWidth="1"/>
    <col min="6915" max="6915" width="7.81640625" style="7" bestFit="1" customWidth="1"/>
    <col min="6916" max="6916" width="7.1796875" style="7" customWidth="1"/>
    <col min="6917" max="6917" width="5.81640625" style="7" bestFit="1" customWidth="1"/>
    <col min="6918" max="6918" width="14.1796875" style="7" customWidth="1"/>
    <col min="6919" max="6919" width="10.54296875" style="7" customWidth="1"/>
    <col min="6920" max="6920" width="11.81640625" style="7" customWidth="1"/>
    <col min="6921" max="6921" width="9.1796875" style="7" customWidth="1"/>
    <col min="6922" max="6922" width="10" style="7" customWidth="1"/>
    <col min="6923" max="6923" width="10.81640625" style="7" customWidth="1"/>
    <col min="6924" max="6924" width="13" style="7" customWidth="1"/>
    <col min="6925" max="7167" width="11.453125" style="7"/>
    <col min="7168" max="7168" width="5.54296875" style="7" customWidth="1"/>
    <col min="7169" max="7169" width="7.81640625" style="7" customWidth="1"/>
    <col min="7170" max="7170" width="4.81640625" style="7" customWidth="1"/>
    <col min="7171" max="7171" width="7.81640625" style="7" bestFit="1" customWidth="1"/>
    <col min="7172" max="7172" width="7.1796875" style="7" customWidth="1"/>
    <col min="7173" max="7173" width="5.81640625" style="7" bestFit="1" customWidth="1"/>
    <col min="7174" max="7174" width="14.1796875" style="7" customWidth="1"/>
    <col min="7175" max="7175" width="10.54296875" style="7" customWidth="1"/>
    <col min="7176" max="7176" width="11.81640625" style="7" customWidth="1"/>
    <col min="7177" max="7177" width="9.1796875" style="7" customWidth="1"/>
    <col min="7178" max="7178" width="10" style="7" customWidth="1"/>
    <col min="7179" max="7179" width="10.81640625" style="7" customWidth="1"/>
    <col min="7180" max="7180" width="13" style="7" customWidth="1"/>
    <col min="7181" max="7423" width="11.453125" style="7"/>
    <col min="7424" max="7424" width="5.54296875" style="7" customWidth="1"/>
    <col min="7425" max="7425" width="7.81640625" style="7" customWidth="1"/>
    <col min="7426" max="7426" width="4.81640625" style="7" customWidth="1"/>
    <col min="7427" max="7427" width="7.81640625" style="7" bestFit="1" customWidth="1"/>
    <col min="7428" max="7428" width="7.1796875" style="7" customWidth="1"/>
    <col min="7429" max="7429" width="5.81640625" style="7" bestFit="1" customWidth="1"/>
    <col min="7430" max="7430" width="14.1796875" style="7" customWidth="1"/>
    <col min="7431" max="7431" width="10.54296875" style="7" customWidth="1"/>
    <col min="7432" max="7432" width="11.81640625" style="7" customWidth="1"/>
    <col min="7433" max="7433" width="9.1796875" style="7" customWidth="1"/>
    <col min="7434" max="7434" width="10" style="7" customWidth="1"/>
    <col min="7435" max="7435" width="10.81640625" style="7" customWidth="1"/>
    <col min="7436" max="7436" width="13" style="7" customWidth="1"/>
    <col min="7437" max="7679" width="11.453125" style="7"/>
    <col min="7680" max="7680" width="5.54296875" style="7" customWidth="1"/>
    <col min="7681" max="7681" width="7.81640625" style="7" customWidth="1"/>
    <col min="7682" max="7682" width="4.81640625" style="7" customWidth="1"/>
    <col min="7683" max="7683" width="7.81640625" style="7" bestFit="1" customWidth="1"/>
    <col min="7684" max="7684" width="7.1796875" style="7" customWidth="1"/>
    <col min="7685" max="7685" width="5.81640625" style="7" bestFit="1" customWidth="1"/>
    <col min="7686" max="7686" width="14.1796875" style="7" customWidth="1"/>
    <col min="7687" max="7687" width="10.54296875" style="7" customWidth="1"/>
    <col min="7688" max="7688" width="11.81640625" style="7" customWidth="1"/>
    <col min="7689" max="7689" width="9.1796875" style="7" customWidth="1"/>
    <col min="7690" max="7690" width="10" style="7" customWidth="1"/>
    <col min="7691" max="7691" width="10.81640625" style="7" customWidth="1"/>
    <col min="7692" max="7692" width="13" style="7" customWidth="1"/>
    <col min="7693" max="7935" width="11.453125" style="7"/>
    <col min="7936" max="7936" width="5.54296875" style="7" customWidth="1"/>
    <col min="7937" max="7937" width="7.81640625" style="7" customWidth="1"/>
    <col min="7938" max="7938" width="4.81640625" style="7" customWidth="1"/>
    <col min="7939" max="7939" width="7.81640625" style="7" bestFit="1" customWidth="1"/>
    <col min="7940" max="7940" width="7.1796875" style="7" customWidth="1"/>
    <col min="7941" max="7941" width="5.81640625" style="7" bestFit="1" customWidth="1"/>
    <col min="7942" max="7942" width="14.1796875" style="7" customWidth="1"/>
    <col min="7943" max="7943" width="10.54296875" style="7" customWidth="1"/>
    <col min="7944" max="7944" width="11.81640625" style="7" customWidth="1"/>
    <col min="7945" max="7945" width="9.1796875" style="7" customWidth="1"/>
    <col min="7946" max="7946" width="10" style="7" customWidth="1"/>
    <col min="7947" max="7947" width="10.81640625" style="7" customWidth="1"/>
    <col min="7948" max="7948" width="13" style="7" customWidth="1"/>
    <col min="7949" max="8191" width="11.453125" style="7"/>
    <col min="8192" max="8192" width="5.54296875" style="7" customWidth="1"/>
    <col min="8193" max="8193" width="7.81640625" style="7" customWidth="1"/>
    <col min="8194" max="8194" width="4.81640625" style="7" customWidth="1"/>
    <col min="8195" max="8195" width="7.81640625" style="7" bestFit="1" customWidth="1"/>
    <col min="8196" max="8196" width="7.1796875" style="7" customWidth="1"/>
    <col min="8197" max="8197" width="5.81640625" style="7" bestFit="1" customWidth="1"/>
    <col min="8198" max="8198" width="14.1796875" style="7" customWidth="1"/>
    <col min="8199" max="8199" width="10.54296875" style="7" customWidth="1"/>
    <col min="8200" max="8200" width="11.81640625" style="7" customWidth="1"/>
    <col min="8201" max="8201" width="9.1796875" style="7" customWidth="1"/>
    <col min="8202" max="8202" width="10" style="7" customWidth="1"/>
    <col min="8203" max="8203" width="10.81640625" style="7" customWidth="1"/>
    <col min="8204" max="8204" width="13" style="7" customWidth="1"/>
    <col min="8205" max="8447" width="11.453125" style="7"/>
    <col min="8448" max="8448" width="5.54296875" style="7" customWidth="1"/>
    <col min="8449" max="8449" width="7.81640625" style="7" customWidth="1"/>
    <col min="8450" max="8450" width="4.81640625" style="7" customWidth="1"/>
    <col min="8451" max="8451" width="7.81640625" style="7" bestFit="1" customWidth="1"/>
    <col min="8452" max="8452" width="7.1796875" style="7" customWidth="1"/>
    <col min="8453" max="8453" width="5.81640625" style="7" bestFit="1" customWidth="1"/>
    <col min="8454" max="8454" width="14.1796875" style="7" customWidth="1"/>
    <col min="8455" max="8455" width="10.54296875" style="7" customWidth="1"/>
    <col min="8456" max="8456" width="11.81640625" style="7" customWidth="1"/>
    <col min="8457" max="8457" width="9.1796875" style="7" customWidth="1"/>
    <col min="8458" max="8458" width="10" style="7" customWidth="1"/>
    <col min="8459" max="8459" width="10.81640625" style="7" customWidth="1"/>
    <col min="8460" max="8460" width="13" style="7" customWidth="1"/>
    <col min="8461" max="8703" width="11.453125" style="7"/>
    <col min="8704" max="8704" width="5.54296875" style="7" customWidth="1"/>
    <col min="8705" max="8705" width="7.81640625" style="7" customWidth="1"/>
    <col min="8706" max="8706" width="4.81640625" style="7" customWidth="1"/>
    <col min="8707" max="8707" width="7.81640625" style="7" bestFit="1" customWidth="1"/>
    <col min="8708" max="8708" width="7.1796875" style="7" customWidth="1"/>
    <col min="8709" max="8709" width="5.81640625" style="7" bestFit="1" customWidth="1"/>
    <col min="8710" max="8710" width="14.1796875" style="7" customWidth="1"/>
    <col min="8711" max="8711" width="10.54296875" style="7" customWidth="1"/>
    <col min="8712" max="8712" width="11.81640625" style="7" customWidth="1"/>
    <col min="8713" max="8713" width="9.1796875" style="7" customWidth="1"/>
    <col min="8714" max="8714" width="10" style="7" customWidth="1"/>
    <col min="8715" max="8715" width="10.81640625" style="7" customWidth="1"/>
    <col min="8716" max="8716" width="13" style="7" customWidth="1"/>
    <col min="8717" max="8959" width="11.453125" style="7"/>
    <col min="8960" max="8960" width="5.54296875" style="7" customWidth="1"/>
    <col min="8961" max="8961" width="7.81640625" style="7" customWidth="1"/>
    <col min="8962" max="8962" width="4.81640625" style="7" customWidth="1"/>
    <col min="8963" max="8963" width="7.81640625" style="7" bestFit="1" customWidth="1"/>
    <col min="8964" max="8964" width="7.1796875" style="7" customWidth="1"/>
    <col min="8965" max="8965" width="5.81640625" style="7" bestFit="1" customWidth="1"/>
    <col min="8966" max="8966" width="14.1796875" style="7" customWidth="1"/>
    <col min="8967" max="8967" width="10.54296875" style="7" customWidth="1"/>
    <col min="8968" max="8968" width="11.81640625" style="7" customWidth="1"/>
    <col min="8969" max="8969" width="9.1796875" style="7" customWidth="1"/>
    <col min="8970" max="8970" width="10" style="7" customWidth="1"/>
    <col min="8971" max="8971" width="10.81640625" style="7" customWidth="1"/>
    <col min="8972" max="8972" width="13" style="7" customWidth="1"/>
    <col min="8973" max="9215" width="11.453125" style="7"/>
    <col min="9216" max="9216" width="5.54296875" style="7" customWidth="1"/>
    <col min="9217" max="9217" width="7.81640625" style="7" customWidth="1"/>
    <col min="9218" max="9218" width="4.81640625" style="7" customWidth="1"/>
    <col min="9219" max="9219" width="7.81640625" style="7" bestFit="1" customWidth="1"/>
    <col min="9220" max="9220" width="7.1796875" style="7" customWidth="1"/>
    <col min="9221" max="9221" width="5.81640625" style="7" bestFit="1" customWidth="1"/>
    <col min="9222" max="9222" width="14.1796875" style="7" customWidth="1"/>
    <col min="9223" max="9223" width="10.54296875" style="7" customWidth="1"/>
    <col min="9224" max="9224" width="11.81640625" style="7" customWidth="1"/>
    <col min="9225" max="9225" width="9.1796875" style="7" customWidth="1"/>
    <col min="9226" max="9226" width="10" style="7" customWidth="1"/>
    <col min="9227" max="9227" width="10.81640625" style="7" customWidth="1"/>
    <col min="9228" max="9228" width="13" style="7" customWidth="1"/>
    <col min="9229" max="9471" width="11.453125" style="7"/>
    <col min="9472" max="9472" width="5.54296875" style="7" customWidth="1"/>
    <col min="9473" max="9473" width="7.81640625" style="7" customWidth="1"/>
    <col min="9474" max="9474" width="4.81640625" style="7" customWidth="1"/>
    <col min="9475" max="9475" width="7.81640625" style="7" bestFit="1" customWidth="1"/>
    <col min="9476" max="9476" width="7.1796875" style="7" customWidth="1"/>
    <col min="9477" max="9477" width="5.81640625" style="7" bestFit="1" customWidth="1"/>
    <col min="9478" max="9478" width="14.1796875" style="7" customWidth="1"/>
    <col min="9479" max="9479" width="10.54296875" style="7" customWidth="1"/>
    <col min="9480" max="9480" width="11.81640625" style="7" customWidth="1"/>
    <col min="9481" max="9481" width="9.1796875" style="7" customWidth="1"/>
    <col min="9482" max="9482" width="10" style="7" customWidth="1"/>
    <col min="9483" max="9483" width="10.81640625" style="7" customWidth="1"/>
    <col min="9484" max="9484" width="13" style="7" customWidth="1"/>
    <col min="9485" max="9727" width="11.453125" style="7"/>
    <col min="9728" max="9728" width="5.54296875" style="7" customWidth="1"/>
    <col min="9729" max="9729" width="7.81640625" style="7" customWidth="1"/>
    <col min="9730" max="9730" width="4.81640625" style="7" customWidth="1"/>
    <col min="9731" max="9731" width="7.81640625" style="7" bestFit="1" customWidth="1"/>
    <col min="9732" max="9732" width="7.1796875" style="7" customWidth="1"/>
    <col min="9733" max="9733" width="5.81640625" style="7" bestFit="1" customWidth="1"/>
    <col min="9734" max="9734" width="14.1796875" style="7" customWidth="1"/>
    <col min="9735" max="9735" width="10.54296875" style="7" customWidth="1"/>
    <col min="9736" max="9736" width="11.81640625" style="7" customWidth="1"/>
    <col min="9737" max="9737" width="9.1796875" style="7" customWidth="1"/>
    <col min="9738" max="9738" width="10" style="7" customWidth="1"/>
    <col min="9739" max="9739" width="10.81640625" style="7" customWidth="1"/>
    <col min="9740" max="9740" width="13" style="7" customWidth="1"/>
    <col min="9741" max="9983" width="11.453125" style="7"/>
    <col min="9984" max="9984" width="5.54296875" style="7" customWidth="1"/>
    <col min="9985" max="9985" width="7.81640625" style="7" customWidth="1"/>
    <col min="9986" max="9986" width="4.81640625" style="7" customWidth="1"/>
    <col min="9987" max="9987" width="7.81640625" style="7" bestFit="1" customWidth="1"/>
    <col min="9988" max="9988" width="7.1796875" style="7" customWidth="1"/>
    <col min="9989" max="9989" width="5.81640625" style="7" bestFit="1" customWidth="1"/>
    <col min="9990" max="9990" width="14.1796875" style="7" customWidth="1"/>
    <col min="9991" max="9991" width="10.54296875" style="7" customWidth="1"/>
    <col min="9992" max="9992" width="11.81640625" style="7" customWidth="1"/>
    <col min="9993" max="9993" width="9.1796875" style="7" customWidth="1"/>
    <col min="9994" max="9994" width="10" style="7" customWidth="1"/>
    <col min="9995" max="9995" width="10.81640625" style="7" customWidth="1"/>
    <col min="9996" max="9996" width="13" style="7" customWidth="1"/>
    <col min="9997" max="10239" width="11.453125" style="7"/>
    <col min="10240" max="10240" width="5.54296875" style="7" customWidth="1"/>
    <col min="10241" max="10241" width="7.81640625" style="7" customWidth="1"/>
    <col min="10242" max="10242" width="4.81640625" style="7" customWidth="1"/>
    <col min="10243" max="10243" width="7.81640625" style="7" bestFit="1" customWidth="1"/>
    <col min="10244" max="10244" width="7.1796875" style="7" customWidth="1"/>
    <col min="10245" max="10245" width="5.81640625" style="7" bestFit="1" customWidth="1"/>
    <col min="10246" max="10246" width="14.1796875" style="7" customWidth="1"/>
    <col min="10247" max="10247" width="10.54296875" style="7" customWidth="1"/>
    <col min="10248" max="10248" width="11.81640625" style="7" customWidth="1"/>
    <col min="10249" max="10249" width="9.1796875" style="7" customWidth="1"/>
    <col min="10250" max="10250" width="10" style="7" customWidth="1"/>
    <col min="10251" max="10251" width="10.81640625" style="7" customWidth="1"/>
    <col min="10252" max="10252" width="13" style="7" customWidth="1"/>
    <col min="10253" max="10495" width="11.453125" style="7"/>
    <col min="10496" max="10496" width="5.54296875" style="7" customWidth="1"/>
    <col min="10497" max="10497" width="7.81640625" style="7" customWidth="1"/>
    <col min="10498" max="10498" width="4.81640625" style="7" customWidth="1"/>
    <col min="10499" max="10499" width="7.81640625" style="7" bestFit="1" customWidth="1"/>
    <col min="10500" max="10500" width="7.1796875" style="7" customWidth="1"/>
    <col min="10501" max="10501" width="5.81640625" style="7" bestFit="1" customWidth="1"/>
    <col min="10502" max="10502" width="14.1796875" style="7" customWidth="1"/>
    <col min="10503" max="10503" width="10.54296875" style="7" customWidth="1"/>
    <col min="10504" max="10504" width="11.81640625" style="7" customWidth="1"/>
    <col min="10505" max="10505" width="9.1796875" style="7" customWidth="1"/>
    <col min="10506" max="10506" width="10" style="7" customWidth="1"/>
    <col min="10507" max="10507" width="10.81640625" style="7" customWidth="1"/>
    <col min="10508" max="10508" width="13" style="7" customWidth="1"/>
    <col min="10509" max="10751" width="11.453125" style="7"/>
    <col min="10752" max="10752" width="5.54296875" style="7" customWidth="1"/>
    <col min="10753" max="10753" width="7.81640625" style="7" customWidth="1"/>
    <col min="10754" max="10754" width="4.81640625" style="7" customWidth="1"/>
    <col min="10755" max="10755" width="7.81640625" style="7" bestFit="1" customWidth="1"/>
    <col min="10756" max="10756" width="7.1796875" style="7" customWidth="1"/>
    <col min="10757" max="10757" width="5.81640625" style="7" bestFit="1" customWidth="1"/>
    <col min="10758" max="10758" width="14.1796875" style="7" customWidth="1"/>
    <col min="10759" max="10759" width="10.54296875" style="7" customWidth="1"/>
    <col min="10760" max="10760" width="11.81640625" style="7" customWidth="1"/>
    <col min="10761" max="10761" width="9.1796875" style="7" customWidth="1"/>
    <col min="10762" max="10762" width="10" style="7" customWidth="1"/>
    <col min="10763" max="10763" width="10.81640625" style="7" customWidth="1"/>
    <col min="10764" max="10764" width="13" style="7" customWidth="1"/>
    <col min="10765" max="11007" width="11.453125" style="7"/>
    <col min="11008" max="11008" width="5.54296875" style="7" customWidth="1"/>
    <col min="11009" max="11009" width="7.81640625" style="7" customWidth="1"/>
    <col min="11010" max="11010" width="4.81640625" style="7" customWidth="1"/>
    <col min="11011" max="11011" width="7.81640625" style="7" bestFit="1" customWidth="1"/>
    <col min="11012" max="11012" width="7.1796875" style="7" customWidth="1"/>
    <col min="11013" max="11013" width="5.81640625" style="7" bestFit="1" customWidth="1"/>
    <col min="11014" max="11014" width="14.1796875" style="7" customWidth="1"/>
    <col min="11015" max="11015" width="10.54296875" style="7" customWidth="1"/>
    <col min="11016" max="11016" width="11.81640625" style="7" customWidth="1"/>
    <col min="11017" max="11017" width="9.1796875" style="7" customWidth="1"/>
    <col min="11018" max="11018" width="10" style="7" customWidth="1"/>
    <col min="11019" max="11019" width="10.81640625" style="7" customWidth="1"/>
    <col min="11020" max="11020" width="13" style="7" customWidth="1"/>
    <col min="11021" max="11263" width="11.453125" style="7"/>
    <col min="11264" max="11264" width="5.54296875" style="7" customWidth="1"/>
    <col min="11265" max="11265" width="7.81640625" style="7" customWidth="1"/>
    <col min="11266" max="11266" width="4.81640625" style="7" customWidth="1"/>
    <col min="11267" max="11267" width="7.81640625" style="7" bestFit="1" customWidth="1"/>
    <col min="11268" max="11268" width="7.1796875" style="7" customWidth="1"/>
    <col min="11269" max="11269" width="5.81640625" style="7" bestFit="1" customWidth="1"/>
    <col min="11270" max="11270" width="14.1796875" style="7" customWidth="1"/>
    <col min="11271" max="11271" width="10.54296875" style="7" customWidth="1"/>
    <col min="11272" max="11272" width="11.81640625" style="7" customWidth="1"/>
    <col min="11273" max="11273" width="9.1796875" style="7" customWidth="1"/>
    <col min="11274" max="11274" width="10" style="7" customWidth="1"/>
    <col min="11275" max="11275" width="10.81640625" style="7" customWidth="1"/>
    <col min="11276" max="11276" width="13" style="7" customWidth="1"/>
    <col min="11277" max="11519" width="11.453125" style="7"/>
    <col min="11520" max="11520" width="5.54296875" style="7" customWidth="1"/>
    <col min="11521" max="11521" width="7.81640625" style="7" customWidth="1"/>
    <col min="11522" max="11522" width="4.81640625" style="7" customWidth="1"/>
    <col min="11523" max="11523" width="7.81640625" style="7" bestFit="1" customWidth="1"/>
    <col min="11524" max="11524" width="7.1796875" style="7" customWidth="1"/>
    <col min="11525" max="11525" width="5.81640625" style="7" bestFit="1" customWidth="1"/>
    <col min="11526" max="11526" width="14.1796875" style="7" customWidth="1"/>
    <col min="11527" max="11527" width="10.54296875" style="7" customWidth="1"/>
    <col min="11528" max="11528" width="11.81640625" style="7" customWidth="1"/>
    <col min="11529" max="11529" width="9.1796875" style="7" customWidth="1"/>
    <col min="11530" max="11530" width="10" style="7" customWidth="1"/>
    <col min="11531" max="11531" width="10.81640625" style="7" customWidth="1"/>
    <col min="11532" max="11532" width="13" style="7" customWidth="1"/>
    <col min="11533" max="11775" width="11.453125" style="7"/>
    <col min="11776" max="11776" width="5.54296875" style="7" customWidth="1"/>
    <col min="11777" max="11777" width="7.81640625" style="7" customWidth="1"/>
    <col min="11778" max="11778" width="4.81640625" style="7" customWidth="1"/>
    <col min="11779" max="11779" width="7.81640625" style="7" bestFit="1" customWidth="1"/>
    <col min="11780" max="11780" width="7.1796875" style="7" customWidth="1"/>
    <col min="11781" max="11781" width="5.81640625" style="7" bestFit="1" customWidth="1"/>
    <col min="11782" max="11782" width="14.1796875" style="7" customWidth="1"/>
    <col min="11783" max="11783" width="10.54296875" style="7" customWidth="1"/>
    <col min="11784" max="11784" width="11.81640625" style="7" customWidth="1"/>
    <col min="11785" max="11785" width="9.1796875" style="7" customWidth="1"/>
    <col min="11786" max="11786" width="10" style="7" customWidth="1"/>
    <col min="11787" max="11787" width="10.81640625" style="7" customWidth="1"/>
    <col min="11788" max="11788" width="13" style="7" customWidth="1"/>
    <col min="11789" max="12031" width="11.453125" style="7"/>
    <col min="12032" max="12032" width="5.54296875" style="7" customWidth="1"/>
    <col min="12033" max="12033" width="7.81640625" style="7" customWidth="1"/>
    <col min="12034" max="12034" width="4.81640625" style="7" customWidth="1"/>
    <col min="12035" max="12035" width="7.81640625" style="7" bestFit="1" customWidth="1"/>
    <col min="12036" max="12036" width="7.1796875" style="7" customWidth="1"/>
    <col min="12037" max="12037" width="5.81640625" style="7" bestFit="1" customWidth="1"/>
    <col min="12038" max="12038" width="14.1796875" style="7" customWidth="1"/>
    <col min="12039" max="12039" width="10.54296875" style="7" customWidth="1"/>
    <col min="12040" max="12040" width="11.81640625" style="7" customWidth="1"/>
    <col min="12041" max="12041" width="9.1796875" style="7" customWidth="1"/>
    <col min="12042" max="12042" width="10" style="7" customWidth="1"/>
    <col min="12043" max="12043" width="10.81640625" style="7" customWidth="1"/>
    <col min="12044" max="12044" width="13" style="7" customWidth="1"/>
    <col min="12045" max="12287" width="11.453125" style="7"/>
    <col min="12288" max="12288" width="5.54296875" style="7" customWidth="1"/>
    <col min="12289" max="12289" width="7.81640625" style="7" customWidth="1"/>
    <col min="12290" max="12290" width="4.81640625" style="7" customWidth="1"/>
    <col min="12291" max="12291" width="7.81640625" style="7" bestFit="1" customWidth="1"/>
    <col min="12292" max="12292" width="7.1796875" style="7" customWidth="1"/>
    <col min="12293" max="12293" width="5.81640625" style="7" bestFit="1" customWidth="1"/>
    <col min="12294" max="12294" width="14.1796875" style="7" customWidth="1"/>
    <col min="12295" max="12295" width="10.54296875" style="7" customWidth="1"/>
    <col min="12296" max="12296" width="11.81640625" style="7" customWidth="1"/>
    <col min="12297" max="12297" width="9.1796875" style="7" customWidth="1"/>
    <col min="12298" max="12298" width="10" style="7" customWidth="1"/>
    <col min="12299" max="12299" width="10.81640625" style="7" customWidth="1"/>
    <col min="12300" max="12300" width="13" style="7" customWidth="1"/>
    <col min="12301" max="12543" width="11.453125" style="7"/>
    <col min="12544" max="12544" width="5.54296875" style="7" customWidth="1"/>
    <col min="12545" max="12545" width="7.81640625" style="7" customWidth="1"/>
    <col min="12546" max="12546" width="4.81640625" style="7" customWidth="1"/>
    <col min="12547" max="12547" width="7.81640625" style="7" bestFit="1" customWidth="1"/>
    <col min="12548" max="12548" width="7.1796875" style="7" customWidth="1"/>
    <col min="12549" max="12549" width="5.81640625" style="7" bestFit="1" customWidth="1"/>
    <col min="12550" max="12550" width="14.1796875" style="7" customWidth="1"/>
    <col min="12551" max="12551" width="10.54296875" style="7" customWidth="1"/>
    <col min="12552" max="12552" width="11.81640625" style="7" customWidth="1"/>
    <col min="12553" max="12553" width="9.1796875" style="7" customWidth="1"/>
    <col min="12554" max="12554" width="10" style="7" customWidth="1"/>
    <col min="12555" max="12555" width="10.81640625" style="7" customWidth="1"/>
    <col min="12556" max="12556" width="13" style="7" customWidth="1"/>
    <col min="12557" max="12799" width="11.453125" style="7"/>
    <col min="12800" max="12800" width="5.54296875" style="7" customWidth="1"/>
    <col min="12801" max="12801" width="7.81640625" style="7" customWidth="1"/>
    <col min="12802" max="12802" width="4.81640625" style="7" customWidth="1"/>
    <col min="12803" max="12803" width="7.81640625" style="7" bestFit="1" customWidth="1"/>
    <col min="12804" max="12804" width="7.1796875" style="7" customWidth="1"/>
    <col min="12805" max="12805" width="5.81640625" style="7" bestFit="1" customWidth="1"/>
    <col min="12806" max="12806" width="14.1796875" style="7" customWidth="1"/>
    <col min="12807" max="12807" width="10.54296875" style="7" customWidth="1"/>
    <col min="12808" max="12808" width="11.81640625" style="7" customWidth="1"/>
    <col min="12809" max="12809" width="9.1796875" style="7" customWidth="1"/>
    <col min="12810" max="12810" width="10" style="7" customWidth="1"/>
    <col min="12811" max="12811" width="10.81640625" style="7" customWidth="1"/>
    <col min="12812" max="12812" width="13" style="7" customWidth="1"/>
    <col min="12813" max="13055" width="11.453125" style="7"/>
    <col min="13056" max="13056" width="5.54296875" style="7" customWidth="1"/>
    <col min="13057" max="13057" width="7.81640625" style="7" customWidth="1"/>
    <col min="13058" max="13058" width="4.81640625" style="7" customWidth="1"/>
    <col min="13059" max="13059" width="7.81640625" style="7" bestFit="1" customWidth="1"/>
    <col min="13060" max="13060" width="7.1796875" style="7" customWidth="1"/>
    <col min="13061" max="13061" width="5.81640625" style="7" bestFit="1" customWidth="1"/>
    <col min="13062" max="13062" width="14.1796875" style="7" customWidth="1"/>
    <col min="13063" max="13063" width="10.54296875" style="7" customWidth="1"/>
    <col min="13064" max="13064" width="11.81640625" style="7" customWidth="1"/>
    <col min="13065" max="13065" width="9.1796875" style="7" customWidth="1"/>
    <col min="13066" max="13066" width="10" style="7" customWidth="1"/>
    <col min="13067" max="13067" width="10.81640625" style="7" customWidth="1"/>
    <col min="13068" max="13068" width="13" style="7" customWidth="1"/>
    <col min="13069" max="13311" width="11.453125" style="7"/>
    <col min="13312" max="13312" width="5.54296875" style="7" customWidth="1"/>
    <col min="13313" max="13313" width="7.81640625" style="7" customWidth="1"/>
    <col min="13314" max="13314" width="4.81640625" style="7" customWidth="1"/>
    <col min="13315" max="13315" width="7.81640625" style="7" bestFit="1" customWidth="1"/>
    <col min="13316" max="13316" width="7.1796875" style="7" customWidth="1"/>
    <col min="13317" max="13317" width="5.81640625" style="7" bestFit="1" customWidth="1"/>
    <col min="13318" max="13318" width="14.1796875" style="7" customWidth="1"/>
    <col min="13319" max="13319" width="10.54296875" style="7" customWidth="1"/>
    <col min="13320" max="13320" width="11.81640625" style="7" customWidth="1"/>
    <col min="13321" max="13321" width="9.1796875" style="7" customWidth="1"/>
    <col min="13322" max="13322" width="10" style="7" customWidth="1"/>
    <col min="13323" max="13323" width="10.81640625" style="7" customWidth="1"/>
    <col min="13324" max="13324" width="13" style="7" customWidth="1"/>
    <col min="13325" max="13567" width="11.453125" style="7"/>
    <col min="13568" max="13568" width="5.54296875" style="7" customWidth="1"/>
    <col min="13569" max="13569" width="7.81640625" style="7" customWidth="1"/>
    <col min="13570" max="13570" width="4.81640625" style="7" customWidth="1"/>
    <col min="13571" max="13571" width="7.81640625" style="7" bestFit="1" customWidth="1"/>
    <col min="13572" max="13572" width="7.1796875" style="7" customWidth="1"/>
    <col min="13573" max="13573" width="5.81640625" style="7" bestFit="1" customWidth="1"/>
    <col min="13574" max="13574" width="14.1796875" style="7" customWidth="1"/>
    <col min="13575" max="13575" width="10.54296875" style="7" customWidth="1"/>
    <col min="13576" max="13576" width="11.81640625" style="7" customWidth="1"/>
    <col min="13577" max="13577" width="9.1796875" style="7" customWidth="1"/>
    <col min="13578" max="13578" width="10" style="7" customWidth="1"/>
    <col min="13579" max="13579" width="10.81640625" style="7" customWidth="1"/>
    <col min="13580" max="13580" width="13" style="7" customWidth="1"/>
    <col min="13581" max="13823" width="11.453125" style="7"/>
    <col min="13824" max="13824" width="5.54296875" style="7" customWidth="1"/>
    <col min="13825" max="13825" width="7.81640625" style="7" customWidth="1"/>
    <col min="13826" max="13826" width="4.81640625" style="7" customWidth="1"/>
    <col min="13827" max="13827" width="7.81640625" style="7" bestFit="1" customWidth="1"/>
    <col min="13828" max="13828" width="7.1796875" style="7" customWidth="1"/>
    <col min="13829" max="13829" width="5.81640625" style="7" bestFit="1" customWidth="1"/>
    <col min="13830" max="13830" width="14.1796875" style="7" customWidth="1"/>
    <col min="13831" max="13831" width="10.54296875" style="7" customWidth="1"/>
    <col min="13832" max="13832" width="11.81640625" style="7" customWidth="1"/>
    <col min="13833" max="13833" width="9.1796875" style="7" customWidth="1"/>
    <col min="13834" max="13834" width="10" style="7" customWidth="1"/>
    <col min="13835" max="13835" width="10.81640625" style="7" customWidth="1"/>
    <col min="13836" max="13836" width="13" style="7" customWidth="1"/>
    <col min="13837" max="14079" width="11.453125" style="7"/>
    <col min="14080" max="14080" width="5.54296875" style="7" customWidth="1"/>
    <col min="14081" max="14081" width="7.81640625" style="7" customWidth="1"/>
    <col min="14082" max="14082" width="4.81640625" style="7" customWidth="1"/>
    <col min="14083" max="14083" width="7.81640625" style="7" bestFit="1" customWidth="1"/>
    <col min="14084" max="14084" width="7.1796875" style="7" customWidth="1"/>
    <col min="14085" max="14085" width="5.81640625" style="7" bestFit="1" customWidth="1"/>
    <col min="14086" max="14086" width="14.1796875" style="7" customWidth="1"/>
    <col min="14087" max="14087" width="10.54296875" style="7" customWidth="1"/>
    <col min="14088" max="14088" width="11.81640625" style="7" customWidth="1"/>
    <col min="14089" max="14089" width="9.1796875" style="7" customWidth="1"/>
    <col min="14090" max="14090" width="10" style="7" customWidth="1"/>
    <col min="14091" max="14091" width="10.81640625" style="7" customWidth="1"/>
    <col min="14092" max="14092" width="13" style="7" customWidth="1"/>
    <col min="14093" max="14335" width="11.453125" style="7"/>
    <col min="14336" max="14336" width="5.54296875" style="7" customWidth="1"/>
    <col min="14337" max="14337" width="7.81640625" style="7" customWidth="1"/>
    <col min="14338" max="14338" width="4.81640625" style="7" customWidth="1"/>
    <col min="14339" max="14339" width="7.81640625" style="7" bestFit="1" customWidth="1"/>
    <col min="14340" max="14340" width="7.1796875" style="7" customWidth="1"/>
    <col min="14341" max="14341" width="5.81640625" style="7" bestFit="1" customWidth="1"/>
    <col min="14342" max="14342" width="14.1796875" style="7" customWidth="1"/>
    <col min="14343" max="14343" width="10.54296875" style="7" customWidth="1"/>
    <col min="14344" max="14344" width="11.81640625" style="7" customWidth="1"/>
    <col min="14345" max="14345" width="9.1796875" style="7" customWidth="1"/>
    <col min="14346" max="14346" width="10" style="7" customWidth="1"/>
    <col min="14347" max="14347" width="10.81640625" style="7" customWidth="1"/>
    <col min="14348" max="14348" width="13" style="7" customWidth="1"/>
    <col min="14349" max="14591" width="11.453125" style="7"/>
    <col min="14592" max="14592" width="5.54296875" style="7" customWidth="1"/>
    <col min="14593" max="14593" width="7.81640625" style="7" customWidth="1"/>
    <col min="14594" max="14594" width="4.81640625" style="7" customWidth="1"/>
    <col min="14595" max="14595" width="7.81640625" style="7" bestFit="1" customWidth="1"/>
    <col min="14596" max="14596" width="7.1796875" style="7" customWidth="1"/>
    <col min="14597" max="14597" width="5.81640625" style="7" bestFit="1" customWidth="1"/>
    <col min="14598" max="14598" width="14.1796875" style="7" customWidth="1"/>
    <col min="14599" max="14599" width="10.54296875" style="7" customWidth="1"/>
    <col min="14600" max="14600" width="11.81640625" style="7" customWidth="1"/>
    <col min="14601" max="14601" width="9.1796875" style="7" customWidth="1"/>
    <col min="14602" max="14602" width="10" style="7" customWidth="1"/>
    <col min="14603" max="14603" width="10.81640625" style="7" customWidth="1"/>
    <col min="14604" max="14604" width="13" style="7" customWidth="1"/>
    <col min="14605" max="14847" width="11.453125" style="7"/>
    <col min="14848" max="14848" width="5.54296875" style="7" customWidth="1"/>
    <col min="14849" max="14849" width="7.81640625" style="7" customWidth="1"/>
    <col min="14850" max="14850" width="4.81640625" style="7" customWidth="1"/>
    <col min="14851" max="14851" width="7.81640625" style="7" bestFit="1" customWidth="1"/>
    <col min="14852" max="14852" width="7.1796875" style="7" customWidth="1"/>
    <col min="14853" max="14853" width="5.81640625" style="7" bestFit="1" customWidth="1"/>
    <col min="14854" max="14854" width="14.1796875" style="7" customWidth="1"/>
    <col min="14855" max="14855" width="10.54296875" style="7" customWidth="1"/>
    <col min="14856" max="14856" width="11.81640625" style="7" customWidth="1"/>
    <col min="14857" max="14857" width="9.1796875" style="7" customWidth="1"/>
    <col min="14858" max="14858" width="10" style="7" customWidth="1"/>
    <col min="14859" max="14859" width="10.81640625" style="7" customWidth="1"/>
    <col min="14860" max="14860" width="13" style="7" customWidth="1"/>
    <col min="14861" max="15103" width="11.453125" style="7"/>
    <col min="15104" max="15104" width="5.54296875" style="7" customWidth="1"/>
    <col min="15105" max="15105" width="7.81640625" style="7" customWidth="1"/>
    <col min="15106" max="15106" width="4.81640625" style="7" customWidth="1"/>
    <col min="15107" max="15107" width="7.81640625" style="7" bestFit="1" customWidth="1"/>
    <col min="15108" max="15108" width="7.1796875" style="7" customWidth="1"/>
    <col min="15109" max="15109" width="5.81640625" style="7" bestFit="1" customWidth="1"/>
    <col min="15110" max="15110" width="14.1796875" style="7" customWidth="1"/>
    <col min="15111" max="15111" width="10.54296875" style="7" customWidth="1"/>
    <col min="15112" max="15112" width="11.81640625" style="7" customWidth="1"/>
    <col min="15113" max="15113" width="9.1796875" style="7" customWidth="1"/>
    <col min="15114" max="15114" width="10" style="7" customWidth="1"/>
    <col min="15115" max="15115" width="10.81640625" style="7" customWidth="1"/>
    <col min="15116" max="15116" width="13" style="7" customWidth="1"/>
    <col min="15117" max="15359" width="11.453125" style="7"/>
    <col min="15360" max="15360" width="5.54296875" style="7" customWidth="1"/>
    <col min="15361" max="15361" width="7.81640625" style="7" customWidth="1"/>
    <col min="15362" max="15362" width="4.81640625" style="7" customWidth="1"/>
    <col min="15363" max="15363" width="7.81640625" style="7" bestFit="1" customWidth="1"/>
    <col min="15364" max="15364" width="7.1796875" style="7" customWidth="1"/>
    <col min="15365" max="15365" width="5.81640625" style="7" bestFit="1" customWidth="1"/>
    <col min="15366" max="15366" width="14.1796875" style="7" customWidth="1"/>
    <col min="15367" max="15367" width="10.54296875" style="7" customWidth="1"/>
    <col min="15368" max="15368" width="11.81640625" style="7" customWidth="1"/>
    <col min="15369" max="15369" width="9.1796875" style="7" customWidth="1"/>
    <col min="15370" max="15370" width="10" style="7" customWidth="1"/>
    <col min="15371" max="15371" width="10.81640625" style="7" customWidth="1"/>
    <col min="15372" max="15372" width="13" style="7" customWidth="1"/>
    <col min="15373" max="15615" width="11.453125" style="7"/>
    <col min="15616" max="15616" width="5.54296875" style="7" customWidth="1"/>
    <col min="15617" max="15617" width="7.81640625" style="7" customWidth="1"/>
    <col min="15618" max="15618" width="4.81640625" style="7" customWidth="1"/>
    <col min="15619" max="15619" width="7.81640625" style="7" bestFit="1" customWidth="1"/>
    <col min="15620" max="15620" width="7.1796875" style="7" customWidth="1"/>
    <col min="15621" max="15621" width="5.81640625" style="7" bestFit="1" customWidth="1"/>
    <col min="15622" max="15622" width="14.1796875" style="7" customWidth="1"/>
    <col min="15623" max="15623" width="10.54296875" style="7" customWidth="1"/>
    <col min="15624" max="15624" width="11.81640625" style="7" customWidth="1"/>
    <col min="15625" max="15625" width="9.1796875" style="7" customWidth="1"/>
    <col min="15626" max="15626" width="10" style="7" customWidth="1"/>
    <col min="15627" max="15627" width="10.81640625" style="7" customWidth="1"/>
    <col min="15628" max="15628" width="13" style="7" customWidth="1"/>
    <col min="15629" max="15871" width="11.453125" style="7"/>
    <col min="15872" max="15872" width="5.54296875" style="7" customWidth="1"/>
    <col min="15873" max="15873" width="7.81640625" style="7" customWidth="1"/>
    <col min="15874" max="15874" width="4.81640625" style="7" customWidth="1"/>
    <col min="15875" max="15875" width="7.81640625" style="7" bestFit="1" customWidth="1"/>
    <col min="15876" max="15876" width="7.1796875" style="7" customWidth="1"/>
    <col min="15877" max="15877" width="5.81640625" style="7" bestFit="1" customWidth="1"/>
    <col min="15878" max="15878" width="14.1796875" style="7" customWidth="1"/>
    <col min="15879" max="15879" width="10.54296875" style="7" customWidth="1"/>
    <col min="15880" max="15880" width="11.81640625" style="7" customWidth="1"/>
    <col min="15881" max="15881" width="9.1796875" style="7" customWidth="1"/>
    <col min="15882" max="15882" width="10" style="7" customWidth="1"/>
    <col min="15883" max="15883" width="10.81640625" style="7" customWidth="1"/>
    <col min="15884" max="15884" width="13" style="7" customWidth="1"/>
    <col min="15885" max="16127" width="11.453125" style="7"/>
    <col min="16128" max="16128" width="5.54296875" style="7" customWidth="1"/>
    <col min="16129" max="16129" width="7.81640625" style="7" customWidth="1"/>
    <col min="16130" max="16130" width="4.81640625" style="7" customWidth="1"/>
    <col min="16131" max="16131" width="7.81640625" style="7" bestFit="1" customWidth="1"/>
    <col min="16132" max="16132" width="7.1796875" style="7" customWidth="1"/>
    <col min="16133" max="16133" width="5.81640625" style="7" bestFit="1" customWidth="1"/>
    <col min="16134" max="16134" width="14.1796875" style="7" customWidth="1"/>
    <col min="16135" max="16135" width="10.54296875" style="7" customWidth="1"/>
    <col min="16136" max="16136" width="11.81640625" style="7" customWidth="1"/>
    <col min="16137" max="16137" width="9.1796875" style="7" customWidth="1"/>
    <col min="16138" max="16138" width="10" style="7" customWidth="1"/>
    <col min="16139" max="16139" width="10.81640625" style="7" customWidth="1"/>
    <col min="16140" max="16140" width="13" style="7" customWidth="1"/>
    <col min="16141" max="16384" width="11.453125" style="7"/>
  </cols>
  <sheetData>
    <row r="1" spans="1:14" s="4" customFormat="1" ht="45" customHeight="1" x14ac:dyDescent="0.35">
      <c r="A1" s="608" t="s">
        <v>327</v>
      </c>
      <c r="B1" s="608"/>
      <c r="C1" s="608"/>
      <c r="D1" s="608"/>
      <c r="E1" s="608"/>
      <c r="F1" s="608"/>
      <c r="G1" s="608"/>
      <c r="H1" s="608"/>
      <c r="I1" s="608"/>
      <c r="J1" s="608"/>
      <c r="K1" s="608"/>
      <c r="L1" s="608"/>
      <c r="M1" s="5"/>
      <c r="N1" s="5"/>
    </row>
    <row r="3" spans="1:14" ht="14.15" customHeight="1" thickBot="1" x14ac:dyDescent="0.35"/>
    <row r="4" spans="1:14" s="22" customFormat="1" ht="14.15" customHeight="1" thickBot="1" x14ac:dyDescent="0.4">
      <c r="A4" s="613" t="s">
        <v>111</v>
      </c>
      <c r="B4" s="611"/>
      <c r="C4" s="611"/>
      <c r="D4" s="611"/>
      <c r="E4" s="611"/>
      <c r="F4" s="611"/>
      <c r="G4" s="611"/>
      <c r="H4" s="611"/>
      <c r="I4" s="611"/>
      <c r="J4" s="611"/>
      <c r="K4" s="611"/>
      <c r="L4" s="612"/>
    </row>
    <row r="5" spans="1:14" ht="36" customHeight="1" x14ac:dyDescent="0.3">
      <c r="A5" s="603"/>
      <c r="B5" s="603"/>
      <c r="C5" s="604" t="s">
        <v>125</v>
      </c>
      <c r="D5" s="605"/>
      <c r="E5" s="606"/>
      <c r="F5" s="607" t="s">
        <v>122</v>
      </c>
      <c r="G5" s="607"/>
      <c r="H5" s="607"/>
      <c r="I5" s="607"/>
      <c r="J5" s="607"/>
      <c r="K5" s="607"/>
      <c r="L5" s="607"/>
    </row>
    <row r="6" spans="1:14" s="8" customFormat="1" ht="12" x14ac:dyDescent="0.3">
      <c r="A6" s="8" t="s">
        <v>97</v>
      </c>
      <c r="B6" s="8" t="s">
        <v>98</v>
      </c>
      <c r="C6" s="23" t="s">
        <v>99</v>
      </c>
      <c r="D6" s="24" t="s">
        <v>100</v>
      </c>
      <c r="E6" s="25" t="s">
        <v>101</v>
      </c>
      <c r="F6" s="24" t="s">
        <v>102</v>
      </c>
      <c r="G6" s="26" t="s">
        <v>103</v>
      </c>
      <c r="H6" s="26" t="s">
        <v>104</v>
      </c>
      <c r="I6" s="24" t="s">
        <v>105</v>
      </c>
      <c r="J6" s="24" t="s">
        <v>106</v>
      </c>
      <c r="K6" s="24" t="s">
        <v>151</v>
      </c>
      <c r="L6" s="24" t="s">
        <v>107</v>
      </c>
    </row>
    <row r="7" spans="1:14" s="9" customFormat="1" ht="14.15" customHeight="1" x14ac:dyDescent="0.3">
      <c r="A7" s="269" t="s">
        <v>288</v>
      </c>
      <c r="B7" s="65"/>
      <c r="C7" s="66"/>
      <c r="D7" s="67"/>
      <c r="E7" s="68"/>
      <c r="F7" s="67"/>
      <c r="G7" s="67"/>
      <c r="H7" s="67"/>
      <c r="I7" s="67"/>
      <c r="J7" s="67"/>
      <c r="K7" s="67"/>
      <c r="L7" s="69"/>
    </row>
    <row r="8" spans="1:14" s="10" customFormat="1" ht="14.15" customHeight="1" x14ac:dyDescent="0.3">
      <c r="A8" s="269" t="s">
        <v>288</v>
      </c>
      <c r="B8" s="65"/>
      <c r="C8" s="66"/>
      <c r="D8" s="67"/>
      <c r="E8" s="68"/>
      <c r="F8" s="67"/>
      <c r="G8" s="67"/>
      <c r="H8" s="67"/>
      <c r="I8" s="67"/>
      <c r="J8" s="67"/>
      <c r="K8" s="67"/>
      <c r="L8" s="67"/>
    </row>
    <row r="9" spans="1:14" s="10" customFormat="1" ht="14.15" customHeight="1" x14ac:dyDescent="0.3">
      <c r="A9" s="269" t="s">
        <v>288</v>
      </c>
      <c r="B9" s="65"/>
      <c r="C9" s="66"/>
      <c r="D9" s="67"/>
      <c r="E9" s="68"/>
      <c r="F9" s="67"/>
      <c r="G9" s="67"/>
      <c r="H9" s="67"/>
      <c r="I9" s="67"/>
      <c r="J9" s="67"/>
      <c r="K9" s="67"/>
      <c r="L9" s="67"/>
    </row>
    <row r="10" spans="1:14" s="10" customFormat="1" ht="14.15" customHeight="1" x14ac:dyDescent="0.3">
      <c r="A10" s="269" t="s">
        <v>288</v>
      </c>
      <c r="B10" s="65"/>
      <c r="C10" s="66"/>
      <c r="D10" s="67"/>
      <c r="E10" s="68"/>
      <c r="F10" s="67"/>
      <c r="G10" s="67"/>
      <c r="H10" s="67"/>
      <c r="I10" s="67"/>
      <c r="J10" s="67"/>
      <c r="K10" s="67"/>
      <c r="L10" s="67"/>
    </row>
    <row r="11" spans="1:14" s="10" customFormat="1" ht="14.15" customHeight="1" x14ac:dyDescent="0.3">
      <c r="A11" s="269" t="s">
        <v>288</v>
      </c>
      <c r="B11" s="65"/>
      <c r="C11" s="66"/>
      <c r="D11" s="67"/>
      <c r="E11" s="68"/>
      <c r="F11" s="67"/>
      <c r="G11" s="67"/>
      <c r="H11" s="67"/>
      <c r="I11" s="67"/>
      <c r="J11" s="67"/>
      <c r="K11" s="67"/>
      <c r="L11" s="67"/>
    </row>
    <row r="12" spans="1:14" s="10" customFormat="1" ht="14.15" customHeight="1" x14ac:dyDescent="0.3">
      <c r="A12" s="269" t="s">
        <v>288</v>
      </c>
      <c r="B12" s="65"/>
      <c r="C12" s="66"/>
      <c r="D12" s="67"/>
      <c r="E12" s="68"/>
      <c r="F12" s="67"/>
      <c r="G12" s="67"/>
      <c r="H12" s="67"/>
      <c r="I12" s="67"/>
      <c r="J12" s="67"/>
      <c r="K12" s="67"/>
      <c r="L12" s="67"/>
    </row>
    <row r="13" spans="1:14" s="10" customFormat="1" ht="14.15" customHeight="1" x14ac:dyDescent="0.3">
      <c r="A13" s="269" t="s">
        <v>288</v>
      </c>
      <c r="B13" s="65"/>
      <c r="C13" s="66"/>
      <c r="D13" s="67"/>
      <c r="E13" s="68"/>
      <c r="F13" s="67"/>
      <c r="G13" s="67"/>
      <c r="H13" s="67"/>
      <c r="I13" s="67"/>
      <c r="J13" s="67"/>
      <c r="K13" s="67"/>
      <c r="L13" s="67"/>
    </row>
    <row r="14" spans="1:14" s="10" customFormat="1" ht="14.15" customHeight="1" x14ac:dyDescent="0.3">
      <c r="A14" s="269" t="s">
        <v>288</v>
      </c>
      <c r="B14" s="65"/>
      <c r="C14" s="66"/>
      <c r="D14" s="67"/>
      <c r="E14" s="68"/>
      <c r="F14" s="67"/>
      <c r="G14" s="67"/>
      <c r="H14" s="67"/>
      <c r="I14" s="67"/>
      <c r="J14" s="67"/>
      <c r="K14" s="67"/>
      <c r="L14" s="67"/>
    </row>
    <row r="15" spans="1:14" s="10" customFormat="1" ht="14.15" customHeight="1" x14ac:dyDescent="0.3">
      <c r="A15" s="269" t="s">
        <v>288</v>
      </c>
      <c r="B15" s="65"/>
      <c r="C15" s="66"/>
      <c r="D15" s="67"/>
      <c r="E15" s="68"/>
      <c r="F15" s="67"/>
      <c r="G15" s="67"/>
      <c r="H15" s="67"/>
      <c r="I15" s="67"/>
      <c r="J15" s="67"/>
      <c r="K15" s="67"/>
      <c r="L15" s="67"/>
    </row>
    <row r="16" spans="1:14" s="10" customFormat="1" ht="14.15" customHeight="1" x14ac:dyDescent="0.3">
      <c r="A16" s="269" t="s">
        <v>288</v>
      </c>
      <c r="B16" s="65"/>
      <c r="C16" s="66"/>
      <c r="D16" s="67"/>
      <c r="E16" s="68"/>
      <c r="F16" s="67"/>
      <c r="G16" s="67"/>
      <c r="H16" s="67"/>
      <c r="I16" s="67"/>
      <c r="J16" s="67"/>
      <c r="K16" s="67"/>
      <c r="L16" s="67"/>
    </row>
    <row r="17" spans="1:12" s="10" customFormat="1" ht="14.15" customHeight="1" x14ac:dyDescent="0.3">
      <c r="A17" s="269" t="s">
        <v>288</v>
      </c>
      <c r="B17" s="65"/>
      <c r="C17" s="66"/>
      <c r="D17" s="67"/>
      <c r="E17" s="68"/>
      <c r="F17" s="67"/>
      <c r="G17" s="67"/>
      <c r="H17" s="67"/>
      <c r="I17" s="67"/>
      <c r="J17" s="67"/>
      <c r="K17" s="67"/>
      <c r="L17" s="67"/>
    </row>
    <row r="18" spans="1:12" s="10" customFormat="1" ht="14.15" customHeight="1" x14ac:dyDescent="0.3">
      <c r="A18" s="269" t="s">
        <v>288</v>
      </c>
      <c r="B18" s="65"/>
      <c r="C18" s="66"/>
      <c r="D18" s="67"/>
      <c r="E18" s="68"/>
      <c r="F18" s="67"/>
      <c r="G18" s="67"/>
      <c r="H18" s="67"/>
      <c r="I18" s="67"/>
      <c r="J18" s="67"/>
      <c r="K18" s="67"/>
      <c r="L18" s="67"/>
    </row>
    <row r="19" spans="1:12" s="10" customFormat="1" ht="14.15" customHeight="1" x14ac:dyDescent="0.3">
      <c r="A19" s="269" t="s">
        <v>288</v>
      </c>
      <c r="B19" s="67"/>
      <c r="C19" s="66"/>
      <c r="D19" s="67"/>
      <c r="E19" s="68"/>
      <c r="F19" s="67"/>
      <c r="G19" s="67"/>
      <c r="H19" s="67"/>
      <c r="I19" s="67"/>
      <c r="J19" s="67"/>
      <c r="K19" s="67"/>
      <c r="L19" s="67"/>
    </row>
    <row r="20" spans="1:12" s="8" customFormat="1" ht="13.5" customHeight="1" x14ac:dyDescent="0.3">
      <c r="A20" s="11" t="s">
        <v>22</v>
      </c>
      <c r="B20" s="11">
        <f>SUM(B7:B19)</f>
        <v>0</v>
      </c>
      <c r="C20" s="12">
        <f>SUM(C7:C19)</f>
        <v>0</v>
      </c>
      <c r="D20" s="13">
        <f>SUM(D7:D19)</f>
        <v>0</v>
      </c>
      <c r="E20" s="14">
        <f>SUM(E7:E19)</f>
        <v>0</v>
      </c>
      <c r="F20" s="70"/>
      <c r="G20" s="70"/>
      <c r="H20" s="70"/>
      <c r="I20" s="70"/>
      <c r="J20" s="70"/>
      <c r="K20" s="70"/>
      <c r="L20" s="70"/>
    </row>
    <row r="21" spans="1:12" s="8" customFormat="1" ht="13.5" customHeight="1" thickBot="1" x14ac:dyDescent="0.35"/>
    <row r="22" spans="1:12" s="1" customFormat="1" ht="4.5" customHeight="1" thickBot="1" x14ac:dyDescent="0.35">
      <c r="A22" s="609"/>
      <c r="B22" s="609"/>
      <c r="C22" s="609"/>
      <c r="D22" s="609"/>
      <c r="E22" s="609"/>
      <c r="F22" s="609"/>
      <c r="G22" s="609"/>
      <c r="H22" s="609"/>
      <c r="I22" s="609"/>
      <c r="J22" s="609"/>
      <c r="K22" s="609"/>
      <c r="L22" s="609"/>
    </row>
    <row r="23" spans="1:12" s="22" customFormat="1" ht="30" customHeight="1" thickBot="1" x14ac:dyDescent="0.4">
      <c r="A23" s="610" t="s">
        <v>150</v>
      </c>
      <c r="B23" s="611"/>
      <c r="C23" s="611"/>
      <c r="D23" s="611"/>
      <c r="E23" s="611"/>
      <c r="F23" s="611"/>
      <c r="G23" s="611"/>
      <c r="H23" s="611"/>
      <c r="I23" s="611"/>
      <c r="J23" s="611"/>
      <c r="K23" s="611"/>
      <c r="L23" s="612"/>
    </row>
    <row r="24" spans="1:12" ht="36" customHeight="1" x14ac:dyDescent="0.3">
      <c r="A24" s="603"/>
      <c r="B24" s="603"/>
      <c r="C24" s="604" t="s">
        <v>125</v>
      </c>
      <c r="D24" s="605"/>
      <c r="E24" s="606"/>
      <c r="F24" s="607" t="s">
        <v>122</v>
      </c>
      <c r="G24" s="607"/>
      <c r="H24" s="607"/>
      <c r="I24" s="607"/>
      <c r="J24" s="607"/>
      <c r="K24" s="607"/>
      <c r="L24" s="607"/>
    </row>
    <row r="25" spans="1:12" s="8" customFormat="1" ht="12" x14ac:dyDescent="0.3">
      <c r="B25" s="8" t="s">
        <v>98</v>
      </c>
      <c r="C25" s="23" t="s">
        <v>99</v>
      </c>
      <c r="D25" s="24" t="s">
        <v>100</v>
      </c>
      <c r="E25" s="25" t="s">
        <v>101</v>
      </c>
      <c r="F25" s="24" t="s">
        <v>102</v>
      </c>
      <c r="G25" s="26" t="s">
        <v>103</v>
      </c>
      <c r="H25" s="26" t="s">
        <v>104</v>
      </c>
      <c r="I25" s="24" t="s">
        <v>105</v>
      </c>
      <c r="J25" s="24" t="s">
        <v>106</v>
      </c>
      <c r="K25" s="24" t="s">
        <v>151</v>
      </c>
      <c r="L25" s="24" t="s">
        <v>107</v>
      </c>
    </row>
    <row r="26" spans="1:12" s="9" customFormat="1" ht="14.15" customHeight="1" x14ac:dyDescent="0.3">
      <c r="A26" s="269" t="s">
        <v>288</v>
      </c>
      <c r="B26" s="65"/>
      <c r="C26" s="66"/>
      <c r="D26" s="67"/>
      <c r="E26" s="68"/>
      <c r="F26" s="67"/>
      <c r="G26" s="67"/>
      <c r="H26" s="67"/>
      <c r="I26" s="67"/>
      <c r="J26" s="67"/>
      <c r="K26" s="67"/>
      <c r="L26" s="69"/>
    </row>
    <row r="27" spans="1:12" s="10" customFormat="1" ht="14.15" customHeight="1" x14ac:dyDescent="0.3">
      <c r="A27" s="269" t="s">
        <v>288</v>
      </c>
      <c r="B27" s="65"/>
      <c r="C27" s="66"/>
      <c r="D27" s="67"/>
      <c r="E27" s="68"/>
      <c r="F27" s="67"/>
      <c r="G27" s="67"/>
      <c r="H27" s="67"/>
      <c r="I27" s="67"/>
      <c r="J27" s="67"/>
      <c r="K27" s="67"/>
      <c r="L27" s="67"/>
    </row>
    <row r="28" spans="1:12" s="10" customFormat="1" ht="14.15" customHeight="1" x14ac:dyDescent="0.3">
      <c r="A28" s="269" t="s">
        <v>288</v>
      </c>
      <c r="B28" s="65"/>
      <c r="C28" s="66"/>
      <c r="D28" s="67"/>
      <c r="E28" s="68"/>
      <c r="F28" s="67"/>
      <c r="G28" s="67"/>
      <c r="H28" s="67"/>
      <c r="I28" s="67"/>
      <c r="J28" s="67"/>
      <c r="K28" s="67"/>
      <c r="L28" s="67"/>
    </row>
    <row r="29" spans="1:12" s="10" customFormat="1" ht="14.15" customHeight="1" x14ac:dyDescent="0.3">
      <c r="A29" s="269" t="s">
        <v>288</v>
      </c>
      <c r="B29" s="65"/>
      <c r="C29" s="66"/>
      <c r="D29" s="67"/>
      <c r="E29" s="68"/>
      <c r="F29" s="67"/>
      <c r="G29" s="67"/>
      <c r="H29" s="67"/>
      <c r="I29" s="67"/>
      <c r="J29" s="67"/>
      <c r="K29" s="67"/>
      <c r="L29" s="67"/>
    </row>
    <row r="30" spans="1:12" s="10" customFormat="1" ht="14.15" customHeight="1" x14ac:dyDescent="0.3">
      <c r="A30" s="269" t="s">
        <v>288</v>
      </c>
      <c r="B30" s="65"/>
      <c r="C30" s="66"/>
      <c r="D30" s="67"/>
      <c r="E30" s="68"/>
      <c r="F30" s="67"/>
      <c r="G30" s="67"/>
      <c r="H30" s="67"/>
      <c r="I30" s="67"/>
      <c r="J30" s="67"/>
      <c r="K30" s="67"/>
      <c r="L30" s="67"/>
    </row>
    <row r="31" spans="1:12" s="10" customFormat="1" ht="14.15" customHeight="1" x14ac:dyDescent="0.3">
      <c r="A31" s="269" t="s">
        <v>288</v>
      </c>
      <c r="B31" s="65"/>
      <c r="C31" s="66"/>
      <c r="D31" s="67"/>
      <c r="E31" s="68"/>
      <c r="F31" s="67"/>
      <c r="G31" s="67"/>
      <c r="H31" s="67"/>
      <c r="I31" s="67"/>
      <c r="J31" s="67"/>
      <c r="K31" s="67"/>
      <c r="L31" s="67"/>
    </row>
    <row r="32" spans="1:12" s="10" customFormat="1" ht="14.15" customHeight="1" x14ac:dyDescent="0.3">
      <c r="A32" s="269" t="s">
        <v>288</v>
      </c>
      <c r="B32" s="65"/>
      <c r="C32" s="66"/>
      <c r="D32" s="67"/>
      <c r="E32" s="68"/>
      <c r="F32" s="67"/>
      <c r="G32" s="67"/>
      <c r="H32" s="67"/>
      <c r="I32" s="67"/>
      <c r="J32" s="67"/>
      <c r="K32" s="67"/>
      <c r="L32" s="67"/>
    </row>
    <row r="33" spans="1:12" s="10" customFormat="1" ht="14.15" customHeight="1" x14ac:dyDescent="0.3">
      <c r="A33" s="269" t="s">
        <v>288</v>
      </c>
      <c r="B33" s="65"/>
      <c r="C33" s="66"/>
      <c r="D33" s="67"/>
      <c r="E33" s="68"/>
      <c r="F33" s="67"/>
      <c r="G33" s="67"/>
      <c r="H33" s="67"/>
      <c r="I33" s="67"/>
      <c r="J33" s="67"/>
      <c r="K33" s="67"/>
      <c r="L33" s="67"/>
    </row>
    <row r="34" spans="1:12" s="10" customFormat="1" ht="14.15" customHeight="1" x14ac:dyDescent="0.3">
      <c r="A34" s="269" t="s">
        <v>288</v>
      </c>
      <c r="B34" s="65"/>
      <c r="C34" s="66"/>
      <c r="D34" s="67"/>
      <c r="E34" s="68"/>
      <c r="F34" s="67"/>
      <c r="G34" s="67"/>
      <c r="H34" s="67"/>
      <c r="I34" s="67"/>
      <c r="J34" s="67"/>
      <c r="K34" s="67"/>
      <c r="L34" s="67"/>
    </row>
    <row r="35" spans="1:12" s="10" customFormat="1" ht="14.15" customHeight="1" x14ac:dyDescent="0.3">
      <c r="A35" s="269" t="s">
        <v>288</v>
      </c>
      <c r="B35" s="65"/>
      <c r="C35" s="66"/>
      <c r="D35" s="67"/>
      <c r="E35" s="68"/>
      <c r="F35" s="67"/>
      <c r="G35" s="67"/>
      <c r="H35" s="67"/>
      <c r="I35" s="67"/>
      <c r="J35" s="67"/>
      <c r="K35" s="67"/>
      <c r="L35" s="67"/>
    </row>
    <row r="36" spans="1:12" s="10" customFormat="1" ht="14.15" customHeight="1" x14ac:dyDescent="0.3">
      <c r="A36" s="269" t="s">
        <v>288</v>
      </c>
      <c r="B36" s="65"/>
      <c r="C36" s="66"/>
      <c r="D36" s="67"/>
      <c r="E36" s="68"/>
      <c r="F36" s="67"/>
      <c r="G36" s="67"/>
      <c r="H36" s="67"/>
      <c r="I36" s="67"/>
      <c r="J36" s="67"/>
      <c r="K36" s="67"/>
      <c r="L36" s="67"/>
    </row>
    <row r="37" spans="1:12" s="10" customFormat="1" ht="14.15" customHeight="1" x14ac:dyDescent="0.3">
      <c r="A37" s="269" t="s">
        <v>288</v>
      </c>
      <c r="B37" s="65"/>
      <c r="C37" s="66"/>
      <c r="D37" s="67"/>
      <c r="E37" s="68"/>
      <c r="F37" s="67"/>
      <c r="G37" s="67"/>
      <c r="H37" s="67"/>
      <c r="I37" s="67"/>
      <c r="J37" s="67"/>
      <c r="K37" s="67"/>
      <c r="L37" s="67"/>
    </row>
    <row r="38" spans="1:12" s="10" customFormat="1" ht="14.15" customHeight="1" x14ac:dyDescent="0.3">
      <c r="A38" s="269" t="s">
        <v>288</v>
      </c>
      <c r="B38" s="67"/>
      <c r="C38" s="66"/>
      <c r="D38" s="67"/>
      <c r="E38" s="68"/>
      <c r="F38" s="67"/>
      <c r="G38" s="67"/>
      <c r="H38" s="67"/>
      <c r="I38" s="67"/>
      <c r="J38" s="67"/>
      <c r="K38" s="67"/>
      <c r="L38" s="67"/>
    </row>
    <row r="39" spans="1:12" s="8" customFormat="1" ht="13.5" customHeight="1" x14ac:dyDescent="0.3">
      <c r="A39" s="11" t="s">
        <v>22</v>
      </c>
      <c r="B39" s="11">
        <f>SUM(B26:B38)</f>
        <v>0</v>
      </c>
      <c r="C39" s="12">
        <f>SUM(C26:C38)</f>
        <v>0</v>
      </c>
      <c r="D39" s="13">
        <f>SUM(D26:D38)</f>
        <v>0</v>
      </c>
      <c r="E39" s="14">
        <f>SUM(E26:E38)</f>
        <v>0</v>
      </c>
      <c r="F39" s="70"/>
      <c r="G39" s="70"/>
      <c r="H39" s="70"/>
      <c r="I39" s="70"/>
      <c r="J39" s="70"/>
      <c r="K39" s="70"/>
      <c r="L39" s="70"/>
    </row>
  </sheetData>
  <mergeCells count="10">
    <mergeCell ref="A24:B24"/>
    <mergeCell ref="C24:E24"/>
    <mergeCell ref="F24:L24"/>
    <mergeCell ref="A1:L1"/>
    <mergeCell ref="A22:L22"/>
    <mergeCell ref="A23:L23"/>
    <mergeCell ref="A4:L4"/>
    <mergeCell ref="A5:B5"/>
    <mergeCell ref="C5:E5"/>
    <mergeCell ref="F5:L5"/>
  </mergeCells>
  <phoneticPr fontId="27" type="noConversion"/>
  <printOptions gridLines="1"/>
  <pageMargins left="0.78740157480314965" right="0.78740157480314965" top="1.1811023622047245" bottom="0.39370078740157483" header="0.39370078740157483" footer="0.51181102362204722"/>
  <pageSetup scale="76" orientation="landscape" r:id="rId1"/>
  <headerFooter scaleWithDoc="0" alignWithMargins="0">
    <oddHeader>&amp;C&amp;"Calibri,Normal"&amp;9MUSICACTION
INITIATIVES COLLECTIVES 
ÉVÉNEMENT AU CANADA
PROFESSIONNELS&amp;10
&amp;R&amp;"Calibri,Gras"&amp;9&amp;P de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D51C5-FE39-4BB9-BD42-A7220ED74203}">
  <sheetPr>
    <tabColor theme="5" tint="0.59999389629810485"/>
  </sheetPr>
  <dimension ref="A1:K33"/>
  <sheetViews>
    <sheetView topLeftCell="A2" zoomScaleNormal="100" zoomScaleSheetLayoutView="100" workbookViewId="0">
      <selection activeCell="A26" sqref="A26:K26"/>
    </sheetView>
  </sheetViews>
  <sheetFormatPr baseColWidth="10" defaultColWidth="11.453125" defaultRowHeight="13" x14ac:dyDescent="0.3"/>
  <cols>
    <col min="1" max="1" width="23.81640625" style="71" customWidth="1"/>
    <col min="2" max="2" width="11.1796875" style="71" customWidth="1"/>
    <col min="3" max="3" width="31.1796875" style="94" customWidth="1"/>
    <col min="4" max="5" width="17.1796875" style="71" customWidth="1"/>
    <col min="6" max="8" width="16.1796875" style="105" hidden="1" customWidth="1"/>
    <col min="9" max="9" width="17.54296875" style="105" customWidth="1"/>
    <col min="10" max="10" width="15.453125" style="105" customWidth="1"/>
    <col min="11" max="11" width="23.54296875" style="105" customWidth="1"/>
    <col min="12" max="12" width="30.81640625" style="71" customWidth="1"/>
    <col min="13" max="13" width="11.453125" style="71" customWidth="1"/>
    <col min="14" max="249" width="11.453125" style="71"/>
    <col min="250" max="250" width="11.1796875" style="71" customWidth="1"/>
    <col min="251" max="251" width="15.1796875" style="71" customWidth="1"/>
    <col min="252" max="252" width="7.54296875" style="71" customWidth="1"/>
    <col min="253" max="254" width="17.1796875" style="71" customWidth="1"/>
    <col min="255" max="255" width="9.81640625" style="71" customWidth="1"/>
    <col min="256" max="256" width="12.1796875" style="71" customWidth="1"/>
    <col min="257" max="262" width="0" style="71" hidden="1" customWidth="1"/>
    <col min="263" max="266" width="13.1796875" style="71" customWidth="1"/>
    <col min="267" max="267" width="10.453125" style="71" customWidth="1"/>
    <col min="268" max="505" width="11.453125" style="71"/>
    <col min="506" max="506" width="11.1796875" style="71" customWidth="1"/>
    <col min="507" max="507" width="15.1796875" style="71" customWidth="1"/>
    <col min="508" max="508" width="7.54296875" style="71" customWidth="1"/>
    <col min="509" max="510" width="17.1796875" style="71" customWidth="1"/>
    <col min="511" max="511" width="9.81640625" style="71" customWidth="1"/>
    <col min="512" max="512" width="12.1796875" style="71" customWidth="1"/>
    <col min="513" max="518" width="0" style="71" hidden="1" customWidth="1"/>
    <col min="519" max="522" width="13.1796875" style="71" customWidth="1"/>
    <col min="523" max="523" width="10.453125" style="71" customWidth="1"/>
    <col min="524" max="761" width="11.453125" style="71"/>
    <col min="762" max="762" width="11.1796875" style="71" customWidth="1"/>
    <col min="763" max="763" width="15.1796875" style="71" customWidth="1"/>
    <col min="764" max="764" width="7.54296875" style="71" customWidth="1"/>
    <col min="765" max="766" width="17.1796875" style="71" customWidth="1"/>
    <col min="767" max="767" width="9.81640625" style="71" customWidth="1"/>
    <col min="768" max="768" width="12.1796875" style="71" customWidth="1"/>
    <col min="769" max="774" width="0" style="71" hidden="1" customWidth="1"/>
    <col min="775" max="778" width="13.1796875" style="71" customWidth="1"/>
    <col min="779" max="779" width="10.453125" style="71" customWidth="1"/>
    <col min="780" max="1017" width="11.453125" style="71"/>
    <col min="1018" max="1018" width="11.1796875" style="71" customWidth="1"/>
    <col min="1019" max="1019" width="15.1796875" style="71" customWidth="1"/>
    <col min="1020" max="1020" width="7.54296875" style="71" customWidth="1"/>
    <col min="1021" max="1022" width="17.1796875" style="71" customWidth="1"/>
    <col min="1023" max="1023" width="9.81640625" style="71" customWidth="1"/>
    <col min="1024" max="1024" width="12.1796875" style="71" customWidth="1"/>
    <col min="1025" max="1030" width="0" style="71" hidden="1" customWidth="1"/>
    <col min="1031" max="1034" width="13.1796875" style="71" customWidth="1"/>
    <col min="1035" max="1035" width="10.453125" style="71" customWidth="1"/>
    <col min="1036" max="1273" width="11.453125" style="71"/>
    <col min="1274" max="1274" width="11.1796875" style="71" customWidth="1"/>
    <col min="1275" max="1275" width="15.1796875" style="71" customWidth="1"/>
    <col min="1276" max="1276" width="7.54296875" style="71" customWidth="1"/>
    <col min="1277" max="1278" width="17.1796875" style="71" customWidth="1"/>
    <col min="1279" max="1279" width="9.81640625" style="71" customWidth="1"/>
    <col min="1280" max="1280" width="12.1796875" style="71" customWidth="1"/>
    <col min="1281" max="1286" width="0" style="71" hidden="1" customWidth="1"/>
    <col min="1287" max="1290" width="13.1796875" style="71" customWidth="1"/>
    <col min="1291" max="1291" width="10.453125" style="71" customWidth="1"/>
    <col min="1292" max="1529" width="11.453125" style="71"/>
    <col min="1530" max="1530" width="11.1796875" style="71" customWidth="1"/>
    <col min="1531" max="1531" width="15.1796875" style="71" customWidth="1"/>
    <col min="1532" max="1532" width="7.54296875" style="71" customWidth="1"/>
    <col min="1533" max="1534" width="17.1796875" style="71" customWidth="1"/>
    <col min="1535" max="1535" width="9.81640625" style="71" customWidth="1"/>
    <col min="1536" max="1536" width="12.1796875" style="71" customWidth="1"/>
    <col min="1537" max="1542" width="0" style="71" hidden="1" customWidth="1"/>
    <col min="1543" max="1546" width="13.1796875" style="71" customWidth="1"/>
    <col min="1547" max="1547" width="10.453125" style="71" customWidth="1"/>
    <col min="1548" max="1785" width="11.453125" style="71"/>
    <col min="1786" max="1786" width="11.1796875" style="71" customWidth="1"/>
    <col min="1787" max="1787" width="15.1796875" style="71" customWidth="1"/>
    <col min="1788" max="1788" width="7.54296875" style="71" customWidth="1"/>
    <col min="1789" max="1790" width="17.1796875" style="71" customWidth="1"/>
    <col min="1791" max="1791" width="9.81640625" style="71" customWidth="1"/>
    <col min="1792" max="1792" width="12.1796875" style="71" customWidth="1"/>
    <col min="1793" max="1798" width="0" style="71" hidden="1" customWidth="1"/>
    <col min="1799" max="1802" width="13.1796875" style="71" customWidth="1"/>
    <col min="1803" max="1803" width="10.453125" style="71" customWidth="1"/>
    <col min="1804" max="2041" width="11.453125" style="71"/>
    <col min="2042" max="2042" width="11.1796875" style="71" customWidth="1"/>
    <col min="2043" max="2043" width="15.1796875" style="71" customWidth="1"/>
    <col min="2044" max="2044" width="7.54296875" style="71" customWidth="1"/>
    <col min="2045" max="2046" width="17.1796875" style="71" customWidth="1"/>
    <col min="2047" max="2047" width="9.81640625" style="71" customWidth="1"/>
    <col min="2048" max="2048" width="12.1796875" style="71" customWidth="1"/>
    <col min="2049" max="2054" width="0" style="71" hidden="1" customWidth="1"/>
    <col min="2055" max="2058" width="13.1796875" style="71" customWidth="1"/>
    <col min="2059" max="2059" width="10.453125" style="71" customWidth="1"/>
    <col min="2060" max="2297" width="11.453125" style="71"/>
    <col min="2298" max="2298" width="11.1796875" style="71" customWidth="1"/>
    <col min="2299" max="2299" width="15.1796875" style="71" customWidth="1"/>
    <col min="2300" max="2300" width="7.54296875" style="71" customWidth="1"/>
    <col min="2301" max="2302" width="17.1796875" style="71" customWidth="1"/>
    <col min="2303" max="2303" width="9.81640625" style="71" customWidth="1"/>
    <col min="2304" max="2304" width="12.1796875" style="71" customWidth="1"/>
    <col min="2305" max="2310" width="0" style="71" hidden="1" customWidth="1"/>
    <col min="2311" max="2314" width="13.1796875" style="71" customWidth="1"/>
    <col min="2315" max="2315" width="10.453125" style="71" customWidth="1"/>
    <col min="2316" max="2553" width="11.453125" style="71"/>
    <col min="2554" max="2554" width="11.1796875" style="71" customWidth="1"/>
    <col min="2555" max="2555" width="15.1796875" style="71" customWidth="1"/>
    <col min="2556" max="2556" width="7.54296875" style="71" customWidth="1"/>
    <col min="2557" max="2558" width="17.1796875" style="71" customWidth="1"/>
    <col min="2559" max="2559" width="9.81640625" style="71" customWidth="1"/>
    <col min="2560" max="2560" width="12.1796875" style="71" customWidth="1"/>
    <col min="2561" max="2566" width="0" style="71" hidden="1" customWidth="1"/>
    <col min="2567" max="2570" width="13.1796875" style="71" customWidth="1"/>
    <col min="2571" max="2571" width="10.453125" style="71" customWidth="1"/>
    <col min="2572" max="2809" width="11.453125" style="71"/>
    <col min="2810" max="2810" width="11.1796875" style="71" customWidth="1"/>
    <col min="2811" max="2811" width="15.1796875" style="71" customWidth="1"/>
    <col min="2812" max="2812" width="7.54296875" style="71" customWidth="1"/>
    <col min="2813" max="2814" width="17.1796875" style="71" customWidth="1"/>
    <col min="2815" max="2815" width="9.81640625" style="71" customWidth="1"/>
    <col min="2816" max="2816" width="12.1796875" style="71" customWidth="1"/>
    <col min="2817" max="2822" width="0" style="71" hidden="1" customWidth="1"/>
    <col min="2823" max="2826" width="13.1796875" style="71" customWidth="1"/>
    <col min="2827" max="2827" width="10.453125" style="71" customWidth="1"/>
    <col min="2828" max="3065" width="11.453125" style="71"/>
    <col min="3066" max="3066" width="11.1796875" style="71" customWidth="1"/>
    <col min="3067" max="3067" width="15.1796875" style="71" customWidth="1"/>
    <col min="3068" max="3068" width="7.54296875" style="71" customWidth="1"/>
    <col min="3069" max="3070" width="17.1796875" style="71" customWidth="1"/>
    <col min="3071" max="3071" width="9.81640625" style="71" customWidth="1"/>
    <col min="3072" max="3072" width="12.1796875" style="71" customWidth="1"/>
    <col min="3073" max="3078" width="0" style="71" hidden="1" customWidth="1"/>
    <col min="3079" max="3082" width="13.1796875" style="71" customWidth="1"/>
    <col min="3083" max="3083" width="10.453125" style="71" customWidth="1"/>
    <col min="3084" max="3321" width="11.453125" style="71"/>
    <col min="3322" max="3322" width="11.1796875" style="71" customWidth="1"/>
    <col min="3323" max="3323" width="15.1796875" style="71" customWidth="1"/>
    <col min="3324" max="3324" width="7.54296875" style="71" customWidth="1"/>
    <col min="3325" max="3326" width="17.1796875" style="71" customWidth="1"/>
    <col min="3327" max="3327" width="9.81640625" style="71" customWidth="1"/>
    <col min="3328" max="3328" width="12.1796875" style="71" customWidth="1"/>
    <col min="3329" max="3334" width="0" style="71" hidden="1" customWidth="1"/>
    <col min="3335" max="3338" width="13.1796875" style="71" customWidth="1"/>
    <col min="3339" max="3339" width="10.453125" style="71" customWidth="1"/>
    <col min="3340" max="3577" width="11.453125" style="71"/>
    <col min="3578" max="3578" width="11.1796875" style="71" customWidth="1"/>
    <col min="3579" max="3579" width="15.1796875" style="71" customWidth="1"/>
    <col min="3580" max="3580" width="7.54296875" style="71" customWidth="1"/>
    <col min="3581" max="3582" width="17.1796875" style="71" customWidth="1"/>
    <col min="3583" max="3583" width="9.81640625" style="71" customWidth="1"/>
    <col min="3584" max="3584" width="12.1796875" style="71" customWidth="1"/>
    <col min="3585" max="3590" width="0" style="71" hidden="1" customWidth="1"/>
    <col min="3591" max="3594" width="13.1796875" style="71" customWidth="1"/>
    <col min="3595" max="3595" width="10.453125" style="71" customWidth="1"/>
    <col min="3596" max="3833" width="11.453125" style="71"/>
    <col min="3834" max="3834" width="11.1796875" style="71" customWidth="1"/>
    <col min="3835" max="3835" width="15.1796875" style="71" customWidth="1"/>
    <col min="3836" max="3836" width="7.54296875" style="71" customWidth="1"/>
    <col min="3837" max="3838" width="17.1796875" style="71" customWidth="1"/>
    <col min="3839" max="3839" width="9.81640625" style="71" customWidth="1"/>
    <col min="3840" max="3840" width="12.1796875" style="71" customWidth="1"/>
    <col min="3841" max="3846" width="0" style="71" hidden="1" customWidth="1"/>
    <col min="3847" max="3850" width="13.1796875" style="71" customWidth="1"/>
    <col min="3851" max="3851" width="10.453125" style="71" customWidth="1"/>
    <col min="3852" max="4089" width="11.453125" style="71"/>
    <col min="4090" max="4090" width="11.1796875" style="71" customWidth="1"/>
    <col min="4091" max="4091" width="15.1796875" style="71" customWidth="1"/>
    <col min="4092" max="4092" width="7.54296875" style="71" customWidth="1"/>
    <col min="4093" max="4094" width="17.1796875" style="71" customWidth="1"/>
    <col min="4095" max="4095" width="9.81640625" style="71" customWidth="1"/>
    <col min="4096" max="4096" width="12.1796875" style="71" customWidth="1"/>
    <col min="4097" max="4102" width="0" style="71" hidden="1" customWidth="1"/>
    <col min="4103" max="4106" width="13.1796875" style="71" customWidth="1"/>
    <col min="4107" max="4107" width="10.453125" style="71" customWidth="1"/>
    <col min="4108" max="4345" width="11.453125" style="71"/>
    <col min="4346" max="4346" width="11.1796875" style="71" customWidth="1"/>
    <col min="4347" max="4347" width="15.1796875" style="71" customWidth="1"/>
    <col min="4348" max="4348" width="7.54296875" style="71" customWidth="1"/>
    <col min="4349" max="4350" width="17.1796875" style="71" customWidth="1"/>
    <col min="4351" max="4351" width="9.81640625" style="71" customWidth="1"/>
    <col min="4352" max="4352" width="12.1796875" style="71" customWidth="1"/>
    <col min="4353" max="4358" width="0" style="71" hidden="1" customWidth="1"/>
    <col min="4359" max="4362" width="13.1796875" style="71" customWidth="1"/>
    <col min="4363" max="4363" width="10.453125" style="71" customWidth="1"/>
    <col min="4364" max="4601" width="11.453125" style="71"/>
    <col min="4602" max="4602" width="11.1796875" style="71" customWidth="1"/>
    <col min="4603" max="4603" width="15.1796875" style="71" customWidth="1"/>
    <col min="4604" max="4604" width="7.54296875" style="71" customWidth="1"/>
    <col min="4605" max="4606" width="17.1796875" style="71" customWidth="1"/>
    <col min="4607" max="4607" width="9.81640625" style="71" customWidth="1"/>
    <col min="4608" max="4608" width="12.1796875" style="71" customWidth="1"/>
    <col min="4609" max="4614" width="0" style="71" hidden="1" customWidth="1"/>
    <col min="4615" max="4618" width="13.1796875" style="71" customWidth="1"/>
    <col min="4619" max="4619" width="10.453125" style="71" customWidth="1"/>
    <col min="4620" max="4857" width="11.453125" style="71"/>
    <col min="4858" max="4858" width="11.1796875" style="71" customWidth="1"/>
    <col min="4859" max="4859" width="15.1796875" style="71" customWidth="1"/>
    <col min="4860" max="4860" width="7.54296875" style="71" customWidth="1"/>
    <col min="4861" max="4862" width="17.1796875" style="71" customWidth="1"/>
    <col min="4863" max="4863" width="9.81640625" style="71" customWidth="1"/>
    <col min="4864" max="4864" width="12.1796875" style="71" customWidth="1"/>
    <col min="4865" max="4870" width="0" style="71" hidden="1" customWidth="1"/>
    <col min="4871" max="4874" width="13.1796875" style="71" customWidth="1"/>
    <col min="4875" max="4875" width="10.453125" style="71" customWidth="1"/>
    <col min="4876" max="5113" width="11.453125" style="71"/>
    <col min="5114" max="5114" width="11.1796875" style="71" customWidth="1"/>
    <col min="5115" max="5115" width="15.1796875" style="71" customWidth="1"/>
    <col min="5116" max="5116" width="7.54296875" style="71" customWidth="1"/>
    <col min="5117" max="5118" width="17.1796875" style="71" customWidth="1"/>
    <col min="5119" max="5119" width="9.81640625" style="71" customWidth="1"/>
    <col min="5120" max="5120" width="12.1796875" style="71" customWidth="1"/>
    <col min="5121" max="5126" width="0" style="71" hidden="1" customWidth="1"/>
    <col min="5127" max="5130" width="13.1796875" style="71" customWidth="1"/>
    <col min="5131" max="5131" width="10.453125" style="71" customWidth="1"/>
    <col min="5132" max="5369" width="11.453125" style="71"/>
    <col min="5370" max="5370" width="11.1796875" style="71" customWidth="1"/>
    <col min="5371" max="5371" width="15.1796875" style="71" customWidth="1"/>
    <col min="5372" max="5372" width="7.54296875" style="71" customWidth="1"/>
    <col min="5373" max="5374" width="17.1796875" style="71" customWidth="1"/>
    <col min="5375" max="5375" width="9.81640625" style="71" customWidth="1"/>
    <col min="5376" max="5376" width="12.1796875" style="71" customWidth="1"/>
    <col min="5377" max="5382" width="0" style="71" hidden="1" customWidth="1"/>
    <col min="5383" max="5386" width="13.1796875" style="71" customWidth="1"/>
    <col min="5387" max="5387" width="10.453125" style="71" customWidth="1"/>
    <col min="5388" max="5625" width="11.453125" style="71"/>
    <col min="5626" max="5626" width="11.1796875" style="71" customWidth="1"/>
    <col min="5627" max="5627" width="15.1796875" style="71" customWidth="1"/>
    <col min="5628" max="5628" width="7.54296875" style="71" customWidth="1"/>
    <col min="5629" max="5630" width="17.1796875" style="71" customWidth="1"/>
    <col min="5631" max="5631" width="9.81640625" style="71" customWidth="1"/>
    <col min="5632" max="5632" width="12.1796875" style="71" customWidth="1"/>
    <col min="5633" max="5638" width="0" style="71" hidden="1" customWidth="1"/>
    <col min="5639" max="5642" width="13.1796875" style="71" customWidth="1"/>
    <col min="5643" max="5643" width="10.453125" style="71" customWidth="1"/>
    <col min="5644" max="5881" width="11.453125" style="71"/>
    <col min="5882" max="5882" width="11.1796875" style="71" customWidth="1"/>
    <col min="5883" max="5883" width="15.1796875" style="71" customWidth="1"/>
    <col min="5884" max="5884" width="7.54296875" style="71" customWidth="1"/>
    <col min="5885" max="5886" width="17.1796875" style="71" customWidth="1"/>
    <col min="5887" max="5887" width="9.81640625" style="71" customWidth="1"/>
    <col min="5888" max="5888" width="12.1796875" style="71" customWidth="1"/>
    <col min="5889" max="5894" width="0" style="71" hidden="1" customWidth="1"/>
    <col min="5895" max="5898" width="13.1796875" style="71" customWidth="1"/>
    <col min="5899" max="5899" width="10.453125" style="71" customWidth="1"/>
    <col min="5900" max="6137" width="11.453125" style="71"/>
    <col min="6138" max="6138" width="11.1796875" style="71" customWidth="1"/>
    <col min="6139" max="6139" width="15.1796875" style="71" customWidth="1"/>
    <col min="6140" max="6140" width="7.54296875" style="71" customWidth="1"/>
    <col min="6141" max="6142" width="17.1796875" style="71" customWidth="1"/>
    <col min="6143" max="6143" width="9.81640625" style="71" customWidth="1"/>
    <col min="6144" max="6144" width="12.1796875" style="71" customWidth="1"/>
    <col min="6145" max="6150" width="0" style="71" hidden="1" customWidth="1"/>
    <col min="6151" max="6154" width="13.1796875" style="71" customWidth="1"/>
    <col min="6155" max="6155" width="10.453125" style="71" customWidth="1"/>
    <col min="6156" max="6393" width="11.453125" style="71"/>
    <col min="6394" max="6394" width="11.1796875" style="71" customWidth="1"/>
    <col min="6395" max="6395" width="15.1796875" style="71" customWidth="1"/>
    <col min="6396" max="6396" width="7.54296875" style="71" customWidth="1"/>
    <col min="6397" max="6398" width="17.1796875" style="71" customWidth="1"/>
    <col min="6399" max="6399" width="9.81640625" style="71" customWidth="1"/>
    <col min="6400" max="6400" width="12.1796875" style="71" customWidth="1"/>
    <col min="6401" max="6406" width="0" style="71" hidden="1" customWidth="1"/>
    <col min="6407" max="6410" width="13.1796875" style="71" customWidth="1"/>
    <col min="6411" max="6411" width="10.453125" style="71" customWidth="1"/>
    <col min="6412" max="6649" width="11.453125" style="71"/>
    <col min="6650" max="6650" width="11.1796875" style="71" customWidth="1"/>
    <col min="6651" max="6651" width="15.1796875" style="71" customWidth="1"/>
    <col min="6652" max="6652" width="7.54296875" style="71" customWidth="1"/>
    <col min="6653" max="6654" width="17.1796875" style="71" customWidth="1"/>
    <col min="6655" max="6655" width="9.81640625" style="71" customWidth="1"/>
    <col min="6656" max="6656" width="12.1796875" style="71" customWidth="1"/>
    <col min="6657" max="6662" width="0" style="71" hidden="1" customWidth="1"/>
    <col min="6663" max="6666" width="13.1796875" style="71" customWidth="1"/>
    <col min="6667" max="6667" width="10.453125" style="71" customWidth="1"/>
    <col min="6668" max="6905" width="11.453125" style="71"/>
    <col min="6906" max="6906" width="11.1796875" style="71" customWidth="1"/>
    <col min="6907" max="6907" width="15.1796875" style="71" customWidth="1"/>
    <col min="6908" max="6908" width="7.54296875" style="71" customWidth="1"/>
    <col min="6909" max="6910" width="17.1796875" style="71" customWidth="1"/>
    <col min="6911" max="6911" width="9.81640625" style="71" customWidth="1"/>
    <col min="6912" max="6912" width="12.1796875" style="71" customWidth="1"/>
    <col min="6913" max="6918" width="0" style="71" hidden="1" customWidth="1"/>
    <col min="6919" max="6922" width="13.1796875" style="71" customWidth="1"/>
    <col min="6923" max="6923" width="10.453125" style="71" customWidth="1"/>
    <col min="6924" max="7161" width="11.453125" style="71"/>
    <col min="7162" max="7162" width="11.1796875" style="71" customWidth="1"/>
    <col min="7163" max="7163" width="15.1796875" style="71" customWidth="1"/>
    <col min="7164" max="7164" width="7.54296875" style="71" customWidth="1"/>
    <col min="7165" max="7166" width="17.1796875" style="71" customWidth="1"/>
    <col min="7167" max="7167" width="9.81640625" style="71" customWidth="1"/>
    <col min="7168" max="7168" width="12.1796875" style="71" customWidth="1"/>
    <col min="7169" max="7174" width="0" style="71" hidden="1" customWidth="1"/>
    <col min="7175" max="7178" width="13.1796875" style="71" customWidth="1"/>
    <col min="7179" max="7179" width="10.453125" style="71" customWidth="1"/>
    <col min="7180" max="7417" width="11.453125" style="71"/>
    <col min="7418" max="7418" width="11.1796875" style="71" customWidth="1"/>
    <col min="7419" max="7419" width="15.1796875" style="71" customWidth="1"/>
    <col min="7420" max="7420" width="7.54296875" style="71" customWidth="1"/>
    <col min="7421" max="7422" width="17.1796875" style="71" customWidth="1"/>
    <col min="7423" max="7423" width="9.81640625" style="71" customWidth="1"/>
    <col min="7424" max="7424" width="12.1796875" style="71" customWidth="1"/>
    <col min="7425" max="7430" width="0" style="71" hidden="1" customWidth="1"/>
    <col min="7431" max="7434" width="13.1796875" style="71" customWidth="1"/>
    <col min="7435" max="7435" width="10.453125" style="71" customWidth="1"/>
    <col min="7436" max="7673" width="11.453125" style="71"/>
    <col min="7674" max="7674" width="11.1796875" style="71" customWidth="1"/>
    <col min="7675" max="7675" width="15.1796875" style="71" customWidth="1"/>
    <col min="7676" max="7676" width="7.54296875" style="71" customWidth="1"/>
    <col min="7677" max="7678" width="17.1796875" style="71" customWidth="1"/>
    <col min="7679" max="7679" width="9.81640625" style="71" customWidth="1"/>
    <col min="7680" max="7680" width="12.1796875" style="71" customWidth="1"/>
    <col min="7681" max="7686" width="0" style="71" hidden="1" customWidth="1"/>
    <col min="7687" max="7690" width="13.1796875" style="71" customWidth="1"/>
    <col min="7691" max="7691" width="10.453125" style="71" customWidth="1"/>
    <col min="7692" max="7929" width="11.453125" style="71"/>
    <col min="7930" max="7930" width="11.1796875" style="71" customWidth="1"/>
    <col min="7931" max="7931" width="15.1796875" style="71" customWidth="1"/>
    <col min="7932" max="7932" width="7.54296875" style="71" customWidth="1"/>
    <col min="7933" max="7934" width="17.1796875" style="71" customWidth="1"/>
    <col min="7935" max="7935" width="9.81640625" style="71" customWidth="1"/>
    <col min="7936" max="7936" width="12.1796875" style="71" customWidth="1"/>
    <col min="7937" max="7942" width="0" style="71" hidden="1" customWidth="1"/>
    <col min="7943" max="7946" width="13.1796875" style="71" customWidth="1"/>
    <col min="7947" max="7947" width="10.453125" style="71" customWidth="1"/>
    <col min="7948" max="8185" width="11.453125" style="71"/>
    <col min="8186" max="8186" width="11.1796875" style="71" customWidth="1"/>
    <col min="8187" max="8187" width="15.1796875" style="71" customWidth="1"/>
    <col min="8188" max="8188" width="7.54296875" style="71" customWidth="1"/>
    <col min="8189" max="8190" width="17.1796875" style="71" customWidth="1"/>
    <col min="8191" max="8191" width="9.81640625" style="71" customWidth="1"/>
    <col min="8192" max="8192" width="12.1796875" style="71" customWidth="1"/>
    <col min="8193" max="8198" width="0" style="71" hidden="1" customWidth="1"/>
    <col min="8199" max="8202" width="13.1796875" style="71" customWidth="1"/>
    <col min="8203" max="8203" width="10.453125" style="71" customWidth="1"/>
    <col min="8204" max="8441" width="11.453125" style="71"/>
    <col min="8442" max="8442" width="11.1796875" style="71" customWidth="1"/>
    <col min="8443" max="8443" width="15.1796875" style="71" customWidth="1"/>
    <col min="8444" max="8444" width="7.54296875" style="71" customWidth="1"/>
    <col min="8445" max="8446" width="17.1796875" style="71" customWidth="1"/>
    <col min="8447" max="8447" width="9.81640625" style="71" customWidth="1"/>
    <col min="8448" max="8448" width="12.1796875" style="71" customWidth="1"/>
    <col min="8449" max="8454" width="0" style="71" hidden="1" customWidth="1"/>
    <col min="8455" max="8458" width="13.1796875" style="71" customWidth="1"/>
    <col min="8459" max="8459" width="10.453125" style="71" customWidth="1"/>
    <col min="8460" max="8697" width="11.453125" style="71"/>
    <col min="8698" max="8698" width="11.1796875" style="71" customWidth="1"/>
    <col min="8699" max="8699" width="15.1796875" style="71" customWidth="1"/>
    <col min="8700" max="8700" width="7.54296875" style="71" customWidth="1"/>
    <col min="8701" max="8702" width="17.1796875" style="71" customWidth="1"/>
    <col min="8703" max="8703" width="9.81640625" style="71" customWidth="1"/>
    <col min="8704" max="8704" width="12.1796875" style="71" customWidth="1"/>
    <col min="8705" max="8710" width="0" style="71" hidden="1" customWidth="1"/>
    <col min="8711" max="8714" width="13.1796875" style="71" customWidth="1"/>
    <col min="8715" max="8715" width="10.453125" style="71" customWidth="1"/>
    <col min="8716" max="8953" width="11.453125" style="71"/>
    <col min="8954" max="8954" width="11.1796875" style="71" customWidth="1"/>
    <col min="8955" max="8955" width="15.1796875" style="71" customWidth="1"/>
    <col min="8956" max="8956" width="7.54296875" style="71" customWidth="1"/>
    <col min="8957" max="8958" width="17.1796875" style="71" customWidth="1"/>
    <col min="8959" max="8959" width="9.81640625" style="71" customWidth="1"/>
    <col min="8960" max="8960" width="12.1796875" style="71" customWidth="1"/>
    <col min="8961" max="8966" width="0" style="71" hidden="1" customWidth="1"/>
    <col min="8967" max="8970" width="13.1796875" style="71" customWidth="1"/>
    <col min="8971" max="8971" width="10.453125" style="71" customWidth="1"/>
    <col min="8972" max="9209" width="11.453125" style="71"/>
    <col min="9210" max="9210" width="11.1796875" style="71" customWidth="1"/>
    <col min="9211" max="9211" width="15.1796875" style="71" customWidth="1"/>
    <col min="9212" max="9212" width="7.54296875" style="71" customWidth="1"/>
    <col min="9213" max="9214" width="17.1796875" style="71" customWidth="1"/>
    <col min="9215" max="9215" width="9.81640625" style="71" customWidth="1"/>
    <col min="9216" max="9216" width="12.1796875" style="71" customWidth="1"/>
    <col min="9217" max="9222" width="0" style="71" hidden="1" customWidth="1"/>
    <col min="9223" max="9226" width="13.1796875" style="71" customWidth="1"/>
    <col min="9227" max="9227" width="10.453125" style="71" customWidth="1"/>
    <col min="9228" max="9465" width="11.453125" style="71"/>
    <col min="9466" max="9466" width="11.1796875" style="71" customWidth="1"/>
    <col min="9467" max="9467" width="15.1796875" style="71" customWidth="1"/>
    <col min="9468" max="9468" width="7.54296875" style="71" customWidth="1"/>
    <col min="9469" max="9470" width="17.1796875" style="71" customWidth="1"/>
    <col min="9471" max="9471" width="9.81640625" style="71" customWidth="1"/>
    <col min="9472" max="9472" width="12.1796875" style="71" customWidth="1"/>
    <col min="9473" max="9478" width="0" style="71" hidden="1" customWidth="1"/>
    <col min="9479" max="9482" width="13.1796875" style="71" customWidth="1"/>
    <col min="9483" max="9483" width="10.453125" style="71" customWidth="1"/>
    <col min="9484" max="9721" width="11.453125" style="71"/>
    <col min="9722" max="9722" width="11.1796875" style="71" customWidth="1"/>
    <col min="9723" max="9723" width="15.1796875" style="71" customWidth="1"/>
    <col min="9724" max="9724" width="7.54296875" style="71" customWidth="1"/>
    <col min="9725" max="9726" width="17.1796875" style="71" customWidth="1"/>
    <col min="9727" max="9727" width="9.81640625" style="71" customWidth="1"/>
    <col min="9728" max="9728" width="12.1796875" style="71" customWidth="1"/>
    <col min="9729" max="9734" width="0" style="71" hidden="1" customWidth="1"/>
    <col min="9735" max="9738" width="13.1796875" style="71" customWidth="1"/>
    <col min="9739" max="9739" width="10.453125" style="71" customWidth="1"/>
    <col min="9740" max="9977" width="11.453125" style="71"/>
    <col min="9978" max="9978" width="11.1796875" style="71" customWidth="1"/>
    <col min="9979" max="9979" width="15.1796875" style="71" customWidth="1"/>
    <col min="9980" max="9980" width="7.54296875" style="71" customWidth="1"/>
    <col min="9981" max="9982" width="17.1796875" style="71" customWidth="1"/>
    <col min="9983" max="9983" width="9.81640625" style="71" customWidth="1"/>
    <col min="9984" max="9984" width="12.1796875" style="71" customWidth="1"/>
    <col min="9985" max="9990" width="0" style="71" hidden="1" customWidth="1"/>
    <col min="9991" max="9994" width="13.1796875" style="71" customWidth="1"/>
    <col min="9995" max="9995" width="10.453125" style="71" customWidth="1"/>
    <col min="9996" max="10233" width="11.453125" style="71"/>
    <col min="10234" max="10234" width="11.1796875" style="71" customWidth="1"/>
    <col min="10235" max="10235" width="15.1796875" style="71" customWidth="1"/>
    <col min="10236" max="10236" width="7.54296875" style="71" customWidth="1"/>
    <col min="10237" max="10238" width="17.1796875" style="71" customWidth="1"/>
    <col min="10239" max="10239" width="9.81640625" style="71" customWidth="1"/>
    <col min="10240" max="10240" width="12.1796875" style="71" customWidth="1"/>
    <col min="10241" max="10246" width="0" style="71" hidden="1" customWidth="1"/>
    <col min="10247" max="10250" width="13.1796875" style="71" customWidth="1"/>
    <col min="10251" max="10251" width="10.453125" style="71" customWidth="1"/>
    <col min="10252" max="10489" width="11.453125" style="71"/>
    <col min="10490" max="10490" width="11.1796875" style="71" customWidth="1"/>
    <col min="10491" max="10491" width="15.1796875" style="71" customWidth="1"/>
    <col min="10492" max="10492" width="7.54296875" style="71" customWidth="1"/>
    <col min="10493" max="10494" width="17.1796875" style="71" customWidth="1"/>
    <col min="10495" max="10495" width="9.81640625" style="71" customWidth="1"/>
    <col min="10496" max="10496" width="12.1796875" style="71" customWidth="1"/>
    <col min="10497" max="10502" width="0" style="71" hidden="1" customWidth="1"/>
    <col min="10503" max="10506" width="13.1796875" style="71" customWidth="1"/>
    <col min="10507" max="10507" width="10.453125" style="71" customWidth="1"/>
    <col min="10508" max="10745" width="11.453125" style="71"/>
    <col min="10746" max="10746" width="11.1796875" style="71" customWidth="1"/>
    <col min="10747" max="10747" width="15.1796875" style="71" customWidth="1"/>
    <col min="10748" max="10748" width="7.54296875" style="71" customWidth="1"/>
    <col min="10749" max="10750" width="17.1796875" style="71" customWidth="1"/>
    <col min="10751" max="10751" width="9.81640625" style="71" customWidth="1"/>
    <col min="10752" max="10752" width="12.1796875" style="71" customWidth="1"/>
    <col min="10753" max="10758" width="0" style="71" hidden="1" customWidth="1"/>
    <col min="10759" max="10762" width="13.1796875" style="71" customWidth="1"/>
    <col min="10763" max="10763" width="10.453125" style="71" customWidth="1"/>
    <col min="10764" max="11001" width="11.453125" style="71"/>
    <col min="11002" max="11002" width="11.1796875" style="71" customWidth="1"/>
    <col min="11003" max="11003" width="15.1796875" style="71" customWidth="1"/>
    <col min="11004" max="11004" width="7.54296875" style="71" customWidth="1"/>
    <col min="11005" max="11006" width="17.1796875" style="71" customWidth="1"/>
    <col min="11007" max="11007" width="9.81640625" style="71" customWidth="1"/>
    <col min="11008" max="11008" width="12.1796875" style="71" customWidth="1"/>
    <col min="11009" max="11014" width="0" style="71" hidden="1" customWidth="1"/>
    <col min="11015" max="11018" width="13.1796875" style="71" customWidth="1"/>
    <col min="11019" max="11019" width="10.453125" style="71" customWidth="1"/>
    <col min="11020" max="11257" width="11.453125" style="71"/>
    <col min="11258" max="11258" width="11.1796875" style="71" customWidth="1"/>
    <col min="11259" max="11259" width="15.1796875" style="71" customWidth="1"/>
    <col min="11260" max="11260" width="7.54296875" style="71" customWidth="1"/>
    <col min="11261" max="11262" width="17.1796875" style="71" customWidth="1"/>
    <col min="11263" max="11263" width="9.81640625" style="71" customWidth="1"/>
    <col min="11264" max="11264" width="12.1796875" style="71" customWidth="1"/>
    <col min="11265" max="11270" width="0" style="71" hidden="1" customWidth="1"/>
    <col min="11271" max="11274" width="13.1796875" style="71" customWidth="1"/>
    <col min="11275" max="11275" width="10.453125" style="71" customWidth="1"/>
    <col min="11276" max="11513" width="11.453125" style="71"/>
    <col min="11514" max="11514" width="11.1796875" style="71" customWidth="1"/>
    <col min="11515" max="11515" width="15.1796875" style="71" customWidth="1"/>
    <col min="11516" max="11516" width="7.54296875" style="71" customWidth="1"/>
    <col min="11517" max="11518" width="17.1796875" style="71" customWidth="1"/>
    <col min="11519" max="11519" width="9.81640625" style="71" customWidth="1"/>
    <col min="11520" max="11520" width="12.1796875" style="71" customWidth="1"/>
    <col min="11521" max="11526" width="0" style="71" hidden="1" customWidth="1"/>
    <col min="11527" max="11530" width="13.1796875" style="71" customWidth="1"/>
    <col min="11531" max="11531" width="10.453125" style="71" customWidth="1"/>
    <col min="11532" max="11769" width="11.453125" style="71"/>
    <col min="11770" max="11770" width="11.1796875" style="71" customWidth="1"/>
    <col min="11771" max="11771" width="15.1796875" style="71" customWidth="1"/>
    <col min="11772" max="11772" width="7.54296875" style="71" customWidth="1"/>
    <col min="11773" max="11774" width="17.1796875" style="71" customWidth="1"/>
    <col min="11775" max="11775" width="9.81640625" style="71" customWidth="1"/>
    <col min="11776" max="11776" width="12.1796875" style="71" customWidth="1"/>
    <col min="11777" max="11782" width="0" style="71" hidden="1" customWidth="1"/>
    <col min="11783" max="11786" width="13.1796875" style="71" customWidth="1"/>
    <col min="11787" max="11787" width="10.453125" style="71" customWidth="1"/>
    <col min="11788" max="12025" width="11.453125" style="71"/>
    <col min="12026" max="12026" width="11.1796875" style="71" customWidth="1"/>
    <col min="12027" max="12027" width="15.1796875" style="71" customWidth="1"/>
    <col min="12028" max="12028" width="7.54296875" style="71" customWidth="1"/>
    <col min="12029" max="12030" width="17.1796875" style="71" customWidth="1"/>
    <col min="12031" max="12031" width="9.81640625" style="71" customWidth="1"/>
    <col min="12032" max="12032" width="12.1796875" style="71" customWidth="1"/>
    <col min="12033" max="12038" width="0" style="71" hidden="1" customWidth="1"/>
    <col min="12039" max="12042" width="13.1796875" style="71" customWidth="1"/>
    <col min="12043" max="12043" width="10.453125" style="71" customWidth="1"/>
    <col min="12044" max="12281" width="11.453125" style="71"/>
    <col min="12282" max="12282" width="11.1796875" style="71" customWidth="1"/>
    <col min="12283" max="12283" width="15.1796875" style="71" customWidth="1"/>
    <col min="12284" max="12284" width="7.54296875" style="71" customWidth="1"/>
    <col min="12285" max="12286" width="17.1796875" style="71" customWidth="1"/>
    <col min="12287" max="12287" width="9.81640625" style="71" customWidth="1"/>
    <col min="12288" max="12288" width="12.1796875" style="71" customWidth="1"/>
    <col min="12289" max="12294" width="0" style="71" hidden="1" customWidth="1"/>
    <col min="12295" max="12298" width="13.1796875" style="71" customWidth="1"/>
    <col min="12299" max="12299" width="10.453125" style="71" customWidth="1"/>
    <col min="12300" max="12537" width="11.453125" style="71"/>
    <col min="12538" max="12538" width="11.1796875" style="71" customWidth="1"/>
    <col min="12539" max="12539" width="15.1796875" style="71" customWidth="1"/>
    <col min="12540" max="12540" width="7.54296875" style="71" customWidth="1"/>
    <col min="12541" max="12542" width="17.1796875" style="71" customWidth="1"/>
    <col min="12543" max="12543" width="9.81640625" style="71" customWidth="1"/>
    <col min="12544" max="12544" width="12.1796875" style="71" customWidth="1"/>
    <col min="12545" max="12550" width="0" style="71" hidden="1" customWidth="1"/>
    <col min="12551" max="12554" width="13.1796875" style="71" customWidth="1"/>
    <col min="12555" max="12555" width="10.453125" style="71" customWidth="1"/>
    <col min="12556" max="12793" width="11.453125" style="71"/>
    <col min="12794" max="12794" width="11.1796875" style="71" customWidth="1"/>
    <col min="12795" max="12795" width="15.1796875" style="71" customWidth="1"/>
    <col min="12796" max="12796" width="7.54296875" style="71" customWidth="1"/>
    <col min="12797" max="12798" width="17.1796875" style="71" customWidth="1"/>
    <col min="12799" max="12799" width="9.81640625" style="71" customWidth="1"/>
    <col min="12800" max="12800" width="12.1796875" style="71" customWidth="1"/>
    <col min="12801" max="12806" width="0" style="71" hidden="1" customWidth="1"/>
    <col min="12807" max="12810" width="13.1796875" style="71" customWidth="1"/>
    <col min="12811" max="12811" width="10.453125" style="71" customWidth="1"/>
    <col min="12812" max="13049" width="11.453125" style="71"/>
    <col min="13050" max="13050" width="11.1796875" style="71" customWidth="1"/>
    <col min="13051" max="13051" width="15.1796875" style="71" customWidth="1"/>
    <col min="13052" max="13052" width="7.54296875" style="71" customWidth="1"/>
    <col min="13053" max="13054" width="17.1796875" style="71" customWidth="1"/>
    <col min="13055" max="13055" width="9.81640625" style="71" customWidth="1"/>
    <col min="13056" max="13056" width="12.1796875" style="71" customWidth="1"/>
    <col min="13057" max="13062" width="0" style="71" hidden="1" customWidth="1"/>
    <col min="13063" max="13066" width="13.1796875" style="71" customWidth="1"/>
    <col min="13067" max="13067" width="10.453125" style="71" customWidth="1"/>
    <col min="13068" max="13305" width="11.453125" style="71"/>
    <col min="13306" max="13306" width="11.1796875" style="71" customWidth="1"/>
    <col min="13307" max="13307" width="15.1796875" style="71" customWidth="1"/>
    <col min="13308" max="13308" width="7.54296875" style="71" customWidth="1"/>
    <col min="13309" max="13310" width="17.1796875" style="71" customWidth="1"/>
    <col min="13311" max="13311" width="9.81640625" style="71" customWidth="1"/>
    <col min="13312" max="13312" width="12.1796875" style="71" customWidth="1"/>
    <col min="13313" max="13318" width="0" style="71" hidden="1" customWidth="1"/>
    <col min="13319" max="13322" width="13.1796875" style="71" customWidth="1"/>
    <col min="13323" max="13323" width="10.453125" style="71" customWidth="1"/>
    <col min="13324" max="13561" width="11.453125" style="71"/>
    <col min="13562" max="13562" width="11.1796875" style="71" customWidth="1"/>
    <col min="13563" max="13563" width="15.1796875" style="71" customWidth="1"/>
    <col min="13564" max="13564" width="7.54296875" style="71" customWidth="1"/>
    <col min="13565" max="13566" width="17.1796875" style="71" customWidth="1"/>
    <col min="13567" max="13567" width="9.81640625" style="71" customWidth="1"/>
    <col min="13568" max="13568" width="12.1796875" style="71" customWidth="1"/>
    <col min="13569" max="13574" width="0" style="71" hidden="1" customWidth="1"/>
    <col min="13575" max="13578" width="13.1796875" style="71" customWidth="1"/>
    <col min="13579" max="13579" width="10.453125" style="71" customWidth="1"/>
    <col min="13580" max="13817" width="11.453125" style="71"/>
    <col min="13818" max="13818" width="11.1796875" style="71" customWidth="1"/>
    <col min="13819" max="13819" width="15.1796875" style="71" customWidth="1"/>
    <col min="13820" max="13820" width="7.54296875" style="71" customWidth="1"/>
    <col min="13821" max="13822" width="17.1796875" style="71" customWidth="1"/>
    <col min="13823" max="13823" width="9.81640625" style="71" customWidth="1"/>
    <col min="13824" max="13824" width="12.1796875" style="71" customWidth="1"/>
    <col min="13825" max="13830" width="0" style="71" hidden="1" customWidth="1"/>
    <col min="13831" max="13834" width="13.1796875" style="71" customWidth="1"/>
    <col min="13835" max="13835" width="10.453125" style="71" customWidth="1"/>
    <col min="13836" max="14073" width="11.453125" style="71"/>
    <col min="14074" max="14074" width="11.1796875" style="71" customWidth="1"/>
    <col min="14075" max="14075" width="15.1796875" style="71" customWidth="1"/>
    <col min="14076" max="14076" width="7.54296875" style="71" customWidth="1"/>
    <col min="14077" max="14078" width="17.1796875" style="71" customWidth="1"/>
    <col min="14079" max="14079" width="9.81640625" style="71" customWidth="1"/>
    <col min="14080" max="14080" width="12.1796875" style="71" customWidth="1"/>
    <col min="14081" max="14086" width="0" style="71" hidden="1" customWidth="1"/>
    <col min="14087" max="14090" width="13.1796875" style="71" customWidth="1"/>
    <col min="14091" max="14091" width="10.453125" style="71" customWidth="1"/>
    <col min="14092" max="14329" width="11.453125" style="71"/>
    <col min="14330" max="14330" width="11.1796875" style="71" customWidth="1"/>
    <col min="14331" max="14331" width="15.1796875" style="71" customWidth="1"/>
    <col min="14332" max="14332" width="7.54296875" style="71" customWidth="1"/>
    <col min="14333" max="14334" width="17.1796875" style="71" customWidth="1"/>
    <col min="14335" max="14335" width="9.81640625" style="71" customWidth="1"/>
    <col min="14336" max="14336" width="12.1796875" style="71" customWidth="1"/>
    <col min="14337" max="14342" width="0" style="71" hidden="1" customWidth="1"/>
    <col min="14343" max="14346" width="13.1796875" style="71" customWidth="1"/>
    <col min="14347" max="14347" width="10.453125" style="71" customWidth="1"/>
    <col min="14348" max="14585" width="11.453125" style="71"/>
    <col min="14586" max="14586" width="11.1796875" style="71" customWidth="1"/>
    <col min="14587" max="14587" width="15.1796875" style="71" customWidth="1"/>
    <col min="14588" max="14588" width="7.54296875" style="71" customWidth="1"/>
    <col min="14589" max="14590" width="17.1796875" style="71" customWidth="1"/>
    <col min="14591" max="14591" width="9.81640625" style="71" customWidth="1"/>
    <col min="14592" max="14592" width="12.1796875" style="71" customWidth="1"/>
    <col min="14593" max="14598" width="0" style="71" hidden="1" customWidth="1"/>
    <col min="14599" max="14602" width="13.1796875" style="71" customWidth="1"/>
    <col min="14603" max="14603" width="10.453125" style="71" customWidth="1"/>
    <col min="14604" max="14841" width="11.453125" style="71"/>
    <col min="14842" max="14842" width="11.1796875" style="71" customWidth="1"/>
    <col min="14843" max="14843" width="15.1796875" style="71" customWidth="1"/>
    <col min="14844" max="14844" width="7.54296875" style="71" customWidth="1"/>
    <col min="14845" max="14846" width="17.1796875" style="71" customWidth="1"/>
    <col min="14847" max="14847" width="9.81640625" style="71" customWidth="1"/>
    <col min="14848" max="14848" width="12.1796875" style="71" customWidth="1"/>
    <col min="14849" max="14854" width="0" style="71" hidden="1" customWidth="1"/>
    <col min="14855" max="14858" width="13.1796875" style="71" customWidth="1"/>
    <col min="14859" max="14859" width="10.453125" style="71" customWidth="1"/>
    <col min="14860" max="15097" width="11.453125" style="71"/>
    <col min="15098" max="15098" width="11.1796875" style="71" customWidth="1"/>
    <col min="15099" max="15099" width="15.1796875" style="71" customWidth="1"/>
    <col min="15100" max="15100" width="7.54296875" style="71" customWidth="1"/>
    <col min="15101" max="15102" width="17.1796875" style="71" customWidth="1"/>
    <col min="15103" max="15103" width="9.81640625" style="71" customWidth="1"/>
    <col min="15104" max="15104" width="12.1796875" style="71" customWidth="1"/>
    <col min="15105" max="15110" width="0" style="71" hidden="1" customWidth="1"/>
    <col min="15111" max="15114" width="13.1796875" style="71" customWidth="1"/>
    <col min="15115" max="15115" width="10.453125" style="71" customWidth="1"/>
    <col min="15116" max="15353" width="11.453125" style="71"/>
    <col min="15354" max="15354" width="11.1796875" style="71" customWidth="1"/>
    <col min="15355" max="15355" width="15.1796875" style="71" customWidth="1"/>
    <col min="15356" max="15356" width="7.54296875" style="71" customWidth="1"/>
    <col min="15357" max="15358" width="17.1796875" style="71" customWidth="1"/>
    <col min="15359" max="15359" width="9.81640625" style="71" customWidth="1"/>
    <col min="15360" max="15360" width="12.1796875" style="71" customWidth="1"/>
    <col min="15361" max="15366" width="0" style="71" hidden="1" customWidth="1"/>
    <col min="15367" max="15370" width="13.1796875" style="71" customWidth="1"/>
    <col min="15371" max="15371" width="10.453125" style="71" customWidth="1"/>
    <col min="15372" max="15609" width="11.453125" style="71"/>
    <col min="15610" max="15610" width="11.1796875" style="71" customWidth="1"/>
    <col min="15611" max="15611" width="15.1796875" style="71" customWidth="1"/>
    <col min="15612" max="15612" width="7.54296875" style="71" customWidth="1"/>
    <col min="15613" max="15614" width="17.1796875" style="71" customWidth="1"/>
    <col min="15615" max="15615" width="9.81640625" style="71" customWidth="1"/>
    <col min="15616" max="15616" width="12.1796875" style="71" customWidth="1"/>
    <col min="15617" max="15622" width="0" style="71" hidden="1" customWidth="1"/>
    <col min="15623" max="15626" width="13.1796875" style="71" customWidth="1"/>
    <col min="15627" max="15627" width="10.453125" style="71" customWidth="1"/>
    <col min="15628" max="15865" width="11.453125" style="71"/>
    <col min="15866" max="15866" width="11.1796875" style="71" customWidth="1"/>
    <col min="15867" max="15867" width="15.1796875" style="71" customWidth="1"/>
    <col min="15868" max="15868" width="7.54296875" style="71" customWidth="1"/>
    <col min="15869" max="15870" width="17.1796875" style="71" customWidth="1"/>
    <col min="15871" max="15871" width="9.81640625" style="71" customWidth="1"/>
    <col min="15872" max="15872" width="12.1796875" style="71" customWidth="1"/>
    <col min="15873" max="15878" width="0" style="71" hidden="1" customWidth="1"/>
    <col min="15879" max="15882" width="13.1796875" style="71" customWidth="1"/>
    <col min="15883" max="15883" width="10.453125" style="71" customWidth="1"/>
    <col min="15884" max="16121" width="11.453125" style="71"/>
    <col min="16122" max="16122" width="11.1796875" style="71" customWidth="1"/>
    <col min="16123" max="16123" width="15.1796875" style="71" customWidth="1"/>
    <col min="16124" max="16124" width="7.54296875" style="71" customWidth="1"/>
    <col min="16125" max="16126" width="17.1796875" style="71" customWidth="1"/>
    <col min="16127" max="16127" width="9.81640625" style="71" customWidth="1"/>
    <col min="16128" max="16128" width="12.1796875" style="71" customWidth="1"/>
    <col min="16129" max="16134" width="0" style="71" hidden="1" customWidth="1"/>
    <col min="16135" max="16138" width="13.1796875" style="71" customWidth="1"/>
    <col min="16139" max="16139" width="10.453125" style="71" customWidth="1"/>
    <col min="16140" max="16384" width="11.453125" style="71"/>
  </cols>
  <sheetData>
    <row r="1" spans="1:11" ht="7.5" customHeight="1" x14ac:dyDescent="0.3">
      <c r="B1" s="614"/>
      <c r="C1" s="614"/>
      <c r="D1" s="614"/>
      <c r="E1" s="614"/>
      <c r="F1" s="614"/>
      <c r="G1" s="614"/>
      <c r="H1" s="614"/>
      <c r="I1" s="614"/>
      <c r="J1" s="614"/>
      <c r="K1" s="614"/>
    </row>
    <row r="2" spans="1:11" ht="30" customHeight="1" x14ac:dyDescent="0.3">
      <c r="A2" s="618" t="s">
        <v>236</v>
      </c>
      <c r="B2" s="618"/>
      <c r="C2" s="618"/>
      <c r="D2" s="618"/>
      <c r="E2" s="618"/>
      <c r="F2" s="618"/>
      <c r="G2" s="618"/>
      <c r="H2" s="618"/>
      <c r="I2" s="618"/>
      <c r="J2" s="618"/>
      <c r="K2" s="618"/>
    </row>
    <row r="3" spans="1:11" s="72" customFormat="1" ht="54" customHeight="1" x14ac:dyDescent="0.35">
      <c r="A3" s="623" t="s">
        <v>237</v>
      </c>
      <c r="B3" s="623"/>
      <c r="C3" s="623"/>
      <c r="D3" s="623"/>
      <c r="E3" s="623"/>
      <c r="F3" s="623"/>
      <c r="G3" s="623"/>
      <c r="H3" s="623"/>
      <c r="I3" s="623"/>
      <c r="J3" s="623"/>
      <c r="K3" s="623"/>
    </row>
    <row r="4" spans="1:11" ht="15" customHeight="1" x14ac:dyDescent="0.3">
      <c r="A4" s="624"/>
      <c r="B4" s="624"/>
      <c r="C4" s="624"/>
      <c r="D4" s="624"/>
      <c r="E4" s="624"/>
      <c r="F4" s="624"/>
      <c r="G4" s="624"/>
      <c r="H4" s="624"/>
      <c r="I4" s="624"/>
      <c r="J4" s="624"/>
      <c r="K4" s="624"/>
    </row>
    <row r="5" spans="1:11" s="72" customFormat="1" ht="30" customHeight="1" x14ac:dyDescent="0.35">
      <c r="A5" s="615" t="s">
        <v>289</v>
      </c>
      <c r="B5" s="616"/>
      <c r="C5" s="616"/>
      <c r="D5" s="616"/>
      <c r="E5" s="616"/>
      <c r="F5" s="616"/>
      <c r="G5" s="616"/>
      <c r="H5" s="616"/>
      <c r="I5" s="616"/>
      <c r="J5" s="616"/>
      <c r="K5" s="617"/>
    </row>
    <row r="6" spans="1:11" s="79" customFormat="1" ht="44.5" customHeight="1" thickBot="1" x14ac:dyDescent="0.4">
      <c r="A6" s="73" t="s">
        <v>123</v>
      </c>
      <c r="B6" s="74" t="s">
        <v>11</v>
      </c>
      <c r="C6" s="74" t="s">
        <v>12</v>
      </c>
      <c r="D6" s="73" t="s">
        <v>253</v>
      </c>
      <c r="E6" s="75" t="s">
        <v>13</v>
      </c>
      <c r="F6" s="76" t="s">
        <v>258</v>
      </c>
      <c r="G6" s="76" t="s">
        <v>17</v>
      </c>
      <c r="H6" s="77" t="s">
        <v>18</v>
      </c>
      <c r="I6" s="78" t="s">
        <v>14</v>
      </c>
      <c r="J6" s="74" t="s">
        <v>19</v>
      </c>
      <c r="K6" s="73" t="s">
        <v>20</v>
      </c>
    </row>
    <row r="7" spans="1:11" ht="15" customHeight="1" x14ac:dyDescent="0.3">
      <c r="A7" s="80"/>
      <c r="B7" s="80"/>
      <c r="C7" s="81"/>
      <c r="D7" s="81"/>
      <c r="E7" s="82"/>
      <c r="F7" s="83"/>
      <c r="G7" s="83"/>
      <c r="H7" s="84"/>
      <c r="I7" s="85"/>
      <c r="J7" s="86"/>
      <c r="K7" s="86"/>
    </row>
    <row r="8" spans="1:11" ht="15" customHeight="1" x14ac:dyDescent="0.3">
      <c r="A8" s="80"/>
      <c r="B8" s="80"/>
      <c r="C8" s="81"/>
      <c r="D8" s="81"/>
      <c r="E8" s="82"/>
      <c r="F8" s="83"/>
      <c r="G8" s="83"/>
      <c r="H8" s="84"/>
      <c r="I8" s="85"/>
      <c r="J8" s="86"/>
      <c r="K8" s="86"/>
    </row>
    <row r="9" spans="1:11" ht="15" customHeight="1" x14ac:dyDescent="0.3">
      <c r="A9" s="80"/>
      <c r="B9" s="80"/>
      <c r="C9" s="81"/>
      <c r="D9" s="81"/>
      <c r="E9" s="82"/>
      <c r="F9" s="83"/>
      <c r="G9" s="83"/>
      <c r="H9" s="84"/>
      <c r="I9" s="85"/>
      <c r="J9" s="86"/>
      <c r="K9" s="86"/>
    </row>
    <row r="10" spans="1:11" ht="15" customHeight="1" x14ac:dyDescent="0.3">
      <c r="A10" s="80"/>
      <c r="B10" s="80"/>
      <c r="C10" s="81"/>
      <c r="D10" s="81"/>
      <c r="E10" s="82"/>
      <c r="F10" s="83"/>
      <c r="G10" s="83"/>
      <c r="H10" s="84"/>
      <c r="I10" s="85"/>
      <c r="J10" s="86"/>
      <c r="K10" s="86"/>
    </row>
    <row r="11" spans="1:11" ht="15" customHeight="1" x14ac:dyDescent="0.3">
      <c r="A11" s="80"/>
      <c r="B11" s="80"/>
      <c r="C11" s="81"/>
      <c r="D11" s="81"/>
      <c r="E11" s="82"/>
      <c r="F11" s="83"/>
      <c r="G11" s="83"/>
      <c r="H11" s="84"/>
      <c r="I11" s="85"/>
      <c r="J11" s="86"/>
      <c r="K11" s="86"/>
    </row>
    <row r="12" spans="1:11" ht="15" customHeight="1" x14ac:dyDescent="0.3">
      <c r="A12" s="80"/>
      <c r="B12" s="80"/>
      <c r="C12" s="81"/>
      <c r="D12" s="81"/>
      <c r="E12" s="82"/>
      <c r="F12" s="83"/>
      <c r="G12" s="83"/>
      <c r="H12" s="84"/>
      <c r="I12" s="85"/>
      <c r="J12" s="86"/>
      <c r="K12" s="86"/>
    </row>
    <row r="13" spans="1:11" ht="15" customHeight="1" x14ac:dyDescent="0.3">
      <c r="A13" s="80"/>
      <c r="B13" s="80"/>
      <c r="C13" s="81"/>
      <c r="D13" s="81"/>
      <c r="E13" s="82"/>
      <c r="F13" s="83"/>
      <c r="G13" s="83"/>
      <c r="H13" s="84"/>
      <c r="I13" s="85"/>
      <c r="J13" s="86"/>
      <c r="K13" s="86"/>
    </row>
    <row r="14" spans="1:11" ht="15" customHeight="1" x14ac:dyDescent="0.3">
      <c r="A14" s="80"/>
      <c r="B14" s="80"/>
      <c r="C14" s="81"/>
      <c r="D14" s="81"/>
      <c r="E14" s="82"/>
      <c r="F14" s="83"/>
      <c r="G14" s="83"/>
      <c r="H14" s="84"/>
      <c r="I14" s="85"/>
      <c r="J14" s="86"/>
      <c r="K14" s="86"/>
    </row>
    <row r="15" spans="1:11" ht="15" customHeight="1" x14ac:dyDescent="0.3">
      <c r="A15" s="80"/>
      <c r="B15" s="80"/>
      <c r="C15" s="81"/>
      <c r="D15" s="81"/>
      <c r="E15" s="82"/>
      <c r="F15" s="83"/>
      <c r="G15" s="83"/>
      <c r="H15" s="84"/>
      <c r="I15" s="85"/>
      <c r="J15" s="86"/>
      <c r="K15" s="86"/>
    </row>
    <row r="16" spans="1:11" ht="15" customHeight="1" x14ac:dyDescent="0.3">
      <c r="A16" s="80"/>
      <c r="B16" s="80"/>
      <c r="C16" s="81"/>
      <c r="D16" s="81"/>
      <c r="E16" s="82"/>
      <c r="F16" s="83"/>
      <c r="G16" s="83"/>
      <c r="H16" s="84"/>
      <c r="I16" s="85"/>
      <c r="J16" s="86"/>
      <c r="K16" s="86"/>
    </row>
    <row r="17" spans="1:11" ht="15" customHeight="1" x14ac:dyDescent="0.3">
      <c r="A17" s="80"/>
      <c r="B17" s="80"/>
      <c r="C17" s="81"/>
      <c r="D17" s="81"/>
      <c r="E17" s="82"/>
      <c r="F17" s="83"/>
      <c r="G17" s="83"/>
      <c r="H17" s="84"/>
      <c r="I17" s="85"/>
      <c r="J17" s="86"/>
      <c r="K17" s="86"/>
    </row>
    <row r="18" spans="1:11" ht="15" customHeight="1" x14ac:dyDescent="0.3">
      <c r="A18" s="80"/>
      <c r="B18" s="80"/>
      <c r="C18" s="81"/>
      <c r="D18" s="81"/>
      <c r="E18" s="82"/>
      <c r="F18" s="83"/>
      <c r="G18" s="83"/>
      <c r="H18" s="84"/>
      <c r="I18" s="85"/>
      <c r="J18" s="86"/>
      <c r="K18" s="86"/>
    </row>
    <row r="19" spans="1:11" ht="15" customHeight="1" x14ac:dyDescent="0.3">
      <c r="A19" s="80"/>
      <c r="B19" s="80"/>
      <c r="C19" s="81"/>
      <c r="D19" s="81"/>
      <c r="E19" s="82"/>
      <c r="F19" s="83"/>
      <c r="G19" s="83"/>
      <c r="H19" s="84"/>
      <c r="I19" s="85"/>
      <c r="J19" s="86"/>
      <c r="K19" s="86"/>
    </row>
    <row r="20" spans="1:11" ht="15" customHeight="1" x14ac:dyDescent="0.3">
      <c r="A20" s="80"/>
      <c r="B20" s="80"/>
      <c r="C20" s="81"/>
      <c r="D20" s="81"/>
      <c r="E20" s="82"/>
      <c r="F20" s="83"/>
      <c r="G20" s="83"/>
      <c r="H20" s="84"/>
      <c r="I20" s="85"/>
      <c r="J20" s="86"/>
      <c r="K20" s="86"/>
    </row>
    <row r="21" spans="1:11" ht="15" customHeight="1" x14ac:dyDescent="0.3">
      <c r="A21" s="80"/>
      <c r="B21" s="80"/>
      <c r="C21" s="81"/>
      <c r="D21" s="81"/>
      <c r="E21" s="82"/>
      <c r="F21" s="83"/>
      <c r="G21" s="83"/>
      <c r="H21" s="84"/>
      <c r="I21" s="85"/>
      <c r="J21" s="86"/>
      <c r="K21" s="86"/>
    </row>
    <row r="22" spans="1:11" ht="15" customHeight="1" x14ac:dyDescent="0.3">
      <c r="A22" s="80"/>
      <c r="B22" s="80"/>
      <c r="C22" s="81"/>
      <c r="D22" s="81"/>
      <c r="E22" s="82"/>
      <c r="F22" s="83"/>
      <c r="G22" s="83"/>
      <c r="H22" s="84"/>
      <c r="I22" s="85"/>
      <c r="J22" s="86"/>
      <c r="K22" s="86"/>
    </row>
    <row r="23" spans="1:11" ht="15" customHeight="1" x14ac:dyDescent="0.3">
      <c r="A23" s="80"/>
      <c r="B23" s="80"/>
      <c r="C23" s="81"/>
      <c r="D23" s="81"/>
      <c r="E23" s="82"/>
      <c r="F23" s="83"/>
      <c r="G23" s="83"/>
      <c r="H23" s="84"/>
      <c r="I23" s="85"/>
      <c r="J23" s="86"/>
      <c r="K23" s="86"/>
    </row>
    <row r="24" spans="1:11" ht="15" customHeight="1" x14ac:dyDescent="0.3">
      <c r="A24" s="87"/>
      <c r="B24" s="87"/>
      <c r="C24" s="88"/>
      <c r="D24" s="88"/>
      <c r="E24" s="89"/>
      <c r="F24" s="90"/>
      <c r="G24" s="90"/>
      <c r="H24" s="91"/>
      <c r="I24" s="92"/>
      <c r="J24" s="93"/>
      <c r="K24" s="93"/>
    </row>
    <row r="25" spans="1:11" ht="19.5" customHeight="1" x14ac:dyDescent="0.3">
      <c r="A25" s="290" t="s">
        <v>235</v>
      </c>
      <c r="B25" s="291"/>
      <c r="C25" s="292"/>
      <c r="D25" s="293"/>
      <c r="E25" s="294">
        <f>SUM(E7:E24)</f>
        <v>0</v>
      </c>
      <c r="F25" s="96">
        <f>SUM(F7:F24)</f>
        <v>0</v>
      </c>
      <c r="G25" s="96"/>
      <c r="H25" s="96">
        <f>SUM(H7:H24)</f>
        <v>0</v>
      </c>
      <c r="I25" s="96"/>
      <c r="J25" s="97"/>
      <c r="K25" s="98"/>
    </row>
    <row r="26" spans="1:11" ht="15" customHeight="1" x14ac:dyDescent="0.3">
      <c r="A26" s="614"/>
      <c r="B26" s="614"/>
      <c r="C26" s="614"/>
      <c r="D26" s="614"/>
      <c r="E26" s="614"/>
      <c r="F26" s="614"/>
      <c r="G26" s="614"/>
      <c r="H26" s="614"/>
      <c r="I26" s="614"/>
      <c r="J26" s="614"/>
      <c r="K26" s="614"/>
    </row>
    <row r="27" spans="1:11" ht="15" customHeight="1" x14ac:dyDescent="0.3">
      <c r="A27" s="621" t="s">
        <v>15</v>
      </c>
      <c r="B27" s="622"/>
      <c r="C27" s="99" t="str">
        <f>Déclarations!D5</f>
        <v>À remplir par l'administration</v>
      </c>
      <c r="D27" s="95"/>
      <c r="E27" s="96"/>
      <c r="F27" s="96"/>
      <c r="G27" s="96"/>
      <c r="H27" s="96"/>
      <c r="I27" s="96"/>
      <c r="J27" s="97"/>
      <c r="K27" s="98"/>
    </row>
    <row r="28" spans="1:11" s="72" customFormat="1" ht="30" customHeight="1" x14ac:dyDescent="0.35">
      <c r="A28" s="619" t="s">
        <v>16</v>
      </c>
      <c r="B28" s="620"/>
      <c r="C28" s="100"/>
      <c r="D28" s="101"/>
      <c r="E28" s="102"/>
      <c r="F28" s="102"/>
      <c r="G28" s="102"/>
      <c r="H28" s="102"/>
      <c r="I28" s="102"/>
      <c r="J28" s="103"/>
      <c r="K28" s="104"/>
    </row>
    <row r="29" spans="1:11" ht="15" customHeight="1" x14ac:dyDescent="0.3">
      <c r="A29" s="225" t="s">
        <v>259</v>
      </c>
      <c r="B29" s="226"/>
      <c r="C29" s="228">
        <f>F25</f>
        <v>0</v>
      </c>
      <c r="F29" s="71"/>
      <c r="G29" s="71"/>
      <c r="H29" s="71"/>
      <c r="I29" s="71"/>
      <c r="J29" s="71"/>
      <c r="K29" s="71"/>
    </row>
    <row r="30" spans="1:11" x14ac:dyDescent="0.3">
      <c r="A30" s="225" t="s">
        <v>260</v>
      </c>
      <c r="B30" s="226"/>
      <c r="C30" s="227" t="e">
        <f>C29/C28</f>
        <v>#DIV/0!</v>
      </c>
      <c r="F30" s="71"/>
      <c r="G30" s="71"/>
      <c r="H30" s="71"/>
      <c r="I30" s="71"/>
      <c r="J30" s="71"/>
      <c r="K30" s="71"/>
    </row>
    <row r="31" spans="1:11" x14ac:dyDescent="0.3">
      <c r="F31" s="71"/>
      <c r="G31" s="71"/>
      <c r="H31" s="71"/>
      <c r="I31" s="71"/>
      <c r="J31" s="71"/>
      <c r="K31" s="71"/>
    </row>
    <row r="32" spans="1:11" x14ac:dyDescent="0.3">
      <c r="F32" s="71"/>
      <c r="G32" s="71"/>
      <c r="H32" s="71"/>
      <c r="I32" s="71"/>
      <c r="J32" s="71"/>
      <c r="K32" s="71"/>
    </row>
    <row r="33" spans="6:11" x14ac:dyDescent="0.3">
      <c r="F33" s="71"/>
      <c r="G33" s="71"/>
      <c r="H33" s="71"/>
      <c r="I33" s="71"/>
      <c r="J33" s="71"/>
      <c r="K33" s="71"/>
    </row>
  </sheetData>
  <mergeCells count="8">
    <mergeCell ref="B1:K1"/>
    <mergeCell ref="A5:K5"/>
    <mergeCell ref="A2:K2"/>
    <mergeCell ref="A28:B28"/>
    <mergeCell ref="A27:B27"/>
    <mergeCell ref="A26:K26"/>
    <mergeCell ref="A3:K3"/>
    <mergeCell ref="A4:K4"/>
  </mergeCells>
  <pageMargins left="0.47244094488188981" right="0.43307086614173229" top="0.98425196850393704" bottom="0.98425196850393704" header="0.51181102362204722" footer="0.51181102362204722"/>
  <pageSetup scale="80" fitToHeight="0" orientation="landscape" r:id="rId1"/>
  <headerFooter alignWithMargins="0">
    <oddHeader>&amp;C&amp;"Calibri,Normal"&amp;10MUSICACTION
INITIATIVES COLLECTIVES 
TABLEAU DES DÉPENSES&amp;R&amp;"Calibri,Gras"&amp;9&amp;P de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8</vt:i4>
      </vt:variant>
    </vt:vector>
  </HeadingPairs>
  <TitlesOfParts>
    <vt:vector size="19" baseType="lpstr">
      <vt:lpstr>ADMIN</vt:lpstr>
      <vt:lpstr>Déclarations</vt:lpstr>
      <vt:lpstr>QD Demandeur</vt:lpstr>
      <vt:lpstr>QD Artiste</vt:lpstr>
      <vt:lpstr>EC</vt:lpstr>
      <vt:lpstr>EC-Artistes Ed Précédente</vt:lpstr>
      <vt:lpstr>EC-Artistes</vt:lpstr>
      <vt:lpstr>Budget-Bilan</vt:lpstr>
      <vt:lpstr>PARA-EC</vt:lpstr>
      <vt:lpstr>PARA-EC Pros</vt:lpstr>
      <vt:lpstr>PARA-Tab Dép</vt:lpstr>
      <vt:lpstr>'Budget-Bilan'!Impression_des_titres</vt:lpstr>
      <vt:lpstr>'PARA-Tab Dép'!Impression_des_titres</vt:lpstr>
      <vt:lpstr>'Budget-Bilan'!Zone_d_impression</vt:lpstr>
      <vt:lpstr>Déclarations!Zone_d_impression</vt:lpstr>
      <vt:lpstr>EC!Zone_d_impression</vt:lpstr>
      <vt:lpstr>'PARA-EC'!Zone_d_impression</vt:lpstr>
      <vt:lpstr>'PARA-EC Pros'!Zone_d_impression</vt:lpstr>
      <vt:lpstr>'PARA-Tab Dép'!Zone_d_impression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alajeunesse</dc:creator>
  <cp:lastModifiedBy>Anne-Cecile Roy</cp:lastModifiedBy>
  <cp:lastPrinted>2025-02-05T21:07:50Z</cp:lastPrinted>
  <dcterms:created xsi:type="dcterms:W3CDTF">2022-11-08T21:19:15Z</dcterms:created>
  <dcterms:modified xsi:type="dcterms:W3CDTF">2025-02-05T21:11:02Z</dcterms:modified>
</cp:coreProperties>
</file>