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3.xml" ContentType="application/vnd.openxmlformats-officedocument.drawing+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drawings/drawing4.xml" ContentType="application/vnd.openxmlformats-officedocument.drawing+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M:\Documents types\26-27 Prog-Contrats-Form MASTER\26-27 Formulaires\Formulaires II\01_Master\Prêts pour site\"/>
    </mc:Choice>
  </mc:AlternateContent>
  <xr:revisionPtr revIDLastSave="0" documentId="13_ncr:1_{41D70E73-0538-4849-8B90-BF46860EB715}" xr6:coauthVersionLast="47" xr6:coauthVersionMax="47" xr10:uidLastSave="{00000000-0000-0000-0000-000000000000}"/>
  <bookViews>
    <workbookView xWindow="-120" yWindow="-120" windowWidth="29040" windowHeight="15720" tabRatio="917" xr2:uid="{00000000-000D-0000-FFFF-FFFF00000000}"/>
  </bookViews>
  <sheets>
    <sheet name="Marche à suivre Demande " sheetId="46" r:id="rId1"/>
    <sheet name="1-Déclarations" sheetId="30" r:id="rId2"/>
    <sheet name="2-QD Demandeur" sheetId="44" r:id="rId3"/>
    <sheet name="3-QD Artiste" sheetId="43" r:id="rId4"/>
    <sheet name="4-Projet - album financé" sheetId="34" r:id="rId5"/>
    <sheet name="5-Projet - album non financé" sheetId="35" r:id="rId6"/>
    <sheet name="6-Budget-Bilan" sheetId="24" r:id="rId7"/>
    <sheet name="7-Tableau des dépenses" sheetId="25" r:id="rId8"/>
    <sheet name="8-Déclarations Para" sheetId="21" r:id="rId9"/>
    <sheet name="Marche à suivre Para" sheetId="47" r:id="rId10"/>
  </sheets>
  <definedNames>
    <definedName name="Format">#REF!</definedName>
    <definedName name="formulaire" localSheetId="2">#REF!</definedName>
    <definedName name="formulaire" localSheetId="3">#REF!</definedName>
    <definedName name="formulaire" localSheetId="4">#REF!</definedName>
    <definedName name="formulaire" localSheetId="5">#REF!</definedName>
    <definedName name="formulaire" localSheetId="0">#REF!</definedName>
    <definedName name="formulaire" localSheetId="9">#REF!</definedName>
    <definedName name="formulaire">#REF!</definedName>
    <definedName name="idvente">#REF!</definedName>
    <definedName name="_xlnm.Print_Titles" localSheetId="1">'1-Déclarations'!$1:$2</definedName>
    <definedName name="_xlnm.Print_Titles" localSheetId="4">'4-Projet - album financé'!$1:$3</definedName>
    <definedName name="_xlnm.Print_Titles" localSheetId="5">'5-Projet - album non financé'!$1:$3</definedName>
    <definedName name="_xlnm.Print_Titles" localSheetId="6">'6-Budget-Bilan'!$1:$9</definedName>
    <definedName name="_xlnm.Print_Titles" localSheetId="7">'7-Tableau des dépenses'!$1:$7</definedName>
    <definedName name="_xlnm.Print_Titles" localSheetId="8">'8-Déclarations Para'!$1:$5</definedName>
    <definedName name="NouvDossierVentes">#REF!</definedName>
    <definedName name="StatutEntreprise">#REF!</definedName>
    <definedName name="tb_ventes_par_ID_Ventes">#REF!</definedName>
    <definedName name="tcd_ventes_cumul_type">#REF!</definedName>
    <definedName name="_xlnm.Print_Area" localSheetId="1">'1-Déclarations'!$A$4:$D$67</definedName>
    <definedName name="_xlnm.Print_Area" localSheetId="4">'4-Projet - album financé'!$A$1:$I$130</definedName>
    <definedName name="_xlnm.Print_Area" localSheetId="5">'5-Projet - album non financé'!$A$1:$J$180</definedName>
    <definedName name="_xlnm.Print_Area" localSheetId="6">'6-Budget-Bilan'!$A$1:$L$122</definedName>
    <definedName name="_xlnm.Print_Area" localSheetId="7">'7-Tableau des dépenses'!$B$1:$S$271</definedName>
    <definedName name="_xlnm.Print_Area" localSheetId="8">'8-Déclarations Para'!$A$6:$B$25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5" i="25" l="1"/>
  <c r="D254" i="25"/>
  <c r="H16" i="24"/>
  <c r="I16" i="24"/>
  <c r="J14" i="24"/>
  <c r="I14" i="24"/>
  <c r="H14" i="24"/>
  <c r="H256" i="25"/>
  <c r="H255" i="25"/>
  <c r="D253" i="25"/>
  <c r="H246" i="25"/>
  <c r="L104" i="24" s="1"/>
  <c r="G246" i="25"/>
  <c r="K104" i="24" s="1"/>
  <c r="H242" i="25"/>
  <c r="L103" i="24" s="1"/>
  <c r="G242" i="25"/>
  <c r="K103" i="24" s="1"/>
  <c r="H237" i="25"/>
  <c r="L97" i="24" s="1"/>
  <c r="G237" i="25"/>
  <c r="K97" i="24" s="1"/>
  <c r="H233" i="25"/>
  <c r="L96" i="24" s="1"/>
  <c r="G233" i="25"/>
  <c r="K96" i="24" s="1"/>
  <c r="H229" i="25"/>
  <c r="L95" i="24" s="1"/>
  <c r="G229" i="25"/>
  <c r="K95" i="24" s="1"/>
  <c r="H225" i="25"/>
  <c r="L94" i="24" s="1"/>
  <c r="G225" i="25"/>
  <c r="K94" i="24" s="1"/>
  <c r="H220" i="25"/>
  <c r="L89" i="24" s="1"/>
  <c r="G220" i="25"/>
  <c r="K89" i="24" s="1"/>
  <c r="H217" i="25"/>
  <c r="L88" i="24" s="1"/>
  <c r="G217" i="25"/>
  <c r="K88" i="24" s="1"/>
  <c r="H214" i="25"/>
  <c r="L87" i="24" s="1"/>
  <c r="G214" i="25"/>
  <c r="K87" i="24" s="1"/>
  <c r="H210" i="25"/>
  <c r="G210" i="25"/>
  <c r="K86" i="24" s="1"/>
  <c r="H206" i="25"/>
  <c r="L85" i="24" s="1"/>
  <c r="G206" i="25"/>
  <c r="K85" i="24" s="1"/>
  <c r="H202" i="25"/>
  <c r="L84" i="24" s="1"/>
  <c r="G202" i="25"/>
  <c r="K84" i="24" s="1"/>
  <c r="H198" i="25"/>
  <c r="L83" i="24" s="1"/>
  <c r="G198" i="25"/>
  <c r="K83" i="24" s="1"/>
  <c r="H194" i="25"/>
  <c r="L82" i="24" s="1"/>
  <c r="G194" i="25"/>
  <c r="K82" i="24" s="1"/>
  <c r="H190" i="25"/>
  <c r="L81" i="24" s="1"/>
  <c r="G190" i="25"/>
  <c r="K81" i="24" s="1"/>
  <c r="H185" i="25"/>
  <c r="L77" i="24" s="1"/>
  <c r="G185" i="25"/>
  <c r="K77" i="24" s="1"/>
  <c r="H181" i="25"/>
  <c r="L76" i="24" s="1"/>
  <c r="G181" i="25"/>
  <c r="K76" i="24" s="1"/>
  <c r="H177" i="25"/>
  <c r="L75" i="24" s="1"/>
  <c r="G177" i="25"/>
  <c r="H173" i="25"/>
  <c r="L74" i="24" s="1"/>
  <c r="G173" i="25"/>
  <c r="K74" i="24" s="1"/>
  <c r="H169" i="25"/>
  <c r="L73" i="24" s="1"/>
  <c r="G169" i="25"/>
  <c r="K73" i="24" s="1"/>
  <c r="H165" i="25"/>
  <c r="L72" i="24" s="1"/>
  <c r="G165" i="25"/>
  <c r="K72" i="24" s="1"/>
  <c r="H161" i="25"/>
  <c r="G161" i="25"/>
  <c r="K71" i="24" s="1"/>
  <c r="H156" i="25"/>
  <c r="G156" i="25"/>
  <c r="K67" i="24" s="1"/>
  <c r="H152" i="25"/>
  <c r="L66" i="24" s="1"/>
  <c r="G152" i="25"/>
  <c r="K66" i="24" s="1"/>
  <c r="H148" i="25"/>
  <c r="L65" i="24" s="1"/>
  <c r="G148" i="25"/>
  <c r="K65" i="24" s="1"/>
  <c r="H144" i="25"/>
  <c r="L64" i="24" s="1"/>
  <c r="G144" i="25"/>
  <c r="K64" i="24" s="1"/>
  <c r="H140" i="25"/>
  <c r="L61" i="24" s="1"/>
  <c r="G140" i="25"/>
  <c r="K61" i="24" s="1"/>
  <c r="H136" i="25"/>
  <c r="L60" i="24" s="1"/>
  <c r="G136" i="25"/>
  <c r="K60" i="24" s="1"/>
  <c r="H132" i="25"/>
  <c r="L59" i="24" s="1"/>
  <c r="G132" i="25"/>
  <c r="K59" i="24" s="1"/>
  <c r="H128" i="25"/>
  <c r="L58" i="24" s="1"/>
  <c r="G128" i="25"/>
  <c r="K58" i="24" s="1"/>
  <c r="H124" i="25"/>
  <c r="L57" i="24" s="1"/>
  <c r="G124" i="25"/>
  <c r="K57" i="24" s="1"/>
  <c r="H120" i="25"/>
  <c r="L56" i="24" s="1"/>
  <c r="G120" i="25"/>
  <c r="K56" i="24" s="1"/>
  <c r="H115" i="25"/>
  <c r="L53" i="24" s="1"/>
  <c r="G115" i="25"/>
  <c r="K53" i="24" s="1"/>
  <c r="H111" i="25"/>
  <c r="L52" i="24" s="1"/>
  <c r="G111" i="25"/>
  <c r="K52" i="24" s="1"/>
  <c r="H107" i="25"/>
  <c r="L51" i="24" s="1"/>
  <c r="G107" i="25"/>
  <c r="K51" i="24" s="1"/>
  <c r="H103" i="25"/>
  <c r="L50" i="24" s="1"/>
  <c r="G103" i="25"/>
  <c r="K50" i="24" s="1"/>
  <c r="H99" i="25"/>
  <c r="L49" i="24" s="1"/>
  <c r="G99" i="25"/>
  <c r="K45" i="24" s="1"/>
  <c r="H95" i="25"/>
  <c r="L48" i="24" s="1"/>
  <c r="G95" i="25"/>
  <c r="K48" i="24" s="1"/>
  <c r="H91" i="25"/>
  <c r="L47" i="24" s="1"/>
  <c r="G91" i="25"/>
  <c r="K47" i="24" s="1"/>
  <c r="H87" i="25"/>
  <c r="L46" i="24" s="1"/>
  <c r="G87" i="25"/>
  <c r="K46" i="24" s="1"/>
  <c r="H83" i="25"/>
  <c r="G83" i="25"/>
  <c r="H78" i="25"/>
  <c r="L41" i="24" s="1"/>
  <c r="G78" i="25"/>
  <c r="K41" i="24" s="1"/>
  <c r="H75" i="25"/>
  <c r="L40" i="24" s="1"/>
  <c r="G75" i="25"/>
  <c r="K40" i="24" s="1"/>
  <c r="H71" i="25"/>
  <c r="L39" i="24" s="1"/>
  <c r="G71" i="25"/>
  <c r="K39" i="24" s="1"/>
  <c r="H67" i="25"/>
  <c r="L38" i="24" s="1"/>
  <c r="G67" i="25"/>
  <c r="K38" i="24" s="1"/>
  <c r="H63" i="25"/>
  <c r="L37" i="24" s="1"/>
  <c r="G63" i="25"/>
  <c r="K37" i="24" s="1"/>
  <c r="H59" i="25"/>
  <c r="L36" i="24" s="1"/>
  <c r="G59" i="25"/>
  <c r="K36" i="24" s="1"/>
  <c r="H55" i="25"/>
  <c r="L35" i="24" s="1"/>
  <c r="G55" i="25"/>
  <c r="K35" i="24" s="1"/>
  <c r="H51" i="25"/>
  <c r="L34" i="24" s="1"/>
  <c r="G51" i="25"/>
  <c r="K34" i="24" s="1"/>
  <c r="H47" i="25"/>
  <c r="L33" i="24" s="1"/>
  <c r="G47" i="25"/>
  <c r="K33" i="24" s="1"/>
  <c r="H42" i="25"/>
  <c r="L29" i="24" s="1"/>
  <c r="G42" i="25"/>
  <c r="K29" i="24" s="1"/>
  <c r="H38" i="25"/>
  <c r="L28" i="24" s="1"/>
  <c r="G38" i="25"/>
  <c r="K28" i="24" s="1"/>
  <c r="H34" i="25"/>
  <c r="L27" i="24" s="1"/>
  <c r="G34" i="25"/>
  <c r="K27" i="24" s="1"/>
  <c r="H31" i="25"/>
  <c r="L26" i="24" s="1"/>
  <c r="G31" i="25"/>
  <c r="K26" i="24" s="1"/>
  <c r="H28" i="25"/>
  <c r="L25" i="24" s="1"/>
  <c r="G28" i="25"/>
  <c r="K25" i="24" s="1"/>
  <c r="H24" i="25"/>
  <c r="L24" i="24" s="1"/>
  <c r="G24" i="25"/>
  <c r="K24" i="24" s="1"/>
  <c r="G21" i="25"/>
  <c r="K23" i="24" s="1"/>
  <c r="H21" i="25"/>
  <c r="L23" i="24" s="1"/>
  <c r="H18" i="25"/>
  <c r="G18" i="25"/>
  <c r="K22" i="24" s="1"/>
  <c r="H14" i="25"/>
  <c r="L21" i="24" s="1"/>
  <c r="G14" i="25"/>
  <c r="K21" i="24" s="1"/>
  <c r="H11" i="25"/>
  <c r="G11" i="25"/>
  <c r="H11" i="24"/>
  <c r="B2" i="21"/>
  <c r="B1" i="21"/>
  <c r="K75" i="24"/>
  <c r="C2" i="25"/>
  <c r="C1" i="25"/>
  <c r="I30" i="24"/>
  <c r="I42" i="24"/>
  <c r="I68" i="24"/>
  <c r="I78" i="24"/>
  <c r="I90" i="24"/>
  <c r="I98" i="24"/>
  <c r="I105" i="24"/>
  <c r="H30" i="24"/>
  <c r="H42" i="24"/>
  <c r="H68" i="24"/>
  <c r="H78" i="24"/>
  <c r="H90" i="24"/>
  <c r="H98" i="24"/>
  <c r="H105" i="24"/>
  <c r="B33" i="30"/>
  <c r="C4" i="24"/>
  <c r="C3" i="24"/>
  <c r="B3" i="21"/>
  <c r="C3" i="25"/>
  <c r="C5" i="24"/>
  <c r="J113" i="24"/>
  <c r="J110" i="24"/>
  <c r="J105" i="24"/>
  <c r="J98" i="24"/>
  <c r="J90" i="24"/>
  <c r="J78" i="24"/>
  <c r="J68" i="24"/>
  <c r="J42" i="24"/>
  <c r="J30" i="24"/>
  <c r="I74" i="35"/>
  <c r="I61" i="35"/>
  <c r="B2" i="35"/>
  <c r="B1" i="35"/>
  <c r="B2" i="34"/>
  <c r="B1" i="34"/>
  <c r="I249" i="25"/>
  <c r="L20" i="24"/>
  <c r="L67" i="24"/>
  <c r="L71" i="24"/>
  <c r="L86" i="24"/>
  <c r="I118" i="24"/>
  <c r="K49" i="24"/>
  <c r="L45" i="24"/>
  <c r="H257" i="25" l="1"/>
  <c r="H249" i="25"/>
  <c r="K20" i="24"/>
  <c r="K30" i="24" s="1"/>
  <c r="G249" i="25"/>
  <c r="I258" i="25" s="1"/>
  <c r="J107" i="24"/>
  <c r="K105" i="24"/>
  <c r="L105" i="24"/>
  <c r="K98" i="24"/>
  <c r="K90" i="24"/>
  <c r="K78" i="24"/>
  <c r="K42" i="24"/>
  <c r="L22" i="24"/>
  <c r="L30" i="24" s="1"/>
  <c r="L42" i="24"/>
  <c r="H107" i="24"/>
  <c r="H109" i="24" s="1"/>
  <c r="H110" i="24" s="1"/>
  <c r="I107" i="24"/>
  <c r="I109" i="24" s="1"/>
  <c r="I110" i="24" s="1"/>
  <c r="I111" i="24" s="1"/>
  <c r="L90" i="24"/>
  <c r="L68" i="24"/>
  <c r="L98" i="24"/>
  <c r="L78" i="24"/>
  <c r="K68" i="24"/>
  <c r="I256" i="25" l="1"/>
  <c r="I255" i="25"/>
  <c r="L107" i="24"/>
  <c r="L109" i="24" s="1"/>
  <c r="L110" i="24" s="1"/>
  <c r="L111" i="24" s="1"/>
  <c r="K107" i="24"/>
  <c r="K109" i="24" s="1"/>
  <c r="K110" i="24" s="1"/>
  <c r="H111" i="24"/>
  <c r="I113" i="24"/>
  <c r="I11" i="24" s="1"/>
  <c r="B32" i="30"/>
  <c r="K111" i="24" l="1"/>
  <c r="H113" i="24"/>
  <c r="L113" i="24"/>
  <c r="L11" i="24" s="1"/>
  <c r="K113" i="24" l="1"/>
  <c r="K11" i="24" s="1"/>
  <c r="K14" i="24" s="1"/>
  <c r="L14" i="24"/>
  <c r="L16" i="24" s="1"/>
  <c r="K16" i="24" l="1"/>
</calcChain>
</file>

<file path=xl/sharedStrings.xml><?xml version="1.0" encoding="utf-8"?>
<sst xmlns="http://schemas.openxmlformats.org/spreadsheetml/2006/main" count="950" uniqueCount="538">
  <si>
    <t xml:space="preserve">Bilan </t>
  </si>
  <si>
    <t>Nombre</t>
  </si>
  <si>
    <t>1.1</t>
  </si>
  <si>
    <t>1.5</t>
  </si>
  <si>
    <t>1.2</t>
  </si>
  <si>
    <t>Jours</t>
  </si>
  <si>
    <t>2.2</t>
  </si>
  <si>
    <t>2.4</t>
  </si>
  <si>
    <t>MONTANT ACCORDÉ</t>
  </si>
  <si>
    <t>2.1</t>
  </si>
  <si>
    <t>Sous-total</t>
  </si>
  <si>
    <t>REVENUS</t>
  </si>
  <si>
    <t>MUSICACTION</t>
  </si>
  <si>
    <t>TOTAL DES REVENUS</t>
  </si>
  <si>
    <t>6.1</t>
  </si>
  <si>
    <t>DÉPENSES</t>
  </si>
  <si>
    <t>Coût</t>
  </si>
  <si>
    <t>Téléphone</t>
  </si>
  <si>
    <t>Télécopieur</t>
  </si>
  <si>
    <t>% MONTANT ACCORDÉ / DÉPENSES TOTALES</t>
  </si>
  <si>
    <t>6.2</t>
  </si>
  <si>
    <t>soumis</t>
  </si>
  <si>
    <t>accepté</t>
  </si>
  <si>
    <t>No d'inscription TVQ</t>
  </si>
  <si>
    <t>DEMANDE</t>
  </si>
  <si>
    <t>PARACHÈVEMENT</t>
  </si>
  <si>
    <t>No facture</t>
  </si>
  <si>
    <t>3.1</t>
  </si>
  <si>
    <t>3.2</t>
  </si>
  <si>
    <t>7.1</t>
  </si>
  <si>
    <t>7.2</t>
  </si>
  <si>
    <t>7.3</t>
  </si>
  <si>
    <t>7.4</t>
  </si>
  <si>
    <t>NOM DU DEMANDEUR</t>
  </si>
  <si>
    <t>NOM DE L'ARTISTE</t>
  </si>
  <si>
    <t>Adm</t>
  </si>
  <si>
    <t>NO DOSSIER</t>
  </si>
  <si>
    <t>Modifications apportées au projet initialement soumis et explications des écarts de coûts prévus et réels</t>
  </si>
  <si>
    <t>Budget</t>
  </si>
  <si>
    <t>SODEC</t>
  </si>
  <si>
    <t>Autre revenus (préciser)</t>
  </si>
  <si>
    <t>Dossier de presse</t>
  </si>
  <si>
    <t>Photos</t>
  </si>
  <si>
    <t>Affiches</t>
  </si>
  <si>
    <t>Fabrication de simples</t>
  </si>
  <si>
    <t>Objets promotionnels</t>
  </si>
  <si>
    <t>LANCEMENT</t>
  </si>
  <si>
    <t>Invitations et communiqués</t>
  </si>
  <si>
    <t>6.3</t>
  </si>
  <si>
    <t>Cachets artiste</t>
  </si>
  <si>
    <t>6.4</t>
  </si>
  <si>
    <t>6.5</t>
  </si>
  <si>
    <t>6.6</t>
  </si>
  <si>
    <t>Location d’équipement</t>
  </si>
  <si>
    <t>Location de la salle</t>
  </si>
  <si>
    <t>6.8</t>
  </si>
  <si>
    <t>Autres  (préciser)</t>
  </si>
  <si>
    <t>PLACEMENT MÉDIA POUR L'ALBUM</t>
  </si>
  <si>
    <t>Journaux</t>
  </si>
  <si>
    <t>Affichage</t>
  </si>
  <si>
    <t>Graphisme publicité</t>
  </si>
  <si>
    <t>Achat publicité radio</t>
  </si>
  <si>
    <t>Panneaux</t>
  </si>
  <si>
    <t>PLACEMENT EN MAGASIN</t>
  </si>
  <si>
    <t>Achat de programme détaillant / Coop</t>
  </si>
  <si>
    <t>Postes d’écoute</t>
  </si>
  <si>
    <t>Feuilles de nouveauté</t>
  </si>
  <si>
    <t>Achat vitrines</t>
  </si>
  <si>
    <t>Boîtes lumineuses</t>
  </si>
  <si>
    <t>Bannières</t>
  </si>
  <si>
    <t>Circulaires</t>
  </si>
  <si>
    <t>PROMOTION EN RÉGION</t>
  </si>
  <si>
    <t>TOTAL AVANT ADMINISTRATION</t>
  </si>
  <si>
    <t>ADMINISTRATION (15 % dépenses admissibles)</t>
  </si>
  <si>
    <t>Espace réservé à l'administration</t>
  </si>
  <si>
    <t>MONTANT VERSÉ</t>
  </si>
  <si>
    <t>DÉPENSES ADMISSIBLES À PARTIR DU :</t>
  </si>
  <si>
    <t>AUCUNE DÉCIMALE</t>
  </si>
  <si>
    <t>PROMOTION</t>
  </si>
  <si>
    <t>1.3</t>
  </si>
  <si>
    <t>1.4</t>
  </si>
  <si>
    <t>2.5</t>
  </si>
  <si>
    <t>2.3</t>
  </si>
  <si>
    <t>2.6</t>
  </si>
  <si>
    <t>2.7</t>
  </si>
  <si>
    <t>2.8</t>
  </si>
  <si>
    <t>2.9</t>
  </si>
  <si>
    <t>5.1</t>
  </si>
  <si>
    <t>5.2</t>
  </si>
  <si>
    <t>5.3</t>
  </si>
  <si>
    <t>5.4</t>
  </si>
  <si>
    <t>5.5</t>
  </si>
  <si>
    <t>5.6</t>
  </si>
  <si>
    <t>5.7</t>
  </si>
  <si>
    <t>A</t>
  </si>
  <si>
    <t>B</t>
  </si>
  <si>
    <t>TOTAL DES DÉPENSES (A+B)</t>
  </si>
  <si>
    <t>Envoi électronique de simples</t>
  </si>
  <si>
    <t>TABLEAU DÉTAILLÉ DES DÉPENSES</t>
  </si>
  <si>
    <t>Autres subventions</t>
  </si>
  <si>
    <t>Achat publicité télé</t>
  </si>
  <si>
    <t>Relations de presse</t>
  </si>
  <si>
    <t>Promotion radio</t>
  </si>
  <si>
    <t>Sous-total promotion</t>
  </si>
  <si>
    <t>Cachets choristes</t>
  </si>
  <si>
    <t>Sous-total lancement</t>
  </si>
  <si>
    <t xml:space="preserve">Production publicité </t>
  </si>
  <si>
    <t>Graphisme</t>
  </si>
  <si>
    <t>Sous-total placement média</t>
  </si>
  <si>
    <t>Autre</t>
  </si>
  <si>
    <t>Sous-total placement magasin</t>
  </si>
  <si>
    <t xml:space="preserve">Premier vidéoclip </t>
  </si>
  <si>
    <t>Deuxième vidéoclip</t>
  </si>
  <si>
    <t>Production d'images internet</t>
  </si>
  <si>
    <t>TOTAL DES DÉPENSES ADMISSIBLES</t>
  </si>
  <si>
    <t>3.3</t>
  </si>
  <si>
    <t>3.4</t>
  </si>
  <si>
    <t>3.5</t>
  </si>
  <si>
    <t>3.6</t>
  </si>
  <si>
    <t>3.7</t>
  </si>
  <si>
    <t>3.8</t>
  </si>
  <si>
    <t>3.9</t>
  </si>
  <si>
    <t>4.1</t>
  </si>
  <si>
    <t>4.2</t>
  </si>
  <si>
    <t>4.3</t>
  </si>
  <si>
    <t>4.4</t>
  </si>
  <si>
    <t>4.5</t>
  </si>
  <si>
    <t>4.6</t>
  </si>
  <si>
    <t>4.7</t>
  </si>
  <si>
    <t>6.7</t>
  </si>
  <si>
    <t>6.9</t>
  </si>
  <si>
    <r>
      <t xml:space="preserve">Disques promotionnels - </t>
    </r>
    <r>
      <rPr>
        <i/>
        <sz val="9"/>
        <rFont val="Calibri"/>
        <family val="2"/>
      </rPr>
      <t>max 500 copies (vocal) 250 (autres)</t>
    </r>
  </si>
  <si>
    <r>
      <t xml:space="preserve">Envois promotionnnels </t>
    </r>
    <r>
      <rPr>
        <i/>
        <sz val="9"/>
        <rFont val="Calibri"/>
        <family val="2"/>
      </rPr>
      <t>- max 1000 $ (vocal) 500$ (autres)</t>
    </r>
  </si>
  <si>
    <t>Un itinéraire de vos déplacements sera requis au parachèvement</t>
  </si>
  <si>
    <t>TOTAL DES DÉPENSES DU PROJET AVANT ADMINISTRATION</t>
  </si>
  <si>
    <t>Remarques</t>
  </si>
  <si>
    <t>Disques promotionnels</t>
  </si>
  <si>
    <t xml:space="preserve">Envois promotionnnels </t>
  </si>
  <si>
    <t xml:space="preserve">Transport </t>
  </si>
  <si>
    <t xml:space="preserve">Hébergement </t>
  </si>
  <si>
    <t>Per diem</t>
  </si>
  <si>
    <t xml:space="preserve">INSÉRER UNE LIGNE POUR CHACUNE DES FACTURES DE CHAQUE POSTE BUDGÉTAIRE </t>
  </si>
  <si>
    <t>Rendement</t>
  </si>
  <si>
    <t>PROMOTION NUMÉRIQUE</t>
  </si>
  <si>
    <t>Conception - production visuel web</t>
  </si>
  <si>
    <t>Production publicité -  web</t>
  </si>
  <si>
    <t>Achat de publicité médias électroniques</t>
  </si>
  <si>
    <t>Achat de publicité réseaux sociaux</t>
  </si>
  <si>
    <t>Achat de publicité boutiques en ligne, sites de recommandation</t>
  </si>
  <si>
    <t>Référencement - achat mots-clés</t>
  </si>
  <si>
    <t>4.8</t>
  </si>
  <si>
    <t>4.9</t>
  </si>
  <si>
    <t>4.10</t>
  </si>
  <si>
    <t>4.11</t>
  </si>
  <si>
    <t>DÉVELOPPEMENT - MISE À JOUR SITE INTERNET</t>
  </si>
  <si>
    <t>Coordination du projet</t>
  </si>
  <si>
    <t>Design de l'arborescence</t>
  </si>
  <si>
    <t>Programmation</t>
  </si>
  <si>
    <t>Rédaction</t>
  </si>
  <si>
    <t>Direction artistique - graphisme</t>
  </si>
  <si>
    <t>Intégration des contenus</t>
  </si>
  <si>
    <t>MARKETING MOBILE</t>
  </si>
  <si>
    <t>Gestion de trafic SMS</t>
  </si>
  <si>
    <t>Version mobile du site internet</t>
  </si>
  <si>
    <t>Autres (préciser)</t>
  </si>
  <si>
    <t>4.11.1</t>
  </si>
  <si>
    <t>4.11.2</t>
  </si>
  <si>
    <t>4.11.3</t>
  </si>
  <si>
    <t>4.11.4</t>
  </si>
  <si>
    <t>VIDÉOCLIPS</t>
  </si>
  <si>
    <t>Sous-total promotion numérique</t>
  </si>
  <si>
    <t>Sous-total vidéoclips</t>
  </si>
  <si>
    <t>Période</t>
  </si>
  <si>
    <t>Hébergement</t>
  </si>
  <si>
    <t xml:space="preserve">Per diem </t>
  </si>
  <si>
    <t>Adaptation d'une application</t>
  </si>
  <si>
    <t>S'agit-il d'un parachèvement final ou intérimaire</t>
  </si>
  <si>
    <t>S'il s'agit d'un parachèvement intérimaire, veuillez compléter l'échéancier et indiquer les coûts à venir (ajouter des lignes au besoin)</t>
  </si>
  <si>
    <t>Date des dépenses admissibles</t>
  </si>
  <si>
    <t>Montant nécessaire pour couvrir l'engagement</t>
  </si>
  <si>
    <r>
      <rPr>
        <b/>
        <sz val="9"/>
        <rFont val="Calibri"/>
        <family val="2"/>
      </rPr>
      <t>PROMOTION NUMÉRIQUE</t>
    </r>
    <r>
      <rPr>
        <b/>
        <sz val="9"/>
        <color indexed="62"/>
        <rFont val="Calibri"/>
        <family val="2"/>
      </rPr>
      <t xml:space="preserve">  (TRANSMETTRE LES RAPPORTS DEMANDÉS -</t>
    </r>
    <r>
      <rPr>
        <b/>
        <sz val="8"/>
        <color indexed="62"/>
        <rFont val="Calibri"/>
        <family val="2"/>
      </rPr>
      <t xml:space="preserve"> VOIR PROGRAMME ET ÉTAPES DU PARACHÈVEMENT</t>
    </r>
    <r>
      <rPr>
        <b/>
        <sz val="9"/>
        <color indexed="62"/>
        <rFont val="Calibri"/>
        <family val="2"/>
      </rPr>
      <t>)</t>
    </r>
  </si>
  <si>
    <r>
      <t>PLACEMENT MÉDIA POUR L'ALBUM</t>
    </r>
    <r>
      <rPr>
        <b/>
        <sz val="9"/>
        <color indexed="62"/>
        <rFont val="Calibri"/>
        <family val="2"/>
      </rPr>
      <t xml:space="preserve"> (TRANSMETTRE CONTRATS DE PUBLICITÉS AVEC PREUVES DE PARUTION)</t>
    </r>
  </si>
  <si>
    <r>
      <t>PROMOTION EN RÉGION</t>
    </r>
    <r>
      <rPr>
        <b/>
        <sz val="9"/>
        <color indexed="62"/>
        <rFont val="Calibri"/>
        <family val="2"/>
      </rPr>
      <t xml:space="preserve"> (TRANSMETTRE L'ITINÉRAIRE DE VOS DÉPLACEMENTS)</t>
    </r>
  </si>
  <si>
    <t>2.10</t>
  </si>
  <si>
    <t>ENG</t>
  </si>
  <si>
    <r>
      <t xml:space="preserve">   dépendance avec lui dans le cadre du projet  représentent </t>
    </r>
    <r>
      <rPr>
        <b/>
        <sz val="10"/>
        <rFont val="Calibri"/>
        <family val="2"/>
      </rPr>
      <t>__________%</t>
    </r>
    <r>
      <rPr>
        <sz val="10"/>
        <rFont val="Calibri"/>
        <family val="2"/>
      </rPr>
      <t xml:space="preserve"> des dépenses admissibles.</t>
    </r>
  </si>
  <si>
    <t>No d'inscription TPS/TVH</t>
  </si>
  <si>
    <t>Courriel personne ressource</t>
  </si>
  <si>
    <t>QUESTIONS DÉMOGRAPHIQUES</t>
  </si>
  <si>
    <t>Merci !</t>
  </si>
  <si>
    <t>DEMANDEUR</t>
  </si>
  <si>
    <t>ARTISTE</t>
  </si>
  <si>
    <t>Date</t>
  </si>
  <si>
    <t>Site Internet</t>
  </si>
  <si>
    <t xml:space="preserve">Coût total du projet </t>
  </si>
  <si>
    <t xml:space="preserve">Montant demandé </t>
  </si>
  <si>
    <t>Enregistrement sonore financé à la production</t>
  </si>
  <si>
    <t xml:space="preserve">No dossier:                                                                                                                                        </t>
  </si>
  <si>
    <t xml:space="preserve">No dossier: </t>
  </si>
  <si>
    <t>Commercialisation nationale déjà financée</t>
  </si>
  <si>
    <t>Activités scéniques nationales déjà financées</t>
  </si>
  <si>
    <t>DEMANDE : PROCÉDURE À SUIVRE ET DOCUMENTS REQUIS</t>
  </si>
  <si>
    <r>
      <t xml:space="preserve">Cochez les documents envoyés dans la colonne de </t>
    </r>
    <r>
      <rPr>
        <b/>
        <sz val="9"/>
        <rFont val="Calibri"/>
        <family val="2"/>
      </rPr>
      <t>gauche</t>
    </r>
    <r>
      <rPr>
        <sz val="9"/>
        <rFont val="Calibri"/>
        <family val="2"/>
      </rPr>
      <t xml:space="preserve">. Toute demande incomplète ou non conforme sera retournée. </t>
    </r>
  </si>
  <si>
    <t>Un accusé de réception du formulaire électronique vous sera envoyé automatiquement. Si vous ne recevez pas cet accusé de réception, veuillez communiquer avec nous.</t>
  </si>
  <si>
    <r>
      <t xml:space="preserve">         Onglet </t>
    </r>
    <r>
      <rPr>
        <i/>
        <sz val="9"/>
        <rFont val="Calibri"/>
        <family val="2"/>
      </rPr>
      <t>Déclarations</t>
    </r>
    <r>
      <rPr>
        <sz val="9"/>
        <rFont val="Calibri"/>
        <family val="2"/>
      </rPr>
      <t xml:space="preserve">seulement du présent formulaire dûment </t>
    </r>
    <r>
      <rPr>
        <b/>
        <u/>
        <sz val="9"/>
        <rFont val="Calibri"/>
        <family val="2"/>
      </rPr>
      <t>signé</t>
    </r>
  </si>
  <si>
    <t xml:space="preserve">          </t>
  </si>
  <si>
    <t>Pour les enregistrements sonores non financés à la production, transmettre également:</t>
  </si>
  <si>
    <r>
      <t xml:space="preserve">Documents relatifs à l'entreprise </t>
    </r>
    <r>
      <rPr>
        <sz val="9"/>
        <rFont val="Calibri"/>
        <family val="2"/>
      </rPr>
      <t>(si ce n'est déjà fait)</t>
    </r>
  </si>
  <si>
    <t xml:space="preserve">Demandeur      </t>
  </si>
  <si>
    <t xml:space="preserve">          Documents constitutifs </t>
  </si>
  <si>
    <t xml:space="preserve">          États financiers vérifiés ou rapport de mission d'examen de l'entreprise et des compagnies reliées dans les 12 mois précédant la demande</t>
  </si>
  <si>
    <t xml:space="preserve">          Organigramme de l'entreprise et des entreprises reliées dans le domaine de l'enregistrement sonore (production, studios, promotion, relations de presse, édition, </t>
  </si>
  <si>
    <t xml:space="preserve">          distribution, production de spectacles, salles de spectacles) avec précisions sur l'actionnariat</t>
  </si>
  <si>
    <t xml:space="preserve">          Résolutions, règlements et accords conclus avec les actionnaires et tous les autres accords susceptibles, séparément ou ensemble, d'avoir un effet sur la propriété ou </t>
  </si>
  <si>
    <t xml:space="preserve">          Déclaration annuelle </t>
  </si>
  <si>
    <t>DOSSIER</t>
  </si>
  <si>
    <t>Province et ville d'origine de l'artiste</t>
  </si>
  <si>
    <t>Nom des membres s'il s'agit d'une formation musicale</t>
  </si>
  <si>
    <r>
      <t xml:space="preserve">         Formulaire dûment nommé (Demandeur - Artiste - CN) avec onglets </t>
    </r>
    <r>
      <rPr>
        <i/>
        <sz val="9"/>
        <rFont val="Calibri"/>
        <family val="2"/>
      </rPr>
      <t xml:space="preserve">Déclarations, Projet, Budget </t>
    </r>
    <r>
      <rPr>
        <sz val="9"/>
        <rFont val="Calibri"/>
        <family val="2"/>
      </rPr>
      <t>complétés.</t>
    </r>
  </si>
  <si>
    <t>S'agit-il d'une demande de majoration?</t>
  </si>
  <si>
    <t>Nom de l'artiste ou du groupe</t>
  </si>
  <si>
    <t>Citoyenneté</t>
  </si>
  <si>
    <t>Coordonnées de l'artiste ou du groupe</t>
  </si>
  <si>
    <t>No civique et rue</t>
  </si>
  <si>
    <t>Titre</t>
  </si>
  <si>
    <t>Date de sortie</t>
  </si>
  <si>
    <t>Courriel</t>
  </si>
  <si>
    <t>(insérer des lignes au besoin)</t>
  </si>
  <si>
    <t>Contrat fourni</t>
  </si>
  <si>
    <t>Équipe de relations de presse</t>
  </si>
  <si>
    <t>Équipe de promotion radio</t>
  </si>
  <si>
    <t>Équipe de promotion web</t>
  </si>
  <si>
    <t xml:space="preserve">Présentation de l'artiste et de l'album </t>
  </si>
  <si>
    <t xml:space="preserve">Final                                          </t>
  </si>
  <si>
    <t>Coût $</t>
  </si>
  <si>
    <t>Travail à accomplir</t>
  </si>
  <si>
    <t>Facebook</t>
  </si>
  <si>
    <t>YouTube</t>
  </si>
  <si>
    <t>Titres</t>
  </si>
  <si>
    <t>Streams</t>
  </si>
  <si>
    <t>Nombre total de ventes de l'enregistrement sonore</t>
  </si>
  <si>
    <t>Spectacles réalisés depuis la mise en marché de l'enregistrement sonore</t>
  </si>
  <si>
    <t>Vitrines</t>
  </si>
  <si>
    <t>Spectacles</t>
  </si>
  <si>
    <t>Titre de l'enregistrement sonore en demande</t>
  </si>
  <si>
    <t>Albums numériques</t>
  </si>
  <si>
    <t>Albums physiques</t>
  </si>
  <si>
    <t xml:space="preserve">         Contrats relatifs à la production de l’enregistrement sonore et à sa distribution si non fourni</t>
  </si>
  <si>
    <t>Ventes de l'enregistrement sonore depuis sa sortie</t>
  </si>
  <si>
    <r>
      <t>Vidéoclip</t>
    </r>
    <r>
      <rPr>
        <b/>
        <sz val="9"/>
        <color indexed="62"/>
        <rFont val="Calibri"/>
        <family val="2"/>
      </rPr>
      <t xml:space="preserve"> </t>
    </r>
    <r>
      <rPr>
        <b/>
        <sz val="9"/>
        <color indexed="62"/>
        <rFont val="Calibri"/>
        <family val="2"/>
      </rPr>
      <t>(TRANSMETTRE LE CONTRAT DE PRODUCTION  ET COPIE DU VIDÉOCLIP)</t>
    </r>
  </si>
  <si>
    <t>RENSEIGNEMENTS SUR LE PROJET</t>
  </si>
  <si>
    <t>S'agit-il d'une première demande pour ce projet?</t>
  </si>
  <si>
    <t>Contenu de l'album</t>
  </si>
  <si>
    <t>Maison de disques</t>
  </si>
  <si>
    <t>RENSEIGNEMENTS SUR L'ARTISTE</t>
  </si>
  <si>
    <t>Instagram</t>
  </si>
  <si>
    <t>Youtube</t>
  </si>
  <si>
    <t xml:space="preserve">Spectacles confirmés </t>
  </si>
  <si>
    <t>Inclure les albums et les EP</t>
  </si>
  <si>
    <t xml:space="preserve">Discographie de l'artiste </t>
  </si>
  <si>
    <t>Nombre d'unités vendues</t>
  </si>
  <si>
    <t>750 streams = 1 unité vendue</t>
  </si>
  <si>
    <t>5 titres = 1 unité vendue</t>
  </si>
  <si>
    <t>Ententes avec des structures à l'international s'il y a lieu</t>
  </si>
  <si>
    <t>PÉRIODE</t>
  </si>
  <si>
    <t>ÉCHÉANCIER DE COMMERCIALISATION (MAX 12 MOIS)</t>
  </si>
  <si>
    <t xml:space="preserve">            Intérimaire </t>
  </si>
  <si>
    <t xml:space="preserve">PARACHÈVEMENT </t>
  </si>
  <si>
    <r>
      <t xml:space="preserve">Nombre de visites en moyenne sur le site internet de l'artiste </t>
    </r>
    <r>
      <rPr>
        <b/>
        <i/>
        <sz val="10"/>
        <rFont val="Calibri"/>
        <family val="2"/>
      </rPr>
      <t>(joindre rapport analytique)</t>
    </r>
    <r>
      <rPr>
        <b/>
        <sz val="10"/>
        <rFont val="Calibri"/>
        <family val="2"/>
      </rPr>
      <t>:</t>
    </r>
  </si>
  <si>
    <r>
      <t xml:space="preserve">Nombre de vues et/ou de fans </t>
    </r>
    <r>
      <rPr>
        <b/>
        <i/>
        <sz val="10"/>
        <rFont val="Calibri"/>
        <family val="2"/>
      </rPr>
      <t>(joindre les statistiques mensuelles)</t>
    </r>
    <r>
      <rPr>
        <b/>
        <sz val="10"/>
        <rFont val="Calibri"/>
        <family val="2"/>
      </rPr>
      <t xml:space="preserve"> :</t>
    </r>
  </si>
  <si>
    <t xml:space="preserve">         Contrat de gérance, s'il y a lieu</t>
  </si>
  <si>
    <t xml:space="preserve">         Devis et synopsis des vidéoclips prévus au projet, s’il y a lieu</t>
  </si>
  <si>
    <t xml:space="preserve">           Preuves des classements des chansons aux différents palmarès</t>
  </si>
  <si>
    <t xml:space="preserve">           Preuves des spectacles effectués, s’il y a lieu</t>
  </si>
  <si>
    <t>RENSEIGNEMENTS SUR LE DEMANDEUR</t>
  </si>
  <si>
    <t>Artiste</t>
  </si>
  <si>
    <t>TOTAL VENTES DES 3 DERNIÈRES ANNÉES</t>
  </si>
  <si>
    <t>Spectacles effectués</t>
  </si>
  <si>
    <t>Spectacles projetés</t>
  </si>
  <si>
    <t>Nombre de visonnements</t>
  </si>
  <si>
    <t>FORMULAIRE À COMPLÉTER POUR LES ALBUMS FINANCÉS À LA PRODUCTION</t>
  </si>
  <si>
    <t>Album vocal francophone, non vocal ou vocal autre langue</t>
  </si>
  <si>
    <t>8.1</t>
  </si>
  <si>
    <t>8.2</t>
  </si>
  <si>
    <r>
      <t xml:space="preserve">Catégorie musicale </t>
    </r>
    <r>
      <rPr>
        <i/>
        <sz val="10"/>
        <rFont val="Calibri"/>
        <family val="2"/>
      </rPr>
      <t>(choisir une catégorie du programme)</t>
    </r>
  </si>
  <si>
    <t>Compléter toutes les colonnes</t>
  </si>
  <si>
    <t>50 % DES DÉPENSES</t>
  </si>
  <si>
    <t>EP ou Alb</t>
  </si>
  <si>
    <t>Signataire autorisé.e</t>
  </si>
  <si>
    <t>Courriel signataire autorisé.e</t>
  </si>
  <si>
    <r>
      <t xml:space="preserve">La ou le Demandeur doit soumettre </t>
    </r>
    <r>
      <rPr>
        <b/>
        <sz val="9"/>
        <rFont val="Calibri"/>
        <family val="2"/>
      </rPr>
      <t>électroniquement</t>
    </r>
    <r>
      <rPr>
        <sz val="9"/>
        <rFont val="Calibri"/>
        <family val="2"/>
      </rPr>
      <t xml:space="preserve"> ce formulaire à l'adresse </t>
    </r>
    <r>
      <rPr>
        <u/>
        <sz val="9"/>
        <rFont val="Calibri"/>
        <family val="2"/>
      </rPr>
      <t>inscription@musicaction.ca</t>
    </r>
    <r>
      <rPr>
        <sz val="9"/>
        <rFont val="Calibri"/>
        <family val="2"/>
      </rPr>
      <t>:</t>
    </r>
  </si>
  <si>
    <t>La ou le Demandeur doit soumettre également les documents suivants:</t>
  </si>
  <si>
    <t xml:space="preserve">          Organigramme interne de l'entreprise (employé.e.s et fonctions)</t>
  </si>
  <si>
    <t xml:space="preserve">          Liste des administrateur.trice.s et des membres, associé.e.s ou actionnaires avec structure du capital-actions</t>
  </si>
  <si>
    <t>Producteur.trice (propriétaire des bandes)</t>
  </si>
  <si>
    <t>Maison d'édition</t>
  </si>
  <si>
    <t xml:space="preserve">Producteur.trice de spectacles </t>
  </si>
  <si>
    <t>ACTIVITÉS PRÉVUES</t>
  </si>
  <si>
    <t>Agent.e de spectacles</t>
  </si>
  <si>
    <t>Producteur.trice</t>
  </si>
  <si>
    <t>Nombre d'artistes canadien.ne.s associé.e.s (si applicable)</t>
  </si>
  <si>
    <t>Noms des artistes canadien.ne.s associé.e.s (si applicable)</t>
  </si>
  <si>
    <t xml:space="preserve">Cachets musicien.ne.s </t>
  </si>
  <si>
    <r>
      <t>Agent.e de promotion web (</t>
    </r>
    <r>
      <rPr>
        <i/>
        <sz val="9"/>
        <rFont val="Calibri"/>
        <family val="2"/>
      </rPr>
      <t>les activités prévues et réalisées doivent apparaître clairement à l'onglet Projet</t>
    </r>
    <r>
      <rPr>
        <sz val="9"/>
        <rFont val="Calibri"/>
        <family val="2"/>
      </rPr>
      <t>)</t>
    </r>
  </si>
  <si>
    <t>Honoraires de l'accompagnateur.trice (max 100 $ / jour)</t>
  </si>
  <si>
    <t>Honoraires de l'accompagnateur.trice</t>
  </si>
  <si>
    <t>DÉCLARATIONS DE LA OU DU DEMANDEUR</t>
  </si>
  <si>
    <t>FORME JURIDIQUE DE LA OU DU DEMANDEUR</t>
  </si>
  <si>
    <t xml:space="preserve">           Contrats de production de spectacles et d'agent.e tourneur.e, s'il y a lieu</t>
  </si>
  <si>
    <t>Cachets technique</t>
  </si>
  <si>
    <t xml:space="preserve">          Résolution du conseil d'administration autorisant le dépôt de la demande et désignant un.e signataire autorisé.e</t>
  </si>
  <si>
    <t xml:space="preserve">Signature de la ou du demandeur                                                                                                                                                                                                                                                                          </t>
  </si>
  <si>
    <t>Personne ressource (responsable administratif.ve)</t>
  </si>
  <si>
    <t xml:space="preserve">           le contrôle de la ou du demandeur</t>
  </si>
  <si>
    <t>Maison de gérance</t>
  </si>
  <si>
    <t xml:space="preserve">Ventes des 3 dernières années de la ou du demandeur </t>
  </si>
  <si>
    <t>Participation de la ou du demandeur</t>
  </si>
  <si>
    <t>Signature de la ou du demandeur                                                                                            Date</t>
  </si>
  <si>
    <r>
      <rPr>
        <i/>
        <sz val="9"/>
        <rFont val="Calibri"/>
        <family val="2"/>
      </rPr>
      <t xml:space="preserve">Nom de l'entreprise fournissant les produits et services et Lien de dépendance </t>
    </r>
    <r>
      <rPr>
        <b/>
        <sz val="9"/>
        <rFont val="Calibri"/>
        <family val="2"/>
      </rPr>
      <t xml:space="preserve">
Oui / Non</t>
    </r>
  </si>
  <si>
    <r>
      <t xml:space="preserve">Agent.e de promotion web (les activités prévues et réalisées doivent apparaître clairement à l'onglet </t>
    </r>
    <r>
      <rPr>
        <i/>
        <sz val="9"/>
        <rFont val="Calibri"/>
        <family val="2"/>
      </rPr>
      <t>Projet</t>
    </r>
    <r>
      <rPr>
        <sz val="9"/>
        <rFont val="Calibri"/>
        <family val="2"/>
      </rPr>
      <t>)</t>
    </r>
  </si>
  <si>
    <t>Service de traiteur</t>
  </si>
  <si>
    <t>Nombre d'abonnés aux réseaux sociaux</t>
  </si>
  <si>
    <t>MONTANT DEMANDÉ</t>
  </si>
  <si>
    <t>TABLEAU DES MODIFICATIONS APPORTÉES AU PROJET (***écart de 2 000 $ et plus seulement***)</t>
  </si>
  <si>
    <t>Montant prévu à la demande</t>
  </si>
  <si>
    <t xml:space="preserve">Montant réel déboursé </t>
  </si>
  <si>
    <t>Justification</t>
  </si>
  <si>
    <t>Entreprise de distribution</t>
  </si>
  <si>
    <t>L'album a-t-il été financé par Musicaction à la production?</t>
  </si>
  <si>
    <t>2- La ou le Demandeur déclare que le financement gouvernemental total, incluant Musicaction, n’excède pas 100 % de ses coûts.</t>
  </si>
  <si>
    <t>Nombre d'abonné.e.s aux réseaux sociaux</t>
  </si>
  <si>
    <r>
      <t xml:space="preserve">Nombre de vidéoclips sortis </t>
    </r>
    <r>
      <rPr>
        <b/>
        <sz val="10"/>
        <rFont val="Calibri"/>
        <family val="2"/>
      </rPr>
      <t>en lien avec l'album</t>
    </r>
  </si>
  <si>
    <r>
      <t xml:space="preserve">Nombre de spectacles effectués et à venir </t>
    </r>
    <r>
      <rPr>
        <b/>
        <sz val="10"/>
        <rFont val="Calibri"/>
        <family val="2"/>
      </rPr>
      <t>en lien avec l'album</t>
    </r>
  </si>
  <si>
    <t>1- La ou le Demandeur déclare que le financement de Musicaction n'excède pas 50 % des coûts totaux du projet.</t>
  </si>
  <si>
    <t>Tik Tok</t>
  </si>
  <si>
    <t>Contenu canadien</t>
  </si>
  <si>
    <t xml:space="preserve">Titre : </t>
  </si>
  <si>
    <t>Contenu francophone</t>
  </si>
  <si>
    <t>TOTAL VENTES EN CARRIÈRE</t>
  </si>
  <si>
    <t>Titres des vidéoclips</t>
  </si>
  <si>
    <t>Liens</t>
  </si>
  <si>
    <t xml:space="preserve">Vous devez répondre à toutes les questions </t>
  </si>
  <si>
    <t xml:space="preserve">Nommer : </t>
  </si>
  <si>
    <t>Entreprise canadienne de distribution pour l'album visé par la demande (obligatoire)</t>
  </si>
  <si>
    <t>Les contrats doivent être fournis avec votre demande</t>
  </si>
  <si>
    <r>
      <t xml:space="preserve">PRÉSENTATION DU PROJET </t>
    </r>
    <r>
      <rPr>
        <i/>
        <sz val="12"/>
        <rFont val="Calibri"/>
        <family val="2"/>
      </rPr>
      <t>(répondre aux questions à même le formulaire, aucune annexe ne sera acceptée)</t>
    </r>
    <r>
      <rPr>
        <b/>
        <sz val="12"/>
        <rFont val="Calibri"/>
        <family val="2"/>
      </rPr>
      <t xml:space="preserve"> - Insérer des lignes au besoin</t>
    </r>
  </si>
  <si>
    <r>
      <t xml:space="preserve">PRÉSENTATION DU PROJET </t>
    </r>
    <r>
      <rPr>
        <i/>
        <sz val="12"/>
        <rFont val="Calibri"/>
        <family val="2"/>
      </rPr>
      <t>(répondre aux questions à même le formulaire, aucune annexe ne sera acceptée)</t>
    </r>
    <r>
      <rPr>
        <b/>
        <sz val="12"/>
        <rFont val="Calibri"/>
        <family val="2"/>
      </rPr>
      <t xml:space="preserve">  - Insérer des lignes si nécessaire</t>
    </r>
  </si>
  <si>
    <t>2e</t>
  </si>
  <si>
    <t>3e</t>
  </si>
  <si>
    <t>4e</t>
  </si>
  <si>
    <t>5e</t>
  </si>
  <si>
    <t>6e</t>
  </si>
  <si>
    <t>Pour fins d'analyse, une liste des spectacles peut être demandée</t>
  </si>
  <si>
    <t>Titres qui feront l'objet d'un vidéoclip</t>
  </si>
  <si>
    <t>Titres qui feront l'objet d'un pistage radio</t>
  </si>
  <si>
    <t xml:space="preserve">La plage visée par un pistage radio ou par un vidéoclip doit respecter les normes de contenu canadien et francophone : </t>
  </si>
  <si>
    <t>FORMULAIRE À COMPLÉTER POUR LES ALBUMS NON FINANCÉS À LA PRODUCTION QUI DÉPOSENT EN COMMERCIALISATION NATIONALE - GRILLE</t>
  </si>
  <si>
    <t xml:space="preserve">           Liste des titres de l'album avec les auteurs-compositeurs ainsi que leur statut de citoyenneté (canadien, résident permanent ou autre)</t>
  </si>
  <si>
    <t>Titre :</t>
  </si>
  <si>
    <t>Contrats pour les services de relations de presse, promotion radio et  promotion Web ou échéanciers de travail pour chacune de ces activités lorsque les services sont réalisés à l’interne</t>
  </si>
  <si>
    <t xml:space="preserve">Ce questionnaire ne peut pas être complété par la ou le Demandeur mais doit l'être par l'artiste visé.e par cette demande.
Nous vous demandons de bien vouloir le lui transmettre afin de lui permettre de le compléter si elle.il le désire.                                                                                                                                                                                                                                                                                                                                          </t>
  </si>
  <si>
    <t>☐</t>
  </si>
  <si>
    <t>Genre Féminin</t>
  </si>
  <si>
    <t>Genre Masculin</t>
  </si>
  <si>
    <t>Non binaire</t>
  </si>
  <si>
    <t>Un autre genre</t>
  </si>
  <si>
    <t>2. Vous identifiez-vous comme une personne autochtone, c’est-à-dire, des Premières Nations, Métis ou Inuit ?</t>
  </si>
  <si>
    <t>Oui</t>
  </si>
  <si>
    <t>Non</t>
  </si>
  <si>
    <r>
      <t xml:space="preserve">La ou le Demandeur
</t>
    </r>
    <r>
      <rPr>
        <sz val="10"/>
        <rFont val="Calibri"/>
        <family val="2"/>
      </rPr>
      <t>(Direction générale, si OBNL / Actionnaire majoritaire, si compagnie)</t>
    </r>
  </si>
  <si>
    <r>
      <rPr>
        <b/>
        <sz val="11"/>
        <rFont val="Calibri"/>
        <family val="2"/>
      </rPr>
      <t xml:space="preserve">1. Quelle est votre identité de genre actuelle ? </t>
    </r>
    <r>
      <rPr>
        <sz val="10"/>
        <rFont val="Calibri"/>
        <family val="2"/>
      </rPr>
      <t xml:space="preserve">
L’identité de genre est le sens profond d’une personne d’être une femme, un homme, un autre genre ou de ne pas avoir de genre du tout. L'identité de genre ne correspond pas nécessairement, au sens traditionnel, au sexe assigné à une personne à sa naissance (généralement sexe féminin ou sexe masculin) et peut différer de ce qui figure sur ses documents juridiques actuels. </t>
    </r>
  </si>
  <si>
    <r>
      <rPr>
        <b/>
        <sz val="11"/>
        <rFont val="Calibri"/>
        <family val="2"/>
      </rPr>
      <t xml:space="preserve">3. Vous identifiez-vous comme une personne racisée ? </t>
    </r>
    <r>
      <rPr>
        <sz val="10"/>
        <rFont val="Calibri"/>
        <family val="2"/>
      </rPr>
      <t xml:space="preserve">
« Race » est un terme utilisé pour classer des personnes dans des groupes, principalement en fonction de leurs caractéristiques physiques, comme la couleur de la peau. Les catégories raciales ne se fondent pas sur la science ni la biologie, mais plutôt sur les différences créées par la société qui entraînent d’importantes conséquences dans la vie des gens, comme des obstacles, des préjudices et de la discrimination au sein de la société canadienne. Ces conséquences peuvent varier entre les différentes communautés racisées; des personnes noires n’auront pas la même expérience que d’autres personnes de couleur. Les catégories raciales peuvent varier au fil du temps et en fonction du lieu et peuvent aussi s’entrecroiser selon l’appartenance aux regroupements ethniques, culturels ou religieux. </t>
    </r>
  </si>
  <si>
    <t>Si oui, vous pouvez sélectionner parmi les réponses ci-dessous pour vous décrire (plusieurs réponses possibles) :</t>
  </si>
  <si>
    <t>Personne noire</t>
  </si>
  <si>
    <t xml:space="preserve">Personne originaire ou d’ascendance d’Asie de l’Est ou d’Asie du Sud-Est   </t>
  </si>
  <si>
    <t>Personne originaire ou d’ascendance de l’Amérique latine</t>
  </si>
  <si>
    <t>Personne originaire ou d’ascendance du Moyen-Orient ou Proche-Orient</t>
  </si>
  <si>
    <t xml:space="preserve">Personne originaire ou d’ascendance d’Asie du Sud  </t>
  </si>
  <si>
    <t>Autre (précisez) :</t>
  </si>
  <si>
    <r>
      <rPr>
        <b/>
        <sz val="11"/>
        <rFont val="Calibri"/>
        <family val="2"/>
      </rPr>
      <t xml:space="preserve">4. Vous identifiez-vous comme une personne handicapée ?  </t>
    </r>
    <r>
      <rPr>
        <b/>
        <sz val="10"/>
        <rFont val="Calibri"/>
        <family val="2"/>
      </rPr>
      <t xml:space="preserve">
</t>
    </r>
    <r>
      <rPr>
        <sz val="10"/>
        <rFont val="Calibri"/>
        <family val="2"/>
      </rPr>
      <t xml:space="preserve">
Une personne handicapée a une déficience de nature permanente, temporaire ou épisodique, manifeste ou non et dont l’interaction avec un obstacle nuit à la participation pleine et égale d’une personne dans la société.                                                                                                               </t>
    </r>
  </si>
  <si>
    <r>
      <rPr>
        <b/>
        <sz val="11"/>
        <rFont val="Calibri"/>
        <family val="2"/>
      </rPr>
      <t xml:space="preserve">5. Vous identifiez-vous comme un.e membre de la communauté LGBTQ2+ ? </t>
    </r>
    <r>
      <rPr>
        <b/>
        <sz val="10"/>
        <rFont val="Calibri"/>
        <family val="2"/>
      </rPr>
      <t xml:space="preserve">
</t>
    </r>
    <r>
      <rPr>
        <sz val="10"/>
        <rFont val="Calibri"/>
        <family val="2"/>
      </rPr>
      <t xml:space="preserve">
Une personne qui s’identifie comme appartenant à la communauté LGBTQ2+ s’identifie comme lesbienne, gaie, bisexuelle, transgenre, queer, bispirituelle, intersexe et/ou non binaire.                                                                                           </t>
    </r>
  </si>
  <si>
    <r>
      <rPr>
        <sz val="10"/>
        <rFont val="Calibri"/>
        <family val="2"/>
      </rPr>
      <t xml:space="preserve">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t>
    </r>
    <r>
      <rPr>
        <b/>
        <u/>
        <sz val="10"/>
        <color rgb="FF333399"/>
        <rFont val="Calibri"/>
        <family val="2"/>
      </rPr>
      <t>Politique de confidentialité de Musicaction</t>
    </r>
    <r>
      <rPr>
        <sz val="10"/>
        <rFont val="Calibri"/>
        <family val="2"/>
      </rPr>
      <t xml:space="preserve">.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t>
    </r>
  </si>
  <si>
    <r>
      <rPr>
        <sz val="10"/>
        <rFont val="Calibri"/>
        <family val="2"/>
      </rPr>
      <t xml:space="preserve">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t>
    </r>
    <r>
      <rPr>
        <b/>
        <u/>
        <sz val="10"/>
        <color indexed="62"/>
        <rFont val="Calibri"/>
        <family val="2"/>
      </rPr>
      <t>Politique de confidentialité de Musicaction</t>
    </r>
    <r>
      <rPr>
        <sz val="10"/>
        <rFont val="Calibri"/>
        <family val="2"/>
      </rPr>
      <t xml:space="preserve">.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t>
    </r>
  </si>
  <si>
    <r>
      <rPr>
        <b/>
        <sz val="11"/>
        <rFont val="Calibri"/>
        <family val="2"/>
      </rPr>
      <t xml:space="preserve">L'artiste ou les artistes visé.e.s par la demande </t>
    </r>
    <r>
      <rPr>
        <b/>
        <sz val="10"/>
        <rFont val="Calibri"/>
        <family val="2"/>
      </rPr>
      <t xml:space="preserve">
</t>
    </r>
    <r>
      <rPr>
        <sz val="10"/>
        <rFont val="Calibri"/>
        <family val="2"/>
      </rPr>
      <t xml:space="preserve">(s'il s'agit d'un groupe, vos réponses doivent être en fonction de la majorité des membres (50%) OU du ou de la chanteur.se principal.e ou meneur.se du groupe selon la perception du public)   </t>
    </r>
  </si>
  <si>
    <t>Adresse complète (no, rue, ville, province, code postal)</t>
  </si>
  <si>
    <t xml:space="preserve">L'album a un minimum de 7 plages ou un contenu musical de 30 minutes.    </t>
  </si>
  <si>
    <t>Ville - Province - Code postal</t>
  </si>
  <si>
    <t>Quel est le rendement déjà obtenu par le projet (rotations radio, spectacles, web, etc)?</t>
  </si>
  <si>
    <t>Décrire les objectifs visés par le projet:</t>
  </si>
  <si>
    <t>Décrire les stratégies pour atteindre la clientèle ciblée:</t>
  </si>
  <si>
    <t>Quels sont les résultats attendus ou souhaités?</t>
  </si>
  <si>
    <t>Expliquer les raisons de ce parachèvement intérimaire:</t>
  </si>
  <si>
    <t>Quelles sont les activités réalisées et les faits saillants?</t>
  </si>
  <si>
    <t>Quelles sont les retombées à ce jour?</t>
  </si>
  <si>
    <t>Efficacité de la stratégie et impact sur le développement de la carrière de l'artiste:</t>
  </si>
  <si>
    <t xml:space="preserve"> X</t>
  </si>
  <si>
    <t>X</t>
  </si>
  <si>
    <t xml:space="preserve">Album vocal francophone, vocal autre langue ou non vocal </t>
  </si>
  <si>
    <r>
      <t>1</t>
    </r>
    <r>
      <rPr>
        <b/>
        <vertAlign val="superscript"/>
        <sz val="10"/>
        <rFont val="Calibri"/>
        <family val="2"/>
      </rPr>
      <t>er</t>
    </r>
  </si>
  <si>
    <t>Décrire le créneau de l'album et indiquer comment il se démarquera face à sa concurrence:</t>
  </si>
  <si>
    <t>Succès radio (extraits-positionnement, commerciale, régionale, communautaire ou universitaire, etc):</t>
  </si>
  <si>
    <t>Développement à l'international (spectacles, équipe, presse):</t>
  </si>
  <si>
    <r>
      <t xml:space="preserve">Décrire les stratégies de </t>
    </r>
    <r>
      <rPr>
        <b/>
        <sz val="10"/>
        <rFont val="Calibri"/>
        <family val="2"/>
      </rPr>
      <t>commercialisation pour atteindre la clientèle ciblée</t>
    </r>
    <r>
      <rPr>
        <b/>
        <sz val="10"/>
        <rFont val="Calibri"/>
        <family val="2"/>
        <scheme val="minor"/>
      </rPr>
      <t>:</t>
    </r>
  </si>
  <si>
    <t>Quels sont les objectifs visés par le projet et les résultats attendus ou souhaités?</t>
  </si>
  <si>
    <t>CN</t>
  </si>
  <si>
    <t xml:space="preserve">Aide maximale 20 000 $ pour les images, incluant la production d'images internet </t>
  </si>
  <si>
    <t>et aide maximale de 15 000 $ pour les vidéoclips</t>
  </si>
  <si>
    <t xml:space="preserve">           Copie de l'enregistrement sonore en format MP3, copie de la pochette en format PDF, licences de reproduction mécanique et preuves du dépôt légal</t>
  </si>
  <si>
    <t>Transport (0,60 $ /km ou autre)</t>
  </si>
  <si>
    <t>Personne originaire ou d’ascendance de l'Afrique du Nord</t>
  </si>
  <si>
    <t>Si l’intelligence artificielle (IA) a été utilisée dans le cadre de la création et/ou la production des œuvres visées par la demande, veuillez expliquer l'usage qui en a été fait:</t>
  </si>
  <si>
    <t xml:space="preserve">L'album a un contenu francophone de 70 % (sauf pour les projets en langues autochtones, en musique classique, instrumentale et globale). </t>
  </si>
  <si>
    <t xml:space="preserve">        50 % de la msuique et des paroles sont l'œuvre de canadien.ne.s, sauf en musique classique, en musique globale et en jazz traditionnel.</t>
  </si>
  <si>
    <t xml:space="preserve">        70 % du contenu est francophone (soit 70 % des pièces ou 70 % du minutage), sauf pour les projets en langues autochtones, en musique classique, instrumentale ou globale.</t>
  </si>
  <si>
    <t xml:space="preserve">Un minimum de 50 % de la musique et des paroles de l'album sont l'œuvre de citoyens ou de résident.e.s permanent.e.s canadien.ne.s (sauf en musique classique, musique globale et jazz traditionnel).  </t>
  </si>
  <si>
    <t xml:space="preserve">L'album a un contenu francophone de 70 % (sauf pour les projets en langue autochtones, en musique classique, instrumentale et globale). </t>
  </si>
  <si>
    <t xml:space="preserve">      50 % de la msuique et des paroles sont l'œuvre de canadien.ne.s, sauf en musique classique, en musique globale et en jazz traditionnel.</t>
  </si>
  <si>
    <t xml:space="preserve">      70 % du contenu est francophone (soit 70% des pièces ou 70 % du minutage), sauf pour les projets en langues autochtones, en musique classique, instrumentale ou globale.</t>
  </si>
  <si>
    <t xml:space="preserve"> </t>
  </si>
  <si>
    <t>MUSICACTION
COMMERCIALISATION NATIONALE
BUDGET ET BILAN 26-27</t>
  </si>
  <si>
    <t>mettre sur un autre onglet</t>
  </si>
  <si>
    <t>Si l’intelligence artificielle (IA) a été utilisée ou sera utilisée dans le cadre de la création et/ou la production des œuvres visées par la demande, veuillez expliquer l'usage qui en est ou sera fait:</t>
  </si>
  <si>
    <t>Financé par Musicaction (oui/non)</t>
  </si>
  <si>
    <t>Nombre d'années d'expérience à titre de producteur.trice de disques (propriétaire des bandes maîtresses) ou de maison de disques (droit d'exploitation de la bande maîtresse)</t>
  </si>
  <si>
    <t>Rendement déjà obtenu par le projet (visibilité médiatique, web, télé, collaborations, prix, concours, récompenses, formateur, porte-parole, succès en ligne, adhésion à des associations ou regroupements en musique de la francophonie canadienne, etc.) :</t>
  </si>
  <si>
    <t>Est-ce que l'album est sorti en format physique?</t>
  </si>
  <si>
    <t>4.10.1</t>
  </si>
  <si>
    <t>4.10.2</t>
  </si>
  <si>
    <t>4.10.3</t>
  </si>
  <si>
    <t>4.10.4</t>
  </si>
  <si>
    <t>4.10.5</t>
  </si>
  <si>
    <t>4.10.6</t>
  </si>
  <si>
    <t>MARCHE À SUIVRE</t>
  </si>
  <si>
    <t>Au dépôt de la demande</t>
  </si>
  <si>
    <t>Les onglets suivants doivent être complétés:</t>
  </si>
  <si>
    <t>1-Déclarations</t>
  </si>
  <si>
    <t>2-QD Demandeur (falcultatif)</t>
  </si>
  <si>
    <t>3-QD Artiste (falcultatif)</t>
  </si>
  <si>
    <t>Les documents suivants doivent obligatoirement être soumis en appui à votre demande :</t>
  </si>
  <si>
    <r>
      <t xml:space="preserve">Cochez les documents envoyés dans la colonne de </t>
    </r>
    <r>
      <rPr>
        <b/>
        <sz val="12"/>
        <rFont val="Calibri"/>
        <family val="2"/>
      </rPr>
      <t>gauche</t>
    </r>
    <r>
      <rPr>
        <sz val="12"/>
        <rFont val="Calibri"/>
        <family val="2"/>
      </rPr>
      <t xml:space="preserve">. </t>
    </r>
    <r>
      <rPr>
        <b/>
        <sz val="12"/>
        <color indexed="10"/>
        <rFont val="Calibri"/>
        <family val="2"/>
      </rPr>
      <t xml:space="preserve">Toute demande incomplète ou non conforme sera refusée. </t>
    </r>
  </si>
  <si>
    <t xml:space="preserve">La ou le Demandeur doit soumettre électroniquement ce formulaire ainsi que les documents requis via la page d'envoi spécifique au programme </t>
  </si>
  <si>
    <t>Un accusé de réception électronique vous sera envoyé automatiquement. Si vous ne recevez pas cet accusé de réception, veuillez communiquer avec nous.</t>
  </si>
  <si>
    <t>Le demandeur doit soumettre également les documents suivants:</t>
  </si>
  <si>
    <r>
      <t xml:space="preserve">         Onglet Déclarations dûment </t>
    </r>
    <r>
      <rPr>
        <b/>
        <u/>
        <sz val="12"/>
        <rFont val="Calibri"/>
        <family val="2"/>
      </rPr>
      <t>signé</t>
    </r>
  </si>
  <si>
    <t xml:space="preserve">         Contrat de production pour l'album visé si demandeur autre que l'artiste</t>
  </si>
  <si>
    <t xml:space="preserve">         Contrat de sous-distribution, s'il y a lieu</t>
  </si>
  <si>
    <t xml:space="preserve">         Contrat de gérance, s’il y a lieu</t>
  </si>
  <si>
    <t xml:space="preserve">         Contrat d'éditions, s’il y a lieu</t>
  </si>
  <si>
    <t xml:space="preserve">         Contrat d’agence de spectacles, s’il y a lieu</t>
  </si>
  <si>
    <t xml:space="preserve">         Contrat de production de spectacles, s'il y a lieu</t>
  </si>
  <si>
    <t>Documents relatifs à l'entreprise (si ce n'est déjà fourni)</t>
  </si>
  <si>
    <t xml:space="preserve">          États financiers de l’entreprise et des compagnies reliées dans les 12 mois précédant la demande et respectant les normes concernant les états financiers</t>
  </si>
  <si>
    <t xml:space="preserve">          Résolution du conseil d'administration autorisant le dépôt de la demande et désignant un ou une signataire autorisé.e</t>
  </si>
  <si>
    <t xml:space="preserve">           le contrôle de la ou du Demandeur</t>
  </si>
  <si>
    <t xml:space="preserve">         Contrat de licence pour les titres visés si la maison de disques n’est pas le ou la producteur.trice</t>
  </si>
  <si>
    <t xml:space="preserve">         Contrat de distribution </t>
  </si>
  <si>
    <t xml:space="preserve">         Contrats pour les services relations de presse, promotion radio et promotion web, s’il y a lieu</t>
  </si>
  <si>
    <t xml:space="preserve">         Devis et synopsis pour le vidéoclip, s’il y a lieu</t>
  </si>
  <si>
    <t>Pour les demandes visant les enregistrements sonores non financés et soumis à la grille d’évaluation, la ou le Demandeur doit fournir :</t>
  </si>
  <si>
    <t xml:space="preserve">         Rapports de distribution de l’enregistrement sonore visé par la demande</t>
  </si>
  <si>
    <t xml:space="preserve">         Preuves des classements des chansons aux différents palmarès</t>
  </si>
  <si>
    <t xml:space="preserve">         Preuves des spectacles effectués, s’il y a lieu</t>
  </si>
  <si>
    <t xml:space="preserve">         Liste des auteur.trice.s et compositeur.trice.s avec le statut de citoyenneté (canadien, résident permanent ou autre).</t>
  </si>
  <si>
    <t xml:space="preserve">        Une copie de l’enregistrement sonore en format MP3, une copie de la pochette en format PDF, les licences de reproduction mécanique et les preuves du dépôt légal de l’enregistrement sonore.</t>
  </si>
  <si>
    <t>Au parachèvement de la demande</t>
  </si>
  <si>
    <t>Les documents suivants doivent obligatoirement être soumis avec votre parachèvement :</t>
  </si>
  <si>
    <r>
      <rPr>
        <sz val="12"/>
        <rFont val="Calibri"/>
        <family val="2"/>
      </rPr>
      <t>La ou le Demandeur doit soumettre électroniquement ce formulaire ainsi que les documents requis à l'adresse</t>
    </r>
    <r>
      <rPr>
        <b/>
        <sz val="12"/>
        <color indexed="10"/>
        <rFont val="Calibri"/>
        <family val="2"/>
      </rPr>
      <t xml:space="preserve"> para@musicaction.ca</t>
    </r>
  </si>
  <si>
    <t xml:space="preserve">         Formulaire excel complété</t>
  </si>
  <si>
    <r>
      <t xml:space="preserve">        Onglet Déclarations parachèvement dûment </t>
    </r>
    <r>
      <rPr>
        <b/>
        <u/>
        <sz val="12"/>
        <rFont val="Calibri"/>
        <family val="2"/>
      </rPr>
      <t>signé</t>
    </r>
  </si>
  <si>
    <t xml:space="preserve">        Une copie de la lettre d’acceptation de toute autre source de revenu, s'il y a lieu</t>
  </si>
  <si>
    <t xml:space="preserve">        Les contrats de publicité avec preuves de parution, s’il y a lieu</t>
  </si>
  <si>
    <t xml:space="preserve">        Captation d'écrans fixes démontrant les activités web effectuées, s'il y a lieu</t>
  </si>
  <si>
    <t>Preuves de paiments acceptées</t>
  </si>
  <si>
    <t>&gt; Chèques compensés ou imagerie des chèques</t>
  </si>
  <si>
    <r>
      <t>&gt; Copie</t>
    </r>
    <r>
      <rPr>
        <sz val="12"/>
        <color indexed="8"/>
        <rFont val="Calibri"/>
        <family val="2"/>
      </rPr>
      <t xml:space="preserve"> des chèques et relevé bancaire où apparaît la transaction</t>
    </r>
  </si>
  <si>
    <t>&gt; Paiement Internet et carte de débit : relevé bancaire</t>
  </si>
  <si>
    <t>&gt; Paiement par carte de crédit : relevé mensuel de la carte</t>
  </si>
  <si>
    <t>Dépense non admissibles</t>
  </si>
  <si>
    <t>&gt; Toutes dépenses réglées en argent comptant</t>
  </si>
  <si>
    <t>&gt; Échange de services</t>
  </si>
  <si>
    <t>&gt; Licences de reproduction mécanique et audio-visuelles</t>
  </si>
  <si>
    <t>&gt; Frais de vérification, frais légaux, frais d’infraction</t>
  </si>
  <si>
    <t>&gt; Taxes récupérables, impôts ou tous frais analogues</t>
  </si>
  <si>
    <t>&gt; Frais d’intérêts sur les retards de paiement</t>
  </si>
  <si>
    <t>&gt; Frais d’administration des entreprises fournissant les produits et services</t>
  </si>
  <si>
    <r>
      <t xml:space="preserve">4-Projet - Album financé </t>
    </r>
    <r>
      <rPr>
        <b/>
        <sz val="12"/>
        <color theme="1"/>
        <rFont val="Calibri"/>
        <family val="2"/>
        <scheme val="minor"/>
      </rPr>
      <t>ou</t>
    </r>
    <r>
      <rPr>
        <sz val="12"/>
        <color theme="1"/>
        <rFont val="Calibri"/>
        <family val="2"/>
        <scheme val="minor"/>
      </rPr>
      <t xml:space="preserve"> 5- Projet - Album non financé</t>
    </r>
  </si>
  <si>
    <t>8-Déclarations parachèvement</t>
  </si>
  <si>
    <t xml:space="preserve">        Les preuves du dépôt légal des enregistrements sonores à Bibliothèque et archives Canada, si non fourni à la demande</t>
  </si>
  <si>
    <t xml:space="preserve">        Licences de reproduction mécanique des ayants droit pour les enregistrements physiques, si non fourni à la demande</t>
  </si>
  <si>
    <t xml:space="preserve">        Contrat de production du vidéoclip ou des images, copie du vidéoclip ou images en format numérique portant les mentions obligatoires et licence de reproduction audiovisuelle, s’il y a lieu</t>
  </si>
  <si>
    <t>6-Budget-Bilan (colonne budget)</t>
  </si>
  <si>
    <t xml:space="preserve">         Formulaire excel de demande dûment nommé (Demandeur - Artiste ) et complété</t>
  </si>
  <si>
    <r>
      <t xml:space="preserve">4-Projet - album financé </t>
    </r>
    <r>
      <rPr>
        <b/>
        <sz val="12"/>
        <color rgb="FF000000"/>
        <rFont val="Calibri"/>
        <family val="2"/>
      </rPr>
      <t>ou</t>
    </r>
    <r>
      <rPr>
        <sz val="12"/>
        <color indexed="8"/>
        <rFont val="Calibri"/>
        <family val="2"/>
      </rPr>
      <t xml:space="preserve"> 5- Projet - album non financé (section parachèvement)</t>
    </r>
  </si>
  <si>
    <r>
      <rPr>
        <sz val="12"/>
        <color indexed="8"/>
        <rFont val="Calibri"/>
        <family val="2"/>
      </rPr>
      <t>6-Budget-Bilan, colonne bilan</t>
    </r>
    <r>
      <rPr>
        <i/>
        <sz val="12"/>
        <color indexed="10"/>
        <rFont val="Calibri"/>
        <family val="2"/>
      </rPr>
      <t xml:space="preserve"> </t>
    </r>
    <r>
      <rPr>
        <sz val="12"/>
        <color indexed="8"/>
        <rFont val="Calibri"/>
        <family val="2"/>
      </rPr>
      <t>(</t>
    </r>
    <r>
      <rPr>
        <i/>
        <sz val="12"/>
        <rFont val="Calibri"/>
        <family val="2"/>
      </rPr>
      <t>N'oubliez pas de compléter la section des Revenus.Tous les budgets soumis doivent être équilibrés)</t>
    </r>
  </si>
  <si>
    <t>Poste</t>
  </si>
  <si>
    <t>Nom du fournisseur</t>
  </si>
  <si>
    <t>Refusé</t>
  </si>
  <si>
    <t>Date facture 
(AA-MM-JJ)</t>
  </si>
  <si>
    <t>Notes additionnelles</t>
  </si>
  <si>
    <t>Vérifications</t>
  </si>
  <si>
    <t>x</t>
  </si>
  <si>
    <t>Montants</t>
  </si>
  <si>
    <t>% montants soumis</t>
  </si>
  <si>
    <t>Dépenses vérifiées</t>
  </si>
  <si>
    <t>Dépenses vérifiées acceptées</t>
  </si>
  <si>
    <t>% vérifiées acceptées / vérifiées</t>
  </si>
  <si>
    <t>Dépenses internes</t>
  </si>
  <si>
    <t>Montant 
soumis</t>
  </si>
  <si>
    <t>Montant
 accepté</t>
  </si>
  <si>
    <t>Pièces à soumettre (x)</t>
  </si>
  <si>
    <t>Montant engagement</t>
  </si>
  <si>
    <t>Poste budgétaire</t>
  </si>
  <si>
    <t xml:space="preserve">Ce total doit être le même que le total du Bilan soumis </t>
  </si>
  <si>
    <t>No Poste</t>
  </si>
  <si>
    <t>4 - La ou le Demandeur se conforme en tout temps à ses obligations fiscales fédérale et provinciale/territoriale.</t>
  </si>
  <si>
    <t>1 - La ou le Demandeur déclare qu'il ou elle est canadien.ne et que l'artiste visé.e par la demande est canadien.ne au sens du programme de Musicaction.</t>
  </si>
  <si>
    <t>2 - La ou le Demandeur déclare que le financement de Musicaction n'excède pas 50 % des coûts totaux du projet.</t>
  </si>
  <si>
    <t>3 - La ou le Demandeur déclare que le financement gouvernemental total, incluant Musicaction, n’excède pas 100 % de ses coûts.</t>
  </si>
  <si>
    <r>
      <t xml:space="preserve">5 - La ou le Demandeur déclare que tout élu.e, fonctionnaire ou titulaire d'une charge publique fédérale, anciennement ou actuellement en poste, se conforme aux dispositions du </t>
    </r>
    <r>
      <rPr>
        <i/>
        <sz val="9"/>
        <rFont val="Calibri"/>
        <family val="2"/>
      </rPr>
      <t>Code régissant les conflits d'intérêts des députés et sénateurs,</t>
    </r>
    <r>
      <rPr>
        <sz val="9"/>
        <rFont val="Calibri"/>
        <family val="2"/>
      </rPr>
      <t xml:space="preserve"> du </t>
    </r>
    <r>
      <rPr>
        <i/>
        <sz val="9"/>
        <rFont val="Calibri"/>
        <family val="2"/>
      </rPr>
      <t>Code de valeurs et d'éthique de la fonction publique,</t>
    </r>
    <r>
      <rPr>
        <sz val="9"/>
        <rFont val="Calibri"/>
        <family val="2"/>
      </rPr>
      <t xml:space="preserve"> du</t>
    </r>
    <r>
      <rPr>
        <i/>
        <sz val="9"/>
        <rFont val="Calibri"/>
        <family val="2"/>
      </rPr>
      <t xml:space="preserve"> Code régissant la conduite des titulaires de charge publique en ce qui concerne les conflits d'intérêts et l'après-mandat.</t>
    </r>
  </si>
  <si>
    <t>7 - La ou le Demandeur déclare que ce projet n'a pas été déposé à FACTOR.</t>
  </si>
  <si>
    <t>6 - La ou le Demandeur déclare qu'elle ou il respecte toutes les règles et critères du programme.</t>
  </si>
  <si>
    <t>8 - La ou le Demandeur déclare qu'elle ou il, ou l'artiste visé.e par la demande, a fait ou envisage de faire usage de l'intelligence artificielle dans la création et/ou la production des œuvres visées par cette demande ____ Oui _____Non (Cochez)</t>
  </si>
  <si>
    <t>9 - La ou le Demandeur consent à la collecte et l’utilisation des renseignements fournis aux fins de l’administration par Musicaction de sa demande et du programme et de la production d'études, de recherches ou de statistiques sur l'industrie de la musique par Musicaction ainsi qu'à la communication de renseignements, dont des renseignements personnels, aux partenaires de Musicaction, incluant le ministère du Patrimoine canadien et les personnes qu’ils désignent (ex. un.e vérificateur.trice). Musicaction a une politique de confidentialité pour les renseignements personnels, qui indique les droits d'accès, de rectification et de retrait requis par la loi et qui peut être consultée sur son site web.</t>
  </si>
  <si>
    <t>10 - La ou le Demandeur déclare avoir obtenu le consentement des personnes dont elle ou il fournit les renseignements personnels à Musicaction aux fins de leur collecte et utilisation et communication décrites ci-haut.</t>
  </si>
  <si>
    <t xml:space="preserve">11 - Advenant l’acceptation de sa demande, la ou le Demandeur autorise Musicaction à partager publiquement (site web, rapport annuel, etc.) des renseignements à propos du projet accepté, notamment son nom, le nom de tout.e artiste visé.e. et le montant de l’engagement accordé. </t>
  </si>
  <si>
    <t>12 - La ou le Demandeur consent à recevoir les communiqués et infolettres de Musicaction  ____ Oui _____Non (Cochez).</t>
  </si>
  <si>
    <t>13 - La ou le Demandeur déclare que tous les renseignements contenus dans ce dossier sont exacts.</t>
  </si>
  <si>
    <t>3 - La ou le Demandeur se conforme en tout temps à ses obligations fiscales fédérale et provinciale/territoriale.</t>
  </si>
  <si>
    <t xml:space="preserve">4 - La ou le Demandeur déclare que les coûts relatifs aux services fournis par toute personne ou toute société ayant un lien de  </t>
  </si>
  <si>
    <t>5 - Qu'elle ou il, ou l'artiste visé.e par la demande, a fait usage de l'intelligence artificielle dans la création et/ou la production des œuvres visées par cette demande ____ Oui _____Non (Cochez).</t>
  </si>
  <si>
    <t>6 - La ou le Demandeur déclare que tous les renseignements contenus dans ce dossier sont exacts.</t>
  </si>
  <si>
    <r>
      <t xml:space="preserve">Nouvelle procédure de parachèvement allégée
Effective pour tous les projets acceptés à compter du 1er avril 2026
</t>
    </r>
    <r>
      <rPr>
        <sz val="12"/>
        <color theme="1"/>
        <rFont val="Calibri"/>
        <family val="2"/>
        <scheme val="minor"/>
      </rPr>
      <t xml:space="preserve">Musicaction met en place des allégements dans le cadre de sa procédure de vérification des projets financés. Ainsi, les projets acceptés ne seront pas systématiquement vérifiés, des sélections ciblées et aléatoires en fonction de plusieurs facteurs seront effectuées afin d’atteindre un taux minimal de vérification du programme correspondant à 30 % des engagements de Musicaction. Pour plus de détails concernant ces facteurs évalués pour la sélection des projets, consultez la procédure de parachèvement allégée dans la section </t>
    </r>
    <r>
      <rPr>
        <i/>
        <sz val="12"/>
        <color theme="1"/>
        <rFont val="Calibri"/>
        <family val="2"/>
        <scheme val="minor"/>
      </rPr>
      <t>Documentation – Normes en vigueur pour tous les programmes</t>
    </r>
    <r>
      <rPr>
        <sz val="12"/>
        <color theme="1"/>
        <rFont val="Calibri"/>
        <family val="2"/>
        <scheme val="minor"/>
      </rPr>
      <t>.</t>
    </r>
  </si>
  <si>
    <t>Les onglets suivants doivent être complétés et soumis par courriel à l'adresse para@musicaction.ca</t>
  </si>
  <si>
    <t>Documentation à fournir pour tous les projets:</t>
  </si>
  <si>
    <t>L’onglet Tableau des dépenses devra obligatoirement être complété si le projet fait l’objet d’une vérification. Cependant, la ou le Demandeur est libre de le compléter si cela lui est utile.</t>
  </si>
  <si>
    <t>Documentation supplémentaire à fournir pour les projets faisant l'objet d'une vérification:</t>
  </si>
  <si>
    <t>&gt; L’onglet Tableau des dépenses doit obligatoirement être complété lorsque le projet fait l’objet d’une vérification en vertu de la nouvelle procédure de parachèvement allégée et envoyé avec tous les documents énumérés dans la section précédente</t>
  </si>
  <si>
    <t>&gt; À la suite de l’analyse du parachèvement, la ou le Demandeur doit soumettre une copie de toutes les factures et preuves de paiement sélectionnées et exigées par l’administration.  Les factures et les preuves de paiements doivent être numérotées selon le selon le numéro du poste budgétaire de l'onglet Budget et Bilan et du Tableau des dépenses. Chaque preuve doit être bien identifiée pour être recevable. (EX: Poste 2.3 - Fournisseur X - facture)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</si>
</sst>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_);\(#,##0.00\ &quot;$&quot;\)"/>
    <numFmt numFmtId="164" formatCode="#,##0.00\ &quot;$&quot;"/>
    <numFmt numFmtId="165" formatCode="#,##0\ &quot;$&quot;"/>
    <numFmt numFmtId="166" formatCode="yy/mm/dd;@"/>
  </numFmts>
  <fonts count="82" x14ac:knownFonts="1">
    <font>
      <sz val="10"/>
      <name val="Arial"/>
    </font>
    <font>
      <sz val="11"/>
      <color theme="1"/>
      <name val="Calibri"/>
      <family val="2"/>
      <scheme val="minor"/>
    </font>
    <font>
      <sz val="10"/>
      <name val="Arial"/>
      <family val="2"/>
    </font>
    <font>
      <sz val="8"/>
      <name val="Arial"/>
      <family val="2"/>
    </font>
    <font>
      <b/>
      <sz val="9"/>
      <name val="Calibri"/>
      <family val="2"/>
    </font>
    <font>
      <sz val="9"/>
      <name val="Calibri"/>
      <family val="2"/>
    </font>
    <font>
      <i/>
      <sz val="9"/>
      <name val="Calibri"/>
      <family val="2"/>
    </font>
    <font>
      <u/>
      <sz val="9"/>
      <name val="Calibri"/>
      <family val="2"/>
    </font>
    <font>
      <sz val="9"/>
      <color indexed="55"/>
      <name val="Calibri"/>
      <family val="2"/>
    </font>
    <font>
      <b/>
      <i/>
      <sz val="9"/>
      <color indexed="12"/>
      <name val="Calibri"/>
      <family val="2"/>
    </font>
    <font>
      <b/>
      <u/>
      <sz val="9"/>
      <name val="Calibri"/>
      <family val="2"/>
    </font>
    <font>
      <b/>
      <sz val="11"/>
      <name val="Calibri"/>
      <family val="2"/>
    </font>
    <font>
      <sz val="10"/>
      <name val="Arial"/>
      <family val="2"/>
    </font>
    <font>
      <b/>
      <sz val="9"/>
      <color indexed="62"/>
      <name val="Calibri"/>
      <family val="2"/>
    </font>
    <font>
      <b/>
      <sz val="8"/>
      <color indexed="62"/>
      <name val="Calibri"/>
      <family val="2"/>
    </font>
    <font>
      <b/>
      <sz val="10"/>
      <name val="Calibri"/>
      <family val="2"/>
    </font>
    <font>
      <sz val="10"/>
      <name val="Calibri"/>
      <family val="2"/>
    </font>
    <font>
      <sz val="10"/>
      <color indexed="8"/>
      <name val="Calibri"/>
      <family val="2"/>
    </font>
    <font>
      <b/>
      <sz val="12"/>
      <name val="Calibri"/>
      <family val="2"/>
    </font>
    <font>
      <b/>
      <u/>
      <sz val="10"/>
      <name val="Calibri"/>
      <family val="2"/>
    </font>
    <font>
      <b/>
      <i/>
      <sz val="10"/>
      <name val="Calibri"/>
      <family val="2"/>
    </font>
    <font>
      <i/>
      <sz val="10"/>
      <name val="Calibri"/>
      <family val="2"/>
    </font>
    <font>
      <b/>
      <sz val="9"/>
      <color rgb="FF003E6C"/>
      <name val="Calibri"/>
      <family val="2"/>
    </font>
    <font>
      <i/>
      <sz val="9"/>
      <color theme="8" tint="-0.249977111117893"/>
      <name val="Calibri"/>
      <family val="2"/>
    </font>
    <font>
      <sz val="10"/>
      <name val="Calibri"/>
      <family val="2"/>
      <scheme val="minor"/>
    </font>
    <font>
      <b/>
      <sz val="9"/>
      <color rgb="FFFF0000"/>
      <name val="Calibri"/>
      <family val="2"/>
    </font>
    <font>
      <b/>
      <sz val="10"/>
      <name val="Calibri"/>
      <family val="2"/>
      <scheme val="minor"/>
    </font>
    <font>
      <sz val="10"/>
      <color indexed="10"/>
      <name val="Calibri"/>
      <family val="2"/>
      <scheme val="minor"/>
    </font>
    <font>
      <u/>
      <sz val="10"/>
      <name val="Calibri"/>
      <family val="2"/>
      <scheme val="minor"/>
    </font>
    <font>
      <i/>
      <sz val="9"/>
      <color rgb="FFFF0000"/>
      <name val="Calibri"/>
      <family val="2"/>
    </font>
    <font>
      <b/>
      <sz val="12"/>
      <color theme="0"/>
      <name val="Calibri"/>
      <family val="2"/>
    </font>
    <font>
      <sz val="9"/>
      <color theme="0"/>
      <name val="Calibri"/>
      <family val="2"/>
    </font>
    <font>
      <b/>
      <sz val="10"/>
      <color rgb="FFFF0000"/>
      <name val="Calibri"/>
      <family val="2"/>
      <scheme val="minor"/>
    </font>
    <font>
      <i/>
      <sz val="10"/>
      <name val="Calibri"/>
      <family val="2"/>
      <scheme val="minor"/>
    </font>
    <font>
      <b/>
      <sz val="9"/>
      <name val="Calibri"/>
      <family val="2"/>
      <scheme val="minor"/>
    </font>
    <font>
      <sz val="8"/>
      <color rgb="FF000000"/>
      <name val="Tahoma"/>
      <family val="2"/>
    </font>
    <font>
      <sz val="9"/>
      <color rgb="FFFF0000"/>
      <name val="Calibri"/>
      <family val="2"/>
    </font>
    <font>
      <b/>
      <sz val="12"/>
      <name val="Calibri"/>
      <family val="2"/>
      <scheme val="minor"/>
    </font>
    <font>
      <sz val="12"/>
      <name val="Calibri"/>
      <family val="2"/>
    </font>
    <font>
      <sz val="12"/>
      <name val="Calibri"/>
      <family val="2"/>
      <scheme val="minor"/>
    </font>
    <font>
      <i/>
      <sz val="12"/>
      <name val="Calibri"/>
      <family val="2"/>
    </font>
    <font>
      <sz val="10"/>
      <color rgb="FF000000"/>
      <name val="Arial"/>
      <family val="2"/>
    </font>
    <font>
      <i/>
      <sz val="10"/>
      <color rgb="FFFF0000"/>
      <name val="Calibri"/>
      <family val="2"/>
    </font>
    <font>
      <u/>
      <sz val="10"/>
      <color theme="10"/>
      <name val="Arial"/>
      <family val="2"/>
    </font>
    <font>
      <sz val="10"/>
      <name val="Segoe UI Emoji"/>
      <family val="2"/>
    </font>
    <font>
      <b/>
      <u/>
      <sz val="10"/>
      <color indexed="62"/>
      <name val="Calibri"/>
      <family val="2"/>
    </font>
    <font>
      <sz val="16"/>
      <name val="Calibri"/>
      <family val="2"/>
    </font>
    <font>
      <sz val="11"/>
      <name val="Calibri"/>
      <family val="2"/>
    </font>
    <font>
      <b/>
      <sz val="14"/>
      <color theme="0"/>
      <name val="Calibri"/>
      <family val="2"/>
    </font>
    <font>
      <sz val="14"/>
      <name val="Calibri"/>
      <family val="2"/>
      <scheme val="minor"/>
    </font>
    <font>
      <sz val="11"/>
      <color rgb="FF000000"/>
      <name val="Calibri"/>
      <family val="2"/>
    </font>
    <font>
      <b/>
      <sz val="11"/>
      <color rgb="FF000000"/>
      <name val="Calibri"/>
      <family val="2"/>
    </font>
    <font>
      <b/>
      <sz val="12"/>
      <color rgb="FFFFFFFF"/>
      <name val="Calibri"/>
      <family val="2"/>
    </font>
    <font>
      <u/>
      <sz val="10"/>
      <color rgb="FF0563C1"/>
      <name val="Calibri"/>
      <family val="2"/>
    </font>
    <font>
      <b/>
      <u/>
      <sz val="10"/>
      <color rgb="FF333399"/>
      <name val="Calibri"/>
      <family val="2"/>
    </font>
    <font>
      <sz val="9"/>
      <color rgb="FFFFFFFF"/>
      <name val="Calibri"/>
      <family val="2"/>
    </font>
    <font>
      <sz val="14"/>
      <name val="Calibri"/>
      <family val="2"/>
    </font>
    <font>
      <b/>
      <sz val="14"/>
      <color rgb="FFFFFFFF"/>
      <name val="Calibri"/>
      <family val="2"/>
    </font>
    <font>
      <b/>
      <sz val="12"/>
      <color rgb="FFC00000"/>
      <name val="Calibri"/>
      <family val="2"/>
    </font>
    <font>
      <b/>
      <sz val="12"/>
      <color theme="8" tint="-0.249977111117893"/>
      <name val="Calibri"/>
      <family val="2"/>
    </font>
    <font>
      <u/>
      <sz val="10"/>
      <color theme="10"/>
      <name val="Calibri"/>
      <family val="2"/>
    </font>
    <font>
      <sz val="11"/>
      <name val="Calibri"/>
      <family val="2"/>
      <scheme val="minor"/>
    </font>
    <font>
      <b/>
      <vertAlign val="superscript"/>
      <sz val="10"/>
      <name val="Calibri"/>
      <family val="2"/>
    </font>
    <font>
      <sz val="10"/>
      <color indexed="8"/>
      <name val="Calibri"/>
      <family val="2"/>
      <scheme val="minor"/>
    </font>
    <font>
      <strike/>
      <sz val="9"/>
      <color rgb="FFFF0000"/>
      <name val="Calibri"/>
      <family val="2"/>
    </font>
    <font>
      <b/>
      <sz val="12"/>
      <color theme="1"/>
      <name val="Calibri"/>
      <family val="2"/>
      <scheme val="minor"/>
    </font>
    <font>
      <b/>
      <sz val="12"/>
      <color rgb="FFFF0000"/>
      <name val="Calibri"/>
      <family val="2"/>
      <scheme val="minor"/>
    </font>
    <font>
      <sz val="12"/>
      <color theme="1"/>
      <name val="Calibri"/>
      <family val="2"/>
      <scheme val="minor"/>
    </font>
    <font>
      <b/>
      <sz val="12"/>
      <color indexed="10"/>
      <name val="Calibri"/>
      <family val="2"/>
    </font>
    <font>
      <b/>
      <sz val="12"/>
      <color rgb="FFFF0000"/>
      <name val="Calibri"/>
      <family val="2"/>
    </font>
    <font>
      <i/>
      <sz val="12"/>
      <color rgb="FFFF0000"/>
      <name val="Calibri"/>
      <family val="2"/>
    </font>
    <font>
      <b/>
      <u/>
      <sz val="12"/>
      <name val="Calibri"/>
      <family val="2"/>
    </font>
    <font>
      <sz val="12"/>
      <name val="Arial"/>
      <family val="2"/>
    </font>
    <font>
      <sz val="12"/>
      <color indexed="8"/>
      <name val="Calibri"/>
      <family val="2"/>
    </font>
    <font>
      <sz val="12"/>
      <color theme="1"/>
      <name val="Calibri"/>
      <family val="2"/>
    </font>
    <font>
      <i/>
      <sz val="12"/>
      <color indexed="10"/>
      <name val="Calibri"/>
      <family val="2"/>
    </font>
    <font>
      <sz val="10"/>
      <color rgb="FFFF0000"/>
      <name val="Arial"/>
      <family val="2"/>
    </font>
    <font>
      <b/>
      <sz val="12"/>
      <color rgb="FF000000"/>
      <name val="Calibri"/>
      <family val="2"/>
    </font>
    <font>
      <b/>
      <i/>
      <sz val="10"/>
      <color indexed="12"/>
      <name val="Calibri"/>
      <family val="2"/>
    </font>
    <font>
      <b/>
      <sz val="10"/>
      <color theme="0"/>
      <name val="Calibri"/>
      <family val="2"/>
    </font>
    <font>
      <b/>
      <sz val="9"/>
      <color indexed="12"/>
      <name val="Calibri"/>
      <family val="2"/>
    </font>
    <font>
      <i/>
      <sz val="12"/>
      <color theme="1"/>
      <name val="Calibri"/>
      <family val="2"/>
      <scheme val="minor"/>
    </font>
  </fonts>
  <fills count="23">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59999389629810485"/>
        <bgColor indexed="64"/>
      </patternFill>
    </fill>
    <fill>
      <patternFill patternType="solid">
        <fgColor rgb="FF808080"/>
        <bgColor rgb="FF000000"/>
      </patternFill>
    </fill>
    <fill>
      <patternFill patternType="solid">
        <fgColor rgb="FFFFFFFF"/>
        <bgColor rgb="FF000000"/>
      </patternFill>
    </fill>
    <fill>
      <patternFill patternType="solid">
        <fgColor rgb="FF4472C4"/>
        <bgColor rgb="FF000000"/>
      </patternFill>
    </fill>
    <fill>
      <patternFill patternType="solid">
        <fgColor rgb="FFF2F2F2"/>
        <bgColor rgb="FF000000"/>
      </patternFill>
    </fill>
    <fill>
      <patternFill patternType="solid">
        <fgColor rgb="FFECF4FA"/>
        <bgColor rgb="FF000000"/>
      </patternFill>
    </fill>
    <fill>
      <patternFill patternType="solid">
        <fgColor theme="1" tint="0.499984740745262"/>
        <bgColor indexed="64"/>
      </patternFill>
    </fill>
    <fill>
      <patternFill patternType="solid">
        <fgColor theme="8"/>
        <bgColor indexed="64"/>
      </patternFill>
    </fill>
    <fill>
      <patternFill patternType="solid">
        <fgColor rgb="FFECF4FA"/>
        <bgColor indexed="64"/>
      </patternFill>
    </fill>
    <fill>
      <patternFill patternType="solid">
        <fgColor rgb="FFFFFF00"/>
        <bgColor indexed="64"/>
      </patternFill>
    </fill>
  </fills>
  <borders count="134">
    <border>
      <left/>
      <right/>
      <top/>
      <bottom/>
      <diagonal/>
    </border>
    <border>
      <left style="thin">
        <color indexed="64"/>
      </left>
      <right style="thin">
        <color indexed="64"/>
      </right>
      <top style="thin">
        <color indexed="64"/>
      </top>
      <bottom style="thin">
        <color indexed="64"/>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hair">
        <color indexed="64"/>
      </top>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thin">
        <color rgb="FFFFFFFF"/>
      </left>
      <right/>
      <top style="thin">
        <color rgb="FFFFFFFF"/>
      </top>
      <bottom/>
      <diagonal/>
    </border>
    <border>
      <left style="medium">
        <color rgb="FF4472C4"/>
      </left>
      <right/>
      <top style="medium">
        <color rgb="FF4472C4"/>
      </top>
      <bottom style="medium">
        <color rgb="FF4472C4"/>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style="medium">
        <color rgb="FF4472C4"/>
      </left>
      <right style="medium">
        <color rgb="FF4472C4"/>
      </right>
      <top style="medium">
        <color rgb="FF4472C4"/>
      </top>
      <bottom/>
      <diagonal/>
    </border>
    <border>
      <left/>
      <right style="medium">
        <color rgb="FF4472C4"/>
      </right>
      <top/>
      <bottom/>
      <diagonal/>
    </border>
    <border>
      <left style="medium">
        <color rgb="FF4472C4"/>
      </left>
      <right style="medium">
        <color rgb="FF4472C4"/>
      </right>
      <top/>
      <bottom/>
      <diagonal/>
    </border>
    <border>
      <left style="medium">
        <color rgb="FF4472C4"/>
      </left>
      <right style="medium">
        <color rgb="FF4472C4"/>
      </right>
      <top/>
      <bottom style="thin">
        <color rgb="FF4472C4"/>
      </bottom>
      <diagonal/>
    </border>
    <border>
      <left style="medium">
        <color rgb="FF4472C4"/>
      </left>
      <right style="medium">
        <color rgb="FF4472C4"/>
      </right>
      <top style="thin">
        <color rgb="FF4472C4"/>
      </top>
      <bottom style="thin">
        <color rgb="FF4472C4"/>
      </bottom>
      <diagonal/>
    </border>
    <border>
      <left style="medium">
        <color rgb="FF4472C4"/>
      </left>
      <right/>
      <top style="thin">
        <color rgb="FF4472C4"/>
      </top>
      <bottom style="thin">
        <color rgb="FF4472C4"/>
      </bottom>
      <diagonal/>
    </border>
    <border>
      <left/>
      <right/>
      <top style="thin">
        <color rgb="FF4472C4"/>
      </top>
      <bottom style="thin">
        <color rgb="FF4472C4"/>
      </bottom>
      <diagonal/>
    </border>
    <border>
      <left/>
      <right style="medium">
        <color rgb="FF4472C4"/>
      </right>
      <top style="thin">
        <color rgb="FF4472C4"/>
      </top>
      <bottom style="thin">
        <color rgb="FF4472C4"/>
      </bottom>
      <diagonal/>
    </border>
    <border>
      <left style="medium">
        <color rgb="FF4472C4"/>
      </left>
      <right/>
      <top/>
      <bottom/>
      <diagonal/>
    </border>
    <border>
      <left style="medium">
        <color rgb="FF4472C4"/>
      </left>
      <right style="medium">
        <color rgb="FF4472C4"/>
      </right>
      <top style="thin">
        <color rgb="FF4472C4"/>
      </top>
      <bottom/>
      <diagonal/>
    </border>
    <border>
      <left style="medium">
        <color rgb="FF4472C4"/>
      </left>
      <right/>
      <top style="thin">
        <color rgb="FF4472C4"/>
      </top>
      <bottom/>
      <diagonal/>
    </border>
    <border>
      <left/>
      <right/>
      <top style="thin">
        <color rgb="FF4472C4"/>
      </top>
      <bottom/>
      <diagonal/>
    </border>
    <border>
      <left/>
      <right style="medium">
        <color rgb="FF4472C4"/>
      </right>
      <top style="thin">
        <color rgb="FF4472C4"/>
      </top>
      <bottom/>
      <diagonal/>
    </border>
    <border>
      <left style="medium">
        <color rgb="FF4472C4"/>
      </left>
      <right/>
      <top/>
      <bottom style="thin">
        <color rgb="FF4472C4"/>
      </bottom>
      <diagonal/>
    </border>
    <border>
      <left/>
      <right/>
      <top/>
      <bottom style="thin">
        <color rgb="FF4472C4"/>
      </bottom>
      <diagonal/>
    </border>
    <border>
      <left/>
      <right style="medium">
        <color rgb="FF4472C4"/>
      </right>
      <top/>
      <bottom style="thin">
        <color rgb="FF4472C4"/>
      </bottom>
      <diagonal/>
    </border>
    <border>
      <left style="medium">
        <color rgb="FF4472C4"/>
      </left>
      <right style="medium">
        <color rgb="FF4472C4"/>
      </right>
      <top/>
      <bottom style="medium">
        <color rgb="FF4472C4"/>
      </bottom>
      <diagonal/>
    </border>
    <border>
      <left style="medium">
        <color rgb="FF4472C4"/>
      </left>
      <right/>
      <top/>
      <bottom style="medium">
        <color rgb="FF4472C4"/>
      </bottom>
      <diagonal/>
    </border>
    <border>
      <left/>
      <right/>
      <top/>
      <bottom style="medium">
        <color rgb="FF4472C4"/>
      </bottom>
      <diagonal/>
    </border>
    <border>
      <left/>
      <right style="medium">
        <color rgb="FF4472C4"/>
      </right>
      <top/>
      <bottom style="medium">
        <color rgb="FF4472C4"/>
      </bottom>
      <diagonal/>
    </border>
    <border>
      <left style="medium">
        <color rgb="FF4472C4"/>
      </left>
      <right style="thin">
        <color indexed="64"/>
      </right>
      <top style="medium">
        <color rgb="FF4472C4"/>
      </top>
      <bottom style="medium">
        <color rgb="FF4472C4"/>
      </bottom>
      <diagonal/>
    </border>
    <border>
      <left style="thin">
        <color indexed="64"/>
      </left>
      <right style="thin">
        <color indexed="64"/>
      </right>
      <top style="medium">
        <color rgb="FF4472C4"/>
      </top>
      <bottom style="medium">
        <color rgb="FF4472C4"/>
      </bottom>
      <diagonal/>
    </border>
    <border>
      <left style="thin">
        <color indexed="64"/>
      </left>
      <right style="medium">
        <color rgb="FF4472C4"/>
      </right>
      <top style="medium">
        <color rgb="FF4472C4"/>
      </top>
      <bottom style="medium">
        <color rgb="FF4472C4"/>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thin">
        <color theme="0"/>
      </left>
      <right/>
      <top style="thin">
        <color theme="0"/>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style="medium">
        <color theme="8"/>
      </right>
      <top style="medium">
        <color theme="8"/>
      </top>
      <bottom style="medium">
        <color theme="8"/>
      </bottom>
      <diagonal/>
    </border>
    <border>
      <left/>
      <right style="medium">
        <color theme="8"/>
      </right>
      <top/>
      <bottom/>
      <diagonal/>
    </border>
    <border>
      <left style="medium">
        <color theme="8"/>
      </left>
      <right style="medium">
        <color theme="8"/>
      </right>
      <top style="medium">
        <color theme="8"/>
      </top>
      <bottom style="thin">
        <color theme="8"/>
      </bottom>
      <diagonal/>
    </border>
    <border>
      <left style="medium">
        <color theme="8"/>
      </left>
      <right style="medium">
        <color theme="8"/>
      </right>
      <top style="thin">
        <color theme="8"/>
      </top>
      <bottom style="thin">
        <color theme="8"/>
      </bottom>
      <diagonal/>
    </border>
    <border>
      <left style="medium">
        <color theme="8"/>
      </left>
      <right/>
      <top style="thin">
        <color theme="8"/>
      </top>
      <bottom style="thin">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style="medium">
        <color theme="8"/>
      </left>
      <right style="medium">
        <color theme="8"/>
      </right>
      <top/>
      <bottom/>
      <diagonal/>
    </border>
    <border>
      <left style="medium">
        <color theme="8"/>
      </left>
      <right/>
      <top/>
      <bottom/>
      <diagonal/>
    </border>
    <border>
      <left style="medium">
        <color theme="8"/>
      </left>
      <right style="medium">
        <color theme="8"/>
      </right>
      <top/>
      <bottom style="thin">
        <color theme="8"/>
      </bottom>
      <diagonal/>
    </border>
    <border>
      <left style="medium">
        <color theme="8"/>
      </left>
      <right style="medium">
        <color theme="8"/>
      </right>
      <top style="thin">
        <color theme="8"/>
      </top>
      <bottom/>
      <diagonal/>
    </border>
    <border>
      <left style="medium">
        <color theme="8"/>
      </left>
      <right/>
      <top style="thin">
        <color theme="8"/>
      </top>
      <bottom/>
      <diagonal/>
    </border>
    <border>
      <left/>
      <right/>
      <top style="thin">
        <color theme="8"/>
      </top>
      <bottom/>
      <diagonal/>
    </border>
    <border>
      <left/>
      <right style="medium">
        <color theme="8"/>
      </right>
      <top style="thin">
        <color theme="8"/>
      </top>
      <bottom/>
      <diagonal/>
    </border>
    <border>
      <left style="medium">
        <color theme="8"/>
      </left>
      <right/>
      <top/>
      <bottom style="thin">
        <color theme="8"/>
      </bottom>
      <diagonal/>
    </border>
    <border>
      <left/>
      <right/>
      <top/>
      <bottom style="thin">
        <color theme="8"/>
      </bottom>
      <diagonal/>
    </border>
    <border>
      <left/>
      <right style="medium">
        <color theme="8"/>
      </right>
      <top/>
      <bottom style="thin">
        <color theme="8"/>
      </bottom>
      <diagonal/>
    </border>
    <border>
      <left style="medium">
        <color theme="8"/>
      </left>
      <right style="medium">
        <color theme="8"/>
      </right>
      <top/>
      <bottom style="medium">
        <color theme="8"/>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8"/>
      </left>
      <right style="thin">
        <color indexed="64"/>
      </right>
      <top style="medium">
        <color theme="8"/>
      </top>
      <bottom style="medium">
        <color theme="8"/>
      </bottom>
      <diagonal/>
    </border>
    <border>
      <left style="thin">
        <color indexed="64"/>
      </left>
      <right style="thin">
        <color indexed="64"/>
      </right>
      <top style="medium">
        <color theme="8"/>
      </top>
      <bottom style="medium">
        <color theme="8"/>
      </bottom>
      <diagonal/>
    </border>
    <border>
      <left style="thin">
        <color indexed="64"/>
      </left>
      <right style="medium">
        <color theme="8"/>
      </right>
      <top style="medium">
        <color theme="8"/>
      </top>
      <bottom style="medium">
        <color theme="8"/>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right/>
      <top/>
      <bottom style="double">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9">
    <xf numFmtId="0" fontId="0" fillId="0" borderId="0"/>
    <xf numFmtId="0" fontId="12" fillId="0" borderId="0"/>
    <xf numFmtId="0" fontId="12" fillId="0" borderId="0"/>
    <xf numFmtId="0" fontId="2" fillId="0" borderId="0"/>
    <xf numFmtId="9" fontId="2" fillId="0" borderId="0" applyFont="0" applyFill="0" applyBorder="0" applyAlignment="0" applyProtection="0"/>
    <xf numFmtId="0" fontId="1" fillId="0" borderId="0"/>
    <xf numFmtId="0" fontId="2" fillId="0" borderId="0"/>
    <xf numFmtId="0" fontId="2" fillId="0" borderId="0"/>
    <xf numFmtId="0" fontId="43" fillId="0" borderId="0" applyNumberFormat="0" applyFill="0" applyBorder="0" applyAlignment="0" applyProtection="0"/>
  </cellStyleXfs>
  <cellXfs count="652">
    <xf numFmtId="0" fontId="0" fillId="0" borderId="0" xfId="0"/>
    <xf numFmtId="0" fontId="4" fillId="0" borderId="0" xfId="0" applyFont="1" applyAlignment="1">
      <alignment horizontal="left"/>
    </xf>
    <xf numFmtId="0" fontId="5" fillId="0" borderId="0" xfId="0" applyFont="1"/>
    <xf numFmtId="0" fontId="4" fillId="0" borderId="0" xfId="0" applyFont="1"/>
    <xf numFmtId="0" fontId="5" fillId="0" borderId="0" xfId="0" applyFont="1" applyAlignment="1">
      <alignment wrapText="1"/>
    </xf>
    <xf numFmtId="0" fontId="5" fillId="0" borderId="0" xfId="0" applyFont="1" applyAlignment="1">
      <alignment horizontal="left" wrapText="1"/>
    </xf>
    <xf numFmtId="0" fontId="5" fillId="0" borderId="0" xfId="0" applyFont="1" applyAlignment="1">
      <alignment horizontal="left"/>
    </xf>
    <xf numFmtId="0" fontId="4" fillId="0" borderId="1" xfId="0" applyFont="1" applyBorder="1" applyAlignment="1">
      <alignment horizontal="left"/>
    </xf>
    <xf numFmtId="0" fontId="5" fillId="0" borderId="1" xfId="0" applyFont="1" applyBorder="1" applyAlignment="1">
      <alignment horizontal="left"/>
    </xf>
    <xf numFmtId="164" fontId="5" fillId="0" borderId="1" xfId="0" applyNumberFormat="1" applyFont="1" applyBorder="1"/>
    <xf numFmtId="0" fontId="5" fillId="0" borderId="1" xfId="0" applyFont="1" applyBorder="1" applyAlignment="1">
      <alignment horizontal="right"/>
    </xf>
    <xf numFmtId="166" fontId="5" fillId="0" borderId="1" xfId="0" applyNumberFormat="1" applyFont="1" applyBorder="1"/>
    <xf numFmtId="0" fontId="5" fillId="0" borderId="1" xfId="0" applyFont="1" applyBorder="1"/>
    <xf numFmtId="164" fontId="5" fillId="0" borderId="0" xfId="0" applyNumberFormat="1" applyFont="1"/>
    <xf numFmtId="166" fontId="5" fillId="0" borderId="0" xfId="0" applyNumberFormat="1" applyFont="1"/>
    <xf numFmtId="1" fontId="5" fillId="0" borderId="0" xfId="0" applyNumberFormat="1" applyFont="1"/>
    <xf numFmtId="165" fontId="5" fillId="0" borderId="0" xfId="0" applyNumberFormat="1" applyFont="1" applyAlignment="1">
      <alignment horizontal="center"/>
    </xf>
    <xf numFmtId="165" fontId="4" fillId="0" borderId="0" xfId="0" applyNumberFormat="1" applyFont="1" applyAlignment="1">
      <alignment horizontal="center" vertical="center"/>
    </xf>
    <xf numFmtId="1" fontId="4" fillId="0" borderId="0" xfId="0" applyNumberFormat="1" applyFont="1" applyAlignment="1">
      <alignment horizontal="center"/>
    </xf>
    <xf numFmtId="0" fontId="5" fillId="0" borderId="0" xfId="0" applyFont="1" applyAlignment="1">
      <alignment horizontal="center"/>
    </xf>
    <xf numFmtId="0" fontId="4" fillId="2" borderId="0" xfId="0" applyFont="1" applyFill="1"/>
    <xf numFmtId="0" fontId="4" fillId="0" borderId="0" xfId="0" applyFont="1" applyProtection="1">
      <protection locked="0"/>
    </xf>
    <xf numFmtId="1" fontId="5" fillId="0" borderId="0" xfId="0" applyNumberFormat="1" applyFont="1" applyAlignment="1" applyProtection="1">
      <alignment horizontal="center"/>
      <protection locked="0"/>
    </xf>
    <xf numFmtId="0" fontId="5" fillId="0" borderId="0" xfId="0" applyFont="1" applyAlignment="1" applyProtection="1">
      <alignment horizontal="center"/>
      <protection locked="0"/>
    </xf>
    <xf numFmtId="165" fontId="4" fillId="0" borderId="0" xfId="0" applyNumberFormat="1" applyFont="1" applyAlignment="1" applyProtection="1">
      <alignment horizontal="right" vertical="center"/>
      <protection locked="0"/>
    </xf>
    <xf numFmtId="0" fontId="5" fillId="0" borderId="0" xfId="0" applyFont="1" applyProtection="1">
      <protection locked="0"/>
    </xf>
    <xf numFmtId="165" fontId="5" fillId="0" borderId="0" xfId="0" applyNumberFormat="1" applyFont="1" applyAlignment="1" applyProtection="1">
      <alignment horizontal="right"/>
      <protection locked="0"/>
    </xf>
    <xf numFmtId="1" fontId="5" fillId="0" borderId="0" xfId="0" applyNumberFormat="1" applyFont="1" applyProtection="1">
      <protection locked="0"/>
    </xf>
    <xf numFmtId="1" fontId="4" fillId="0" borderId="0" xfId="0" applyNumberFormat="1" applyFont="1" applyAlignment="1">
      <alignment horizontal="left"/>
    </xf>
    <xf numFmtId="165" fontId="4" fillId="0" borderId="0" xfId="0" applyNumberFormat="1" applyFont="1" applyAlignment="1" applyProtection="1">
      <alignment horizontal="right"/>
      <protection hidden="1"/>
    </xf>
    <xf numFmtId="165" fontId="5" fillId="0" borderId="0" xfId="0" applyNumberFormat="1" applyFont="1" applyAlignment="1" applyProtection="1">
      <alignment horizontal="right"/>
      <protection hidden="1"/>
    </xf>
    <xf numFmtId="2" fontId="5" fillId="0" borderId="0" xfId="3" applyNumberFormat="1" applyFont="1" applyProtection="1">
      <protection locked="0"/>
    </xf>
    <xf numFmtId="0" fontId="5" fillId="0" borderId="0" xfId="0" applyFont="1" applyAlignment="1" applyProtection="1">
      <alignment horizontal="left"/>
      <protection locked="0"/>
    </xf>
    <xf numFmtId="165" fontId="5" fillId="0" borderId="0" xfId="0" applyNumberFormat="1" applyFont="1" applyAlignment="1">
      <alignment horizontal="right"/>
    </xf>
    <xf numFmtId="165" fontId="5" fillId="0" borderId="0" xfId="0" applyNumberFormat="1" applyFont="1" applyProtection="1">
      <protection locked="0"/>
    </xf>
    <xf numFmtId="1" fontId="4" fillId="0" borderId="0" xfId="0" applyNumberFormat="1" applyFont="1" applyAlignment="1" applyProtection="1">
      <alignment horizontal="center"/>
      <protection locked="0"/>
    </xf>
    <xf numFmtId="1" fontId="4" fillId="0" borderId="0" xfId="0" applyNumberFormat="1" applyFont="1" applyProtection="1">
      <protection locked="0"/>
    </xf>
    <xf numFmtId="1" fontId="5" fillId="0" borderId="0" xfId="0" applyNumberFormat="1" applyFont="1" applyAlignment="1">
      <alignment horizontal="center"/>
    </xf>
    <xf numFmtId="165" fontId="4" fillId="0" borderId="0" xfId="0" applyNumberFormat="1" applyFont="1" applyAlignment="1" applyProtection="1">
      <alignment horizontal="right"/>
      <protection locked="0"/>
    </xf>
    <xf numFmtId="1" fontId="5" fillId="0" borderId="0" xfId="3" applyNumberFormat="1" applyFont="1" applyProtection="1">
      <protection locked="0"/>
    </xf>
    <xf numFmtId="0" fontId="6" fillId="0" borderId="0" xfId="0" applyFont="1"/>
    <xf numFmtId="165" fontId="4" fillId="0" borderId="0" xfId="0" applyNumberFormat="1" applyFont="1" applyAlignment="1">
      <alignment horizontal="right"/>
    </xf>
    <xf numFmtId="0" fontId="4" fillId="0" borderId="2" xfId="0" applyFont="1" applyBorder="1"/>
    <xf numFmtId="1" fontId="5" fillId="0" borderId="2" xfId="0" applyNumberFormat="1" applyFont="1" applyBorder="1" applyAlignment="1">
      <alignment horizontal="center"/>
    </xf>
    <xf numFmtId="0" fontId="8" fillId="0" borderId="2" xfId="0" applyFont="1" applyBorder="1"/>
    <xf numFmtId="165" fontId="5" fillId="0" borderId="2" xfId="0" applyNumberFormat="1" applyFont="1" applyBorder="1" applyAlignment="1">
      <alignment horizontal="right"/>
    </xf>
    <xf numFmtId="165" fontId="5" fillId="0" borderId="3" xfId="0" applyNumberFormat="1" applyFont="1" applyBorder="1" applyAlignment="1">
      <alignment horizontal="right"/>
    </xf>
    <xf numFmtId="0" fontId="8" fillId="0" borderId="0" xfId="0" applyFont="1"/>
    <xf numFmtId="165" fontId="5" fillId="0" borderId="4" xfId="0" applyNumberFormat="1" applyFont="1" applyBorder="1" applyAlignment="1">
      <alignment horizontal="right"/>
    </xf>
    <xf numFmtId="1" fontId="5" fillId="0" borderId="5" xfId="0" applyNumberFormat="1" applyFont="1" applyBorder="1" applyAlignment="1">
      <alignment horizontal="center"/>
    </xf>
    <xf numFmtId="0" fontId="8" fillId="0" borderId="5" xfId="0" applyFont="1" applyBorder="1"/>
    <xf numFmtId="166" fontId="5" fillId="0" borderId="5" xfId="0" applyNumberFormat="1" applyFont="1" applyBorder="1" applyAlignment="1">
      <alignment horizontal="right"/>
    </xf>
    <xf numFmtId="166" fontId="5" fillId="0" borderId="6" xfId="0" applyNumberFormat="1" applyFont="1" applyBorder="1" applyAlignment="1">
      <alignment horizontal="right"/>
    </xf>
    <xf numFmtId="0" fontId="9" fillId="0" borderId="0" xfId="0" applyFont="1" applyProtection="1">
      <protection locked="0"/>
    </xf>
    <xf numFmtId="0" fontId="6" fillId="0" borderId="0" xfId="0" applyFont="1" applyProtection="1">
      <protection locked="0"/>
    </xf>
    <xf numFmtId="164" fontId="5" fillId="0" borderId="8" xfId="0" applyNumberFormat="1" applyFont="1" applyBorder="1"/>
    <xf numFmtId="0" fontId="5" fillId="0" borderId="9" xfId="0" applyFont="1" applyBorder="1" applyAlignment="1">
      <alignment horizontal="right"/>
    </xf>
    <xf numFmtId="0" fontId="4" fillId="0" borderId="8" xfId="0" applyFont="1" applyBorder="1" applyAlignment="1">
      <alignment horizontal="left"/>
    </xf>
    <xf numFmtId="0" fontId="5" fillId="0" borderId="8" xfId="0" applyFont="1" applyBorder="1" applyAlignment="1">
      <alignment horizontal="left"/>
    </xf>
    <xf numFmtId="0" fontId="4" fillId="0" borderId="1" xfId="0" applyFont="1" applyBorder="1"/>
    <xf numFmtId="0" fontId="5" fillId="0" borderId="1" xfId="0" applyFont="1" applyBorder="1" applyAlignment="1" applyProtection="1">
      <alignment horizontal="right"/>
      <protection locked="0"/>
    </xf>
    <xf numFmtId="7" fontId="4" fillId="0" borderId="1" xfId="0" applyNumberFormat="1" applyFont="1" applyBorder="1" applyProtection="1">
      <protection locked="0"/>
    </xf>
    <xf numFmtId="165" fontId="4" fillId="0" borderId="0" xfId="0" applyNumberFormat="1" applyFont="1" applyAlignment="1" applyProtection="1">
      <alignment horizontal="center" vertical="center"/>
      <protection hidden="1"/>
    </xf>
    <xf numFmtId="165" fontId="4" fillId="0" borderId="0" xfId="0" applyNumberFormat="1" applyFont="1" applyAlignment="1" applyProtection="1">
      <alignment horizontal="right" vertical="center"/>
      <protection hidden="1"/>
    </xf>
    <xf numFmtId="165" fontId="5" fillId="0" borderId="0" xfId="0" applyNumberFormat="1" applyFont="1" applyProtection="1">
      <protection hidden="1"/>
    </xf>
    <xf numFmtId="165" fontId="5" fillId="0" borderId="2" xfId="0" applyNumberFormat="1" applyFont="1" applyBorder="1" applyAlignment="1" applyProtection="1">
      <alignment horizontal="right"/>
      <protection hidden="1"/>
    </xf>
    <xf numFmtId="166" fontId="4" fillId="0" borderId="5" xfId="0" applyNumberFormat="1" applyFont="1" applyBorder="1" applyAlignment="1" applyProtection="1">
      <alignment horizontal="right"/>
      <protection hidden="1"/>
    </xf>
    <xf numFmtId="0" fontId="5" fillId="0" borderId="0" xfId="0" applyFont="1" applyAlignment="1">
      <alignment horizontal="center" wrapText="1"/>
    </xf>
    <xf numFmtId="0" fontId="22" fillId="0" borderId="0" xfId="0" applyFont="1"/>
    <xf numFmtId="0" fontId="5" fillId="0" borderId="0" xfId="1" applyFont="1"/>
    <xf numFmtId="0" fontId="23" fillId="0" borderId="1" xfId="0" applyFont="1" applyBorder="1"/>
    <xf numFmtId="166" fontId="4" fillId="0" borderId="5" xfId="0" applyNumberFormat="1" applyFont="1" applyBorder="1" applyAlignment="1" applyProtection="1">
      <alignment horizontal="center"/>
      <protection hidden="1"/>
    </xf>
    <xf numFmtId="0" fontId="15" fillId="0" borderId="0" xfId="0" applyFont="1" applyAlignment="1">
      <alignment horizontal="left"/>
    </xf>
    <xf numFmtId="0" fontId="16" fillId="0" borderId="0" xfId="0" applyFont="1"/>
    <xf numFmtId="0" fontId="15" fillId="0" borderId="0" xfId="0" applyFont="1" applyAlignment="1">
      <alignment horizontal="left" wrapText="1"/>
    </xf>
    <xf numFmtId="0" fontId="15" fillId="0" borderId="0" xfId="0" applyFont="1" applyAlignment="1">
      <alignment wrapText="1"/>
    </xf>
    <xf numFmtId="0" fontId="15" fillId="0" borderId="0" xfId="0" applyFont="1"/>
    <xf numFmtId="0" fontId="16" fillId="0" borderId="0" xfId="0" applyFont="1" applyAlignment="1">
      <alignment horizontal="left"/>
    </xf>
    <xf numFmtId="0" fontId="16" fillId="0" borderId="0" xfId="0" applyFont="1" applyAlignment="1">
      <alignment horizontal="left" wrapText="1"/>
    </xf>
    <xf numFmtId="0" fontId="16" fillId="0" borderId="0" xfId="0" applyFont="1" applyAlignment="1">
      <alignment wrapText="1"/>
    </xf>
    <xf numFmtId="0" fontId="25" fillId="0" borderId="0" xfId="0" applyFont="1"/>
    <xf numFmtId="0" fontId="4" fillId="0" borderId="0" xfId="0" applyFont="1" applyAlignment="1">
      <alignment horizontal="left" wrapText="1"/>
    </xf>
    <xf numFmtId="0" fontId="24" fillId="0" borderId="0" xfId="0" applyFont="1"/>
    <xf numFmtId="0" fontId="16" fillId="0" borderId="27" xfId="1" applyFont="1" applyBorder="1" applyAlignment="1">
      <alignment horizontal="left" wrapText="1"/>
    </xf>
    <xf numFmtId="0" fontId="16" fillId="0" borderId="28" xfId="1" applyFont="1" applyBorder="1" applyAlignment="1">
      <alignment horizontal="left" wrapText="1"/>
    </xf>
    <xf numFmtId="0" fontId="26" fillId="0" borderId="0" xfId="0" applyFont="1"/>
    <xf numFmtId="0" fontId="15" fillId="8" borderId="13" xfId="1" applyFont="1" applyFill="1" applyBorder="1" applyAlignment="1">
      <alignment horizontal="left" wrapText="1"/>
    </xf>
    <xf numFmtId="0" fontId="24" fillId="0" borderId="16" xfId="0" applyFont="1" applyBorder="1" applyAlignment="1">
      <alignment horizontal="left"/>
    </xf>
    <xf numFmtId="0" fontId="26" fillId="0" borderId="16" xfId="0" applyFont="1" applyBorder="1" applyAlignment="1">
      <alignment horizontal="left"/>
    </xf>
    <xf numFmtId="0" fontId="15" fillId="0" borderId="0" xfId="1" applyFont="1" applyAlignment="1">
      <alignment horizontal="left"/>
    </xf>
    <xf numFmtId="0" fontId="15" fillId="0" borderId="0" xfId="1" applyFont="1"/>
    <xf numFmtId="0" fontId="15" fillId="0" borderId="0" xfId="1" applyFont="1" applyAlignment="1">
      <alignment horizontal="left" wrapText="1"/>
    </xf>
    <xf numFmtId="0" fontId="24" fillId="0" borderId="0" xfId="1" applyFont="1" applyAlignment="1">
      <alignment horizontal="left" vertical="top" wrapText="1"/>
    </xf>
    <xf numFmtId="0" fontId="24" fillId="0" borderId="16" xfId="1" applyFont="1" applyBorder="1" applyAlignment="1">
      <alignment horizontal="left" vertical="top" wrapText="1"/>
    </xf>
    <xf numFmtId="0" fontId="24" fillId="0" borderId="16" xfId="1" applyFont="1" applyBorder="1" applyAlignment="1">
      <alignment horizontal="left" wrapText="1"/>
    </xf>
    <xf numFmtId="0" fontId="26" fillId="0" borderId="0" xfId="1" applyFont="1" applyAlignment="1">
      <alignment horizontal="left" vertical="top" wrapText="1"/>
    </xf>
    <xf numFmtId="0" fontId="27" fillId="0" borderId="0" xfId="1" applyFont="1" applyAlignment="1">
      <alignment horizontal="left" vertical="top" wrapText="1"/>
    </xf>
    <xf numFmtId="0" fontId="16" fillId="0" borderId="0" xfId="1" applyFont="1" applyAlignment="1">
      <alignment horizontal="left" wrapText="1"/>
    </xf>
    <xf numFmtId="0" fontId="15" fillId="8" borderId="1" xfId="1" applyFont="1" applyFill="1" applyBorder="1" applyAlignment="1">
      <alignment horizontal="center" wrapText="1"/>
    </xf>
    <xf numFmtId="0" fontId="16" fillId="0" borderId="1" xfId="1" applyFont="1" applyBorder="1" applyAlignment="1">
      <alignment horizontal="center" wrapText="1"/>
    </xf>
    <xf numFmtId="0" fontId="26" fillId="9" borderId="13" xfId="0" applyFont="1" applyFill="1" applyBorder="1" applyAlignment="1">
      <alignment wrapText="1"/>
    </xf>
    <xf numFmtId="0" fontId="26" fillId="0" borderId="13" xfId="0" applyFont="1" applyBorder="1" applyAlignment="1">
      <alignment wrapText="1"/>
    </xf>
    <xf numFmtId="0" fontId="24" fillId="0" borderId="16" xfId="0" applyFont="1" applyBorder="1"/>
    <xf numFmtId="0" fontId="24" fillId="0" borderId="16" xfId="0" applyFont="1" applyBorder="1" applyAlignment="1">
      <alignment wrapText="1"/>
    </xf>
    <xf numFmtId="0" fontId="24" fillId="0" borderId="0" xfId="1" applyFont="1"/>
    <xf numFmtId="0" fontId="24" fillId="0" borderId="0" xfId="1" applyFont="1" applyAlignment="1">
      <alignment vertical="top"/>
    </xf>
    <xf numFmtId="0" fontId="15" fillId="8" borderId="1" xfId="0" applyFont="1" applyFill="1" applyBorder="1" applyAlignment="1">
      <alignment wrapText="1"/>
    </xf>
    <xf numFmtId="0" fontId="15" fillId="8" borderId="1" xfId="0" applyFont="1" applyFill="1" applyBorder="1" applyAlignment="1">
      <alignment horizontal="left" wrapText="1"/>
    </xf>
    <xf numFmtId="0" fontId="16" fillId="0" borderId="0" xfId="1" applyFont="1" applyAlignment="1">
      <alignment wrapText="1"/>
    </xf>
    <xf numFmtId="0" fontId="16" fillId="0" borderId="0" xfId="1" applyFont="1"/>
    <xf numFmtId="0" fontId="16" fillId="0" borderId="0" xfId="1" applyFont="1" applyAlignment="1">
      <alignment horizontal="left"/>
    </xf>
    <xf numFmtId="0" fontId="16" fillId="0" borderId="16" xfId="1" applyFont="1" applyBorder="1" applyAlignment="1">
      <alignment horizontal="right" wrapText="1"/>
    </xf>
    <xf numFmtId="0" fontId="16" fillId="0" borderId="30" xfId="1" applyFont="1" applyBorder="1" applyAlignment="1">
      <alignment horizontal="left" wrapText="1"/>
    </xf>
    <xf numFmtId="166" fontId="16" fillId="0" borderId="0" xfId="1" applyNumberFormat="1" applyFont="1" applyAlignment="1">
      <alignment horizontal="left" wrapText="1"/>
    </xf>
    <xf numFmtId="0" fontId="21" fillId="0" borderId="17" xfId="1" applyFont="1" applyBorder="1" applyAlignment="1">
      <alignment horizontal="center" wrapText="1"/>
    </xf>
    <xf numFmtId="0" fontId="24" fillId="0" borderId="16" xfId="1" applyFont="1" applyBorder="1" applyAlignment="1">
      <alignment wrapText="1"/>
    </xf>
    <xf numFmtId="0" fontId="28" fillId="0" borderId="16" xfId="0" applyFont="1" applyBorder="1"/>
    <xf numFmtId="0" fontId="16" fillId="0" borderId="16" xfId="2" applyFont="1" applyBorder="1" applyAlignment="1">
      <alignment horizontal="left" wrapText="1"/>
    </xf>
    <xf numFmtId="0" fontId="19" fillId="10" borderId="0" xfId="1" applyFont="1" applyFill="1" applyAlignment="1">
      <alignment horizontal="left" wrapText="1"/>
    </xf>
    <xf numFmtId="0" fontId="19" fillId="7" borderId="29" xfId="1" applyFont="1" applyFill="1" applyBorder="1" applyAlignment="1">
      <alignment horizontal="center" vertical="center" wrapText="1"/>
    </xf>
    <xf numFmtId="0" fontId="19" fillId="7" borderId="14" xfId="1" applyFont="1" applyFill="1" applyBorder="1" applyAlignment="1">
      <alignment horizontal="center" vertical="center" wrapText="1"/>
    </xf>
    <xf numFmtId="164" fontId="5" fillId="0" borderId="1" xfId="0" applyNumberFormat="1" applyFont="1" applyBorder="1" applyAlignment="1">
      <alignment horizontal="left" vertical="top" wrapText="1"/>
    </xf>
    <xf numFmtId="0" fontId="4" fillId="9" borderId="1" xfId="0" applyFont="1" applyFill="1" applyBorder="1"/>
    <xf numFmtId="0" fontId="4" fillId="9" borderId="1" xfId="0" applyFont="1" applyFill="1" applyBorder="1" applyAlignment="1">
      <alignment horizontal="center"/>
    </xf>
    <xf numFmtId="165" fontId="4" fillId="11" borderId="0" xfId="0" applyNumberFormat="1" applyFont="1" applyFill="1" applyAlignment="1" applyProtection="1">
      <alignment horizontal="right"/>
      <protection hidden="1"/>
    </xf>
    <xf numFmtId="165" fontId="5" fillId="11" borderId="0" xfId="0" applyNumberFormat="1" applyFont="1" applyFill="1" applyAlignment="1" applyProtection="1">
      <alignment horizontal="right"/>
      <protection hidden="1"/>
    </xf>
    <xf numFmtId="165" fontId="4" fillId="11" borderId="0" xfId="0" applyNumberFormat="1" applyFont="1" applyFill="1" applyAlignment="1" applyProtection="1">
      <alignment horizontal="right"/>
      <protection locked="0"/>
    </xf>
    <xf numFmtId="165" fontId="5" fillId="11" borderId="0" xfId="0" applyNumberFormat="1" applyFont="1" applyFill="1" applyAlignment="1" applyProtection="1">
      <alignment horizontal="right"/>
      <protection locked="0"/>
    </xf>
    <xf numFmtId="0" fontId="26" fillId="0" borderId="16" xfId="0" applyFont="1" applyBorder="1" applyAlignment="1">
      <alignment wrapText="1"/>
    </xf>
    <xf numFmtId="0" fontId="36" fillId="0" borderId="0" xfId="0" applyFont="1"/>
    <xf numFmtId="0" fontId="15" fillId="0" borderId="18" xfId="1" applyFont="1" applyBorder="1" applyAlignment="1">
      <alignment horizontal="right"/>
    </xf>
    <xf numFmtId="0" fontId="38" fillId="0" borderId="0" xfId="1" applyFont="1" applyAlignment="1">
      <alignment horizontal="left" wrapText="1"/>
    </xf>
    <xf numFmtId="0" fontId="38" fillId="0" borderId="0" xfId="1" applyFont="1" applyAlignment="1">
      <alignment horizontal="left" vertical="center" wrapText="1"/>
    </xf>
    <xf numFmtId="0" fontId="39" fillId="0" borderId="0" xfId="1" applyFont="1"/>
    <xf numFmtId="0" fontId="39" fillId="0" borderId="0" xfId="1" applyFont="1" applyAlignment="1">
      <alignment horizontal="left" vertical="top" wrapText="1"/>
    </xf>
    <xf numFmtId="0" fontId="37" fillId="9" borderId="13" xfId="0" applyFont="1" applyFill="1" applyBorder="1" applyAlignment="1">
      <alignment wrapText="1"/>
    </xf>
    <xf numFmtId="0" fontId="15" fillId="0" borderId="16" xfId="1" applyFont="1" applyBorder="1" applyAlignment="1">
      <alignment horizontal="right" wrapText="1"/>
    </xf>
    <xf numFmtId="0" fontId="21" fillId="0" borderId="17" xfId="1" applyFont="1" applyBorder="1" applyAlignment="1">
      <alignment horizontal="left" vertical="center" wrapText="1"/>
    </xf>
    <xf numFmtId="0" fontId="24" fillId="0" borderId="56" xfId="0" applyFont="1" applyBorder="1" applyAlignment="1">
      <alignment wrapText="1"/>
    </xf>
    <xf numFmtId="0" fontId="26" fillId="0" borderId="0" xfId="0" applyFont="1" applyAlignment="1">
      <alignment wrapText="1"/>
    </xf>
    <xf numFmtId="0" fontId="24" fillId="0" borderId="7" xfId="0" applyFont="1" applyBorder="1"/>
    <xf numFmtId="0" fontId="24" fillId="0" borderId="57" xfId="0" applyFont="1" applyBorder="1"/>
    <xf numFmtId="0" fontId="26" fillId="0" borderId="17" xfId="0" applyFont="1" applyBorder="1" applyAlignment="1">
      <alignment wrapText="1"/>
    </xf>
    <xf numFmtId="0" fontId="24" fillId="0" borderId="43" xfId="0" applyFont="1" applyBorder="1"/>
    <xf numFmtId="0" fontId="24" fillId="0" borderId="17" xfId="0" applyFont="1" applyBorder="1" applyAlignment="1">
      <alignment wrapText="1"/>
    </xf>
    <xf numFmtId="0" fontId="15" fillId="0" borderId="1" xfId="0" applyFont="1" applyBorder="1" applyAlignment="1">
      <alignment wrapText="1"/>
    </xf>
    <xf numFmtId="0" fontId="16" fillId="0" borderId="30" xfId="1" applyFont="1" applyBorder="1" applyAlignment="1">
      <alignment horizontal="right" wrapText="1"/>
    </xf>
    <xf numFmtId="0" fontId="16" fillId="0" borderId="0" xfId="1" applyFont="1" applyAlignment="1">
      <alignment horizontal="right" wrapText="1"/>
    </xf>
    <xf numFmtId="0" fontId="16" fillId="0" borderId="0" xfId="1" applyFont="1" applyAlignment="1">
      <alignment horizontal="right"/>
    </xf>
    <xf numFmtId="0" fontId="16" fillId="0" borderId="13" xfId="1" applyFont="1" applyBorder="1" applyAlignment="1">
      <alignment horizontal="left" wrapText="1"/>
    </xf>
    <xf numFmtId="0" fontId="16" fillId="0" borderId="16" xfId="1" applyFont="1" applyBorder="1" applyAlignment="1">
      <alignment horizontal="left" wrapText="1"/>
    </xf>
    <xf numFmtId="0" fontId="15" fillId="0" borderId="1" xfId="1" applyFont="1" applyBorder="1" applyAlignment="1">
      <alignment horizontal="center" wrapText="1"/>
    </xf>
    <xf numFmtId="0" fontId="16" fillId="0" borderId="8" xfId="1" applyFont="1" applyBorder="1" applyAlignment="1">
      <alignment horizontal="center" wrapText="1"/>
    </xf>
    <xf numFmtId="0" fontId="42" fillId="0" borderId="16" xfId="2" applyFont="1" applyBorder="1" applyAlignment="1">
      <alignment horizontal="left" wrapText="1"/>
    </xf>
    <xf numFmtId="0" fontId="24" fillId="12" borderId="0" xfId="7" applyFont="1" applyFill="1" applyProtection="1">
      <protection hidden="1"/>
    </xf>
    <xf numFmtId="0" fontId="47" fillId="12" borderId="0" xfId="7" applyFont="1" applyFill="1" applyAlignment="1" applyProtection="1">
      <alignment vertical="center"/>
      <protection hidden="1"/>
    </xf>
    <xf numFmtId="0" fontId="46" fillId="12" borderId="0" xfId="7" applyFont="1" applyFill="1" applyAlignment="1" applyProtection="1">
      <alignment horizontal="center" vertical="center"/>
      <protection locked="0"/>
    </xf>
    <xf numFmtId="0" fontId="2" fillId="12" borderId="0" xfId="7" applyFill="1"/>
    <xf numFmtId="0" fontId="49" fillId="12" borderId="0" xfId="7" applyFont="1" applyFill="1" applyProtection="1">
      <protection hidden="1"/>
    </xf>
    <xf numFmtId="0" fontId="16" fillId="14" borderId="0" xfId="7" applyFont="1" applyFill="1" applyProtection="1">
      <protection hidden="1"/>
    </xf>
    <xf numFmtId="0" fontId="16" fillId="15" borderId="0" xfId="7" applyFont="1" applyFill="1" applyProtection="1">
      <protection hidden="1"/>
    </xf>
    <xf numFmtId="0" fontId="2" fillId="14" borderId="0" xfId="7" applyFill="1"/>
    <xf numFmtId="0" fontId="2" fillId="15" borderId="0" xfId="7" applyFill="1"/>
    <xf numFmtId="0" fontId="2" fillId="15" borderId="0" xfId="7" applyFill="1" applyAlignment="1">
      <alignment horizontal="center"/>
    </xf>
    <xf numFmtId="0" fontId="44" fillId="14" borderId="0" xfId="7" applyFont="1" applyFill="1" applyProtection="1">
      <protection hidden="1"/>
    </xf>
    <xf numFmtId="0" fontId="38" fillId="14" borderId="0" xfId="7" applyFont="1" applyFill="1" applyProtection="1">
      <protection hidden="1"/>
    </xf>
    <xf numFmtId="0" fontId="55" fillId="15" borderId="64" xfId="7" applyFont="1" applyFill="1" applyBorder="1" applyAlignment="1" applyProtection="1">
      <alignment horizontal="center" vertical="top" wrapText="1"/>
      <protection hidden="1"/>
    </xf>
    <xf numFmtId="0" fontId="46" fillId="15" borderId="0" xfId="7" applyFont="1" applyFill="1" applyAlignment="1" applyProtection="1">
      <alignment horizontal="center" vertical="center"/>
      <protection locked="0"/>
    </xf>
    <xf numFmtId="0" fontId="47" fillId="15" borderId="0" xfId="7" applyFont="1" applyFill="1" applyAlignment="1" applyProtection="1">
      <alignment horizontal="left" vertical="center"/>
      <protection hidden="1"/>
    </xf>
    <xf numFmtId="0" fontId="47" fillId="15" borderId="0" xfId="7" applyFont="1" applyFill="1" applyAlignment="1" applyProtection="1">
      <alignment vertical="center"/>
      <protection hidden="1"/>
    </xf>
    <xf numFmtId="0" fontId="46" fillId="15" borderId="69" xfId="7" applyFont="1" applyFill="1" applyBorder="1" applyAlignment="1" applyProtection="1">
      <alignment horizontal="center" vertical="center"/>
      <protection locked="0"/>
    </xf>
    <xf numFmtId="0" fontId="46" fillId="15" borderId="0" xfId="7" applyFont="1" applyFill="1" applyAlignment="1" applyProtection="1">
      <alignment horizontal="center" vertical="top"/>
      <protection locked="0"/>
    </xf>
    <xf numFmtId="0" fontId="47" fillId="14" borderId="0" xfId="7" applyFont="1" applyFill="1" applyProtection="1">
      <protection hidden="1"/>
    </xf>
    <xf numFmtId="0" fontId="11" fillId="18" borderId="72" xfId="7" applyFont="1" applyFill="1" applyBorder="1" applyAlignment="1">
      <alignment horizontal="left" vertical="center" wrapText="1" indent="1"/>
    </xf>
    <xf numFmtId="0" fontId="46" fillId="15" borderId="73" xfId="7" applyFont="1" applyFill="1" applyBorder="1" applyAlignment="1" applyProtection="1">
      <alignment horizontal="center" vertical="center"/>
      <protection locked="0"/>
    </xf>
    <xf numFmtId="0" fontId="46" fillId="15" borderId="74" xfId="7" applyFont="1" applyFill="1" applyBorder="1" applyAlignment="1" applyProtection="1">
      <alignment horizontal="center" vertical="center"/>
      <protection locked="0"/>
    </xf>
    <xf numFmtId="0" fontId="47" fillId="15" borderId="74" xfId="7" applyFont="1" applyFill="1" applyBorder="1" applyAlignment="1" applyProtection="1">
      <alignment vertical="center"/>
      <protection hidden="1"/>
    </xf>
    <xf numFmtId="0" fontId="46" fillId="15" borderId="75" xfId="7" applyFont="1" applyFill="1" applyBorder="1" applyAlignment="1" applyProtection="1">
      <alignment horizontal="center" vertical="center"/>
      <protection locked="0"/>
    </xf>
    <xf numFmtId="0" fontId="16" fillId="18" borderId="70" xfId="7" applyFont="1" applyFill="1" applyBorder="1" applyAlignment="1">
      <alignment vertical="center" wrapText="1"/>
    </xf>
    <xf numFmtId="0" fontId="46" fillId="15" borderId="76" xfId="7" applyFont="1" applyFill="1" applyBorder="1" applyAlignment="1" applyProtection="1">
      <alignment horizontal="center" vertical="center"/>
      <protection locked="0"/>
    </xf>
    <xf numFmtId="0" fontId="47" fillId="15" borderId="0" xfId="7" applyFont="1" applyFill="1" applyProtection="1">
      <protection hidden="1"/>
    </xf>
    <xf numFmtId="0" fontId="50" fillId="15" borderId="0" xfId="0" applyFont="1" applyFill="1" applyAlignment="1">
      <alignment horizontal="left" wrapText="1" indent="1"/>
    </xf>
    <xf numFmtId="0" fontId="16" fillId="18" borderId="71" xfId="7" applyFont="1" applyFill="1" applyBorder="1" applyAlignment="1">
      <alignment vertical="top" wrapText="1"/>
    </xf>
    <xf numFmtId="0" fontId="46" fillId="15" borderId="78" xfId="7" applyFont="1" applyFill="1" applyBorder="1" applyAlignment="1" applyProtection="1">
      <alignment horizontal="center" vertical="center"/>
      <protection locked="0"/>
    </xf>
    <xf numFmtId="0" fontId="46" fillId="15" borderId="79" xfId="7" applyFont="1" applyFill="1" applyBorder="1" applyAlignment="1" applyProtection="1">
      <alignment horizontal="center" vertical="center"/>
      <protection locked="0"/>
    </xf>
    <xf numFmtId="0" fontId="47" fillId="15" borderId="79" xfId="7" applyFont="1" applyFill="1" applyBorder="1" applyAlignment="1" applyProtection="1">
      <alignment vertical="center"/>
      <protection hidden="1"/>
    </xf>
    <xf numFmtId="0" fontId="46" fillId="15" borderId="80" xfId="7" applyFont="1" applyFill="1" applyBorder="1" applyAlignment="1" applyProtection="1">
      <alignment horizontal="center" vertical="center"/>
      <protection locked="0"/>
    </xf>
    <xf numFmtId="0" fontId="46" fillId="15" borderId="81" xfId="7" applyFont="1" applyFill="1" applyBorder="1" applyAlignment="1" applyProtection="1">
      <alignment horizontal="center" vertical="center"/>
      <protection locked="0"/>
    </xf>
    <xf numFmtId="0" fontId="46" fillId="15" borderId="82" xfId="7" applyFont="1" applyFill="1" applyBorder="1" applyAlignment="1" applyProtection="1">
      <alignment horizontal="center" vertical="center"/>
      <protection locked="0"/>
    </xf>
    <xf numFmtId="0" fontId="46" fillId="15" borderId="83" xfId="7" applyFont="1" applyFill="1" applyBorder="1" applyAlignment="1" applyProtection="1">
      <alignment horizontal="center" vertical="center"/>
      <protection locked="0"/>
    </xf>
    <xf numFmtId="0" fontId="46" fillId="15" borderId="85" xfId="7" applyFont="1" applyFill="1" applyBorder="1" applyAlignment="1" applyProtection="1">
      <alignment horizontal="center" vertical="center"/>
      <protection locked="0"/>
    </xf>
    <xf numFmtId="0" fontId="47" fillId="15" borderId="86" xfId="7" applyFont="1" applyFill="1" applyBorder="1" applyAlignment="1" applyProtection="1">
      <alignment vertical="center"/>
      <protection hidden="1"/>
    </xf>
    <xf numFmtId="0" fontId="46" fillId="15" borderId="87" xfId="7" applyFont="1" applyFill="1" applyBorder="1" applyAlignment="1" applyProtection="1">
      <alignment horizontal="center" vertical="center"/>
      <protection locked="0"/>
    </xf>
    <xf numFmtId="0" fontId="56" fillId="14" borderId="0" xfId="7" applyFont="1" applyFill="1" applyProtection="1">
      <protection hidden="1"/>
    </xf>
    <xf numFmtId="0" fontId="56" fillId="15" borderId="0" xfId="7" applyFont="1" applyFill="1" applyProtection="1">
      <protection hidden="1"/>
    </xf>
    <xf numFmtId="0" fontId="2" fillId="14" borderId="0" xfId="7" applyFill="1" applyAlignment="1">
      <alignment horizontal="center"/>
    </xf>
    <xf numFmtId="0" fontId="24" fillId="19" borderId="0" xfId="7" applyFont="1" applyFill="1" applyProtection="1">
      <protection hidden="1"/>
    </xf>
    <xf numFmtId="0" fontId="59" fillId="12" borderId="0" xfId="7" applyFont="1" applyFill="1" applyAlignment="1" applyProtection="1">
      <alignment horizontal="right" vertical="center" wrapText="1" indent="1"/>
      <protection hidden="1"/>
    </xf>
    <xf numFmtId="0" fontId="44" fillId="19" borderId="0" xfId="7" applyFont="1" applyFill="1" applyProtection="1">
      <protection hidden="1"/>
    </xf>
    <xf numFmtId="0" fontId="2" fillId="19" borderId="0" xfId="7" applyFill="1"/>
    <xf numFmtId="0" fontId="2" fillId="12" borderId="0" xfId="7" applyFill="1" applyAlignment="1">
      <alignment horizontal="center"/>
    </xf>
    <xf numFmtId="0" fontId="39" fillId="19" borderId="0" xfId="7" applyFont="1" applyFill="1" applyProtection="1">
      <protection hidden="1"/>
    </xf>
    <xf numFmtId="0" fontId="31" fillId="12" borderId="94" xfId="7" applyFont="1" applyFill="1" applyBorder="1" applyAlignment="1" applyProtection="1">
      <alignment horizontal="center" vertical="top" wrapText="1"/>
      <protection hidden="1"/>
    </xf>
    <xf numFmtId="0" fontId="15" fillId="21" borderId="95" xfId="7" applyFont="1" applyFill="1" applyBorder="1" applyAlignment="1">
      <alignment vertical="center" wrapText="1"/>
    </xf>
    <xf numFmtId="0" fontId="15" fillId="21" borderId="97" xfId="7" applyFont="1" applyFill="1" applyBorder="1" applyAlignment="1">
      <alignment vertical="center" wrapText="1"/>
    </xf>
    <xf numFmtId="0" fontId="47" fillId="12" borderId="0" xfId="7" applyFont="1" applyFill="1" applyAlignment="1" applyProtection="1">
      <alignment horizontal="left" vertical="center"/>
      <protection hidden="1"/>
    </xf>
    <xf numFmtId="0" fontId="46" fillId="12" borderId="99" xfId="7" applyFont="1" applyFill="1" applyBorder="1" applyAlignment="1" applyProtection="1">
      <alignment horizontal="center" vertical="center"/>
      <protection locked="0"/>
    </xf>
    <xf numFmtId="0" fontId="46" fillId="12" borderId="0" xfId="7" applyFont="1" applyFill="1" applyAlignment="1" applyProtection="1">
      <alignment horizontal="center" vertical="top"/>
      <protection locked="0"/>
    </xf>
    <xf numFmtId="0" fontId="61" fillId="19" borderId="0" xfId="7" applyFont="1" applyFill="1" applyProtection="1">
      <protection hidden="1"/>
    </xf>
    <xf numFmtId="0" fontId="11" fillId="21" borderId="101" xfId="7" applyFont="1" applyFill="1" applyBorder="1" applyAlignment="1">
      <alignment horizontal="left" vertical="center" wrapText="1" indent="1"/>
    </xf>
    <xf numFmtId="0" fontId="46" fillId="12" borderId="102" xfId="7" applyFont="1" applyFill="1" applyBorder="1" applyAlignment="1" applyProtection="1">
      <alignment horizontal="center" vertical="center"/>
      <protection locked="0"/>
    </xf>
    <xf numFmtId="0" fontId="46" fillId="12" borderId="103" xfId="7" applyFont="1" applyFill="1" applyBorder="1" applyAlignment="1" applyProtection="1">
      <alignment horizontal="center" vertical="center"/>
      <protection locked="0"/>
    </xf>
    <xf numFmtId="0" fontId="47" fillId="12" borderId="103" xfId="7" applyFont="1" applyFill="1" applyBorder="1" applyAlignment="1" applyProtection="1">
      <alignment vertical="center"/>
      <protection hidden="1"/>
    </xf>
    <xf numFmtId="0" fontId="46" fillId="12" borderId="104" xfId="7" applyFont="1" applyFill="1" applyBorder="1" applyAlignment="1" applyProtection="1">
      <alignment horizontal="center" vertical="center"/>
      <protection locked="0"/>
    </xf>
    <xf numFmtId="0" fontId="16" fillId="21" borderId="105" xfId="7" applyFont="1" applyFill="1" applyBorder="1" applyAlignment="1">
      <alignment vertical="center" wrapText="1"/>
    </xf>
    <xf numFmtId="0" fontId="46" fillId="12" borderId="106" xfId="7" applyFont="1" applyFill="1" applyBorder="1" applyAlignment="1" applyProtection="1">
      <alignment horizontal="center" vertical="center"/>
      <protection locked="0"/>
    </xf>
    <xf numFmtId="0" fontId="47" fillId="12" borderId="0" xfId="7" applyFont="1" applyFill="1" applyProtection="1">
      <protection hidden="1"/>
    </xf>
    <xf numFmtId="0" fontId="50" fillId="12" borderId="0" xfId="0" applyFont="1" applyFill="1" applyAlignment="1">
      <alignment horizontal="left" wrapText="1" indent="1"/>
    </xf>
    <xf numFmtId="0" fontId="16" fillId="21" borderId="107" xfId="7" applyFont="1" applyFill="1" applyBorder="1" applyAlignment="1">
      <alignment vertical="top" wrapText="1"/>
    </xf>
    <xf numFmtId="0" fontId="46" fillId="12" borderId="109" xfId="7" applyFont="1" applyFill="1" applyBorder="1" applyAlignment="1" applyProtection="1">
      <alignment horizontal="center" vertical="center"/>
      <protection locked="0"/>
    </xf>
    <xf numFmtId="0" fontId="46" fillId="12" borderId="110" xfId="7" applyFont="1" applyFill="1" applyBorder="1" applyAlignment="1" applyProtection="1">
      <alignment horizontal="center" vertical="center"/>
      <protection locked="0"/>
    </xf>
    <xf numFmtId="0" fontId="47" fillId="12" borderId="110" xfId="7" applyFont="1" applyFill="1" applyBorder="1" applyAlignment="1" applyProtection="1">
      <alignment vertical="center"/>
      <protection hidden="1"/>
    </xf>
    <xf numFmtId="0" fontId="46" fillId="12" borderId="111" xfId="7" applyFont="1" applyFill="1" applyBorder="1" applyAlignment="1" applyProtection="1">
      <alignment horizontal="center" vertical="center"/>
      <protection locked="0"/>
    </xf>
    <xf numFmtId="0" fontId="46" fillId="12" borderId="112" xfId="7" applyFont="1" applyFill="1" applyBorder="1" applyAlignment="1" applyProtection="1">
      <alignment horizontal="center" vertical="center"/>
      <protection locked="0"/>
    </xf>
    <xf numFmtId="0" fontId="46" fillId="12" borderId="113" xfId="7" applyFont="1" applyFill="1" applyBorder="1" applyAlignment="1" applyProtection="1">
      <alignment horizontal="center" vertical="center"/>
      <protection locked="0"/>
    </xf>
    <xf numFmtId="0" fontId="46" fillId="12" borderId="114" xfId="7" applyFont="1" applyFill="1" applyBorder="1" applyAlignment="1" applyProtection="1">
      <alignment horizontal="center" vertical="center"/>
      <protection locked="0"/>
    </xf>
    <xf numFmtId="0" fontId="46" fillId="12" borderId="116" xfId="7" applyFont="1" applyFill="1" applyBorder="1" applyAlignment="1" applyProtection="1">
      <alignment horizontal="center" vertical="center"/>
      <protection locked="0"/>
    </xf>
    <xf numFmtId="0" fontId="47" fillId="12" borderId="117" xfId="7" applyFont="1" applyFill="1" applyBorder="1" applyAlignment="1" applyProtection="1">
      <alignment vertical="center"/>
      <protection hidden="1"/>
    </xf>
    <xf numFmtId="0" fontId="46" fillId="12" borderId="118" xfId="7" applyFont="1" applyFill="1" applyBorder="1" applyAlignment="1" applyProtection="1">
      <alignment horizontal="center" vertical="center"/>
      <protection locked="0"/>
    </xf>
    <xf numFmtId="0" fontId="49" fillId="19" borderId="0" xfId="7" applyFont="1" applyFill="1" applyProtection="1">
      <protection hidden="1"/>
    </xf>
    <xf numFmtId="0" fontId="2" fillId="19" borderId="0" xfId="7" applyFill="1" applyAlignment="1">
      <alignment horizontal="center"/>
    </xf>
    <xf numFmtId="0" fontId="4" fillId="5" borderId="5" xfId="0" applyFont="1" applyFill="1" applyBorder="1"/>
    <xf numFmtId="0" fontId="15" fillId="7" borderId="13" xfId="1" applyFont="1" applyFill="1" applyBorder="1" applyAlignment="1">
      <alignment horizontal="left" vertical="center" wrapText="1"/>
    </xf>
    <xf numFmtId="0" fontId="4" fillId="22" borderId="23" xfId="0" applyFont="1" applyFill="1" applyBorder="1" applyAlignment="1">
      <alignment horizontal="left"/>
    </xf>
    <xf numFmtId="0" fontId="5" fillId="22" borderId="0" xfId="0" applyFont="1" applyFill="1" applyAlignment="1">
      <alignment horizontal="left"/>
    </xf>
    <xf numFmtId="0" fontId="5" fillId="22" borderId="24" xfId="0" applyFont="1" applyFill="1" applyBorder="1" applyAlignment="1">
      <alignment horizontal="left"/>
    </xf>
    <xf numFmtId="0" fontId="4" fillId="22" borderId="0" xfId="0" applyFont="1" applyFill="1" applyAlignment="1">
      <alignment horizontal="left"/>
    </xf>
    <xf numFmtId="0" fontId="5" fillId="22" borderId="0" xfId="0" applyFont="1" applyFill="1"/>
    <xf numFmtId="0" fontId="5" fillId="22" borderId="0" xfId="0" applyFont="1" applyFill="1" applyAlignment="1">
      <alignment wrapText="1"/>
    </xf>
    <xf numFmtId="0" fontId="19" fillId="8" borderId="29" xfId="1" applyFont="1" applyFill="1" applyBorder="1" applyAlignment="1">
      <alignment horizontal="left" wrapText="1"/>
    </xf>
    <xf numFmtId="0" fontId="19" fillId="8" borderId="14" xfId="1" applyFont="1" applyFill="1" applyBorder="1" applyAlignment="1">
      <alignment horizontal="left" wrapText="1"/>
    </xf>
    <xf numFmtId="0" fontId="18" fillId="0" borderId="17" xfId="0" applyFont="1" applyBorder="1" applyAlignment="1">
      <alignment horizontal="left" wrapText="1"/>
    </xf>
    <xf numFmtId="0" fontId="18" fillId="0" borderId="18" xfId="0" applyFont="1" applyBorder="1" applyAlignment="1">
      <alignment horizontal="left" wrapText="1"/>
    </xf>
    <xf numFmtId="0" fontId="18" fillId="0" borderId="22" xfId="0" applyFont="1" applyBorder="1" applyAlignment="1">
      <alignment horizontal="left" wrapText="1"/>
    </xf>
    <xf numFmtId="0" fontId="65" fillId="0" borderId="0" xfId="7" applyFont="1"/>
    <xf numFmtId="0" fontId="2" fillId="0" borderId="0" xfId="7"/>
    <xf numFmtId="0" fontId="66" fillId="9" borderId="122" xfId="7" applyFont="1" applyFill="1" applyBorder="1"/>
    <xf numFmtId="0" fontId="65" fillId="0" borderId="123" xfId="7" applyFont="1" applyBorder="1"/>
    <xf numFmtId="0" fontId="67" fillId="6" borderId="124" xfId="7" applyFont="1" applyFill="1" applyBorder="1"/>
    <xf numFmtId="0" fontId="67" fillId="6" borderId="125" xfId="7" applyFont="1" applyFill="1" applyBorder="1"/>
    <xf numFmtId="0" fontId="38" fillId="6" borderId="124" xfId="7" applyFont="1" applyFill="1" applyBorder="1" applyAlignment="1">
      <alignment horizontal="left" wrapText="1"/>
    </xf>
    <xf numFmtId="0" fontId="5" fillId="0" borderId="0" xfId="7" applyFont="1"/>
    <xf numFmtId="0" fontId="69" fillId="6" borderId="124" xfId="7" applyFont="1" applyFill="1" applyBorder="1" applyAlignment="1">
      <alignment horizontal="left" wrapText="1"/>
    </xf>
    <xf numFmtId="0" fontId="70" fillId="6" borderId="126" xfId="7" applyFont="1" applyFill="1" applyBorder="1" applyAlignment="1">
      <alignment wrapText="1"/>
    </xf>
    <xf numFmtId="0" fontId="4" fillId="0" borderId="0" xfId="7" applyFont="1"/>
    <xf numFmtId="0" fontId="18" fillId="6" borderId="127" xfId="7" applyFont="1" applyFill="1" applyBorder="1" applyAlignment="1">
      <alignment horizontal="left"/>
    </xf>
    <xf numFmtId="0" fontId="38" fillId="6" borderId="124" xfId="7" applyFont="1" applyFill="1" applyBorder="1" applyAlignment="1">
      <alignment horizontal="left"/>
    </xf>
    <xf numFmtId="0" fontId="5" fillId="0" borderId="0" xfId="7" applyFont="1" applyAlignment="1">
      <alignment horizontal="center"/>
    </xf>
    <xf numFmtId="0" fontId="38" fillId="6" borderId="125" xfId="7" applyFont="1" applyFill="1" applyBorder="1" applyAlignment="1">
      <alignment horizontal="left"/>
    </xf>
    <xf numFmtId="0" fontId="18" fillId="0" borderId="123" xfId="7" applyFont="1" applyBorder="1" applyAlignment="1">
      <alignment horizontal="left"/>
    </xf>
    <xf numFmtId="0" fontId="18" fillId="6" borderId="124" xfId="7" applyFont="1" applyFill="1" applyBorder="1" applyAlignment="1">
      <alignment horizontal="left"/>
    </xf>
    <xf numFmtId="0" fontId="38" fillId="6" borderId="124" xfId="7" applyFont="1" applyFill="1" applyBorder="1"/>
    <xf numFmtId="0" fontId="72" fillId="6" borderId="56" xfId="7" applyFont="1" applyFill="1" applyBorder="1"/>
    <xf numFmtId="0" fontId="66" fillId="13" borderId="122" xfId="7" applyFont="1" applyFill="1" applyBorder="1"/>
    <xf numFmtId="0" fontId="74" fillId="4" borderId="124" xfId="7" applyFont="1" applyFill="1" applyBorder="1" applyAlignment="1">
      <alignment wrapText="1"/>
    </xf>
    <xf numFmtId="0" fontId="2" fillId="22" borderId="0" xfId="7" applyFill="1"/>
    <xf numFmtId="0" fontId="67" fillId="4" borderId="124" xfId="7" applyFont="1" applyFill="1" applyBorder="1"/>
    <xf numFmtId="0" fontId="67" fillId="4" borderId="125" xfId="7" applyFont="1" applyFill="1" applyBorder="1"/>
    <xf numFmtId="0" fontId="2" fillId="0" borderId="128" xfId="7" applyBorder="1"/>
    <xf numFmtId="0" fontId="38" fillId="4" borderId="124" xfId="7" applyFont="1" applyFill="1" applyBorder="1" applyAlignment="1">
      <alignment horizontal="left" wrapText="1"/>
    </xf>
    <xf numFmtId="0" fontId="69" fillId="4" borderId="124" xfId="7" applyFont="1" applyFill="1" applyBorder="1" applyAlignment="1">
      <alignment horizontal="left" wrapText="1"/>
    </xf>
    <xf numFmtId="0" fontId="70" fillId="4" borderId="126" xfId="7" applyFont="1" applyFill="1" applyBorder="1" applyAlignment="1">
      <alignment wrapText="1"/>
    </xf>
    <xf numFmtId="0" fontId="18" fillId="4" borderId="127" xfId="7" applyFont="1" applyFill="1" applyBorder="1" applyAlignment="1">
      <alignment horizontal="left"/>
    </xf>
    <xf numFmtId="0" fontId="38" fillId="4" borderId="124" xfId="7" applyFont="1" applyFill="1" applyBorder="1" applyAlignment="1">
      <alignment horizontal="left"/>
    </xf>
    <xf numFmtId="0" fontId="38" fillId="4" borderId="126" xfId="7" applyFont="1" applyFill="1" applyBorder="1" applyAlignment="1">
      <alignment horizontal="left"/>
    </xf>
    <xf numFmtId="0" fontId="36" fillId="0" borderId="0" xfId="7" applyFont="1"/>
    <xf numFmtId="0" fontId="38" fillId="4" borderId="125" xfId="7" applyFont="1" applyFill="1" applyBorder="1" applyAlignment="1">
      <alignment horizontal="left"/>
    </xf>
    <xf numFmtId="0" fontId="2" fillId="6" borderId="0" xfId="7" applyFill="1"/>
    <xf numFmtId="0" fontId="65" fillId="0" borderId="123" xfId="7" applyFont="1" applyBorder="1" applyAlignment="1">
      <alignment vertical="center" wrapText="1"/>
    </xf>
    <xf numFmtId="0" fontId="67" fillId="4" borderId="124" xfId="7" applyFont="1" applyFill="1" applyBorder="1" applyAlignment="1">
      <alignment vertical="center" wrapText="1"/>
    </xf>
    <xf numFmtId="0" fontId="67" fillId="4" borderId="125" xfId="7" applyFont="1" applyFill="1" applyBorder="1" applyAlignment="1">
      <alignment vertical="top" wrapText="1"/>
    </xf>
    <xf numFmtId="0" fontId="38" fillId="6" borderId="126" xfId="7" applyFont="1" applyFill="1" applyBorder="1" applyAlignment="1">
      <alignment horizontal="left"/>
    </xf>
    <xf numFmtId="0" fontId="38" fillId="6" borderId="127" xfId="7" applyFont="1" applyFill="1" applyBorder="1" applyAlignment="1">
      <alignment horizontal="left"/>
    </xf>
    <xf numFmtId="0" fontId="73" fillId="4" borderId="124" xfId="7" applyFont="1" applyFill="1" applyBorder="1"/>
    <xf numFmtId="0" fontId="15" fillId="10" borderId="53" xfId="0" applyFont="1" applyFill="1" applyBorder="1" applyAlignment="1" applyProtection="1">
      <alignment horizontal="center"/>
      <protection locked="0"/>
    </xf>
    <xf numFmtId="164" fontId="5" fillId="10" borderId="1" xfId="0" applyNumberFormat="1" applyFont="1" applyFill="1" applyBorder="1"/>
    <xf numFmtId="164" fontId="5" fillId="10" borderId="8" xfId="0" applyNumberFormat="1" applyFont="1" applyFill="1" applyBorder="1"/>
    <xf numFmtId="7" fontId="4" fillId="10" borderId="9" xfId="0" applyNumberFormat="1" applyFont="1" applyFill="1" applyBorder="1" applyProtection="1">
      <protection locked="0"/>
    </xf>
    <xf numFmtId="164" fontId="5" fillId="10" borderId="9" xfId="0" applyNumberFormat="1" applyFont="1" applyFill="1" applyBorder="1"/>
    <xf numFmtId="164" fontId="4" fillId="10" borderId="1" xfId="0" applyNumberFormat="1" applyFont="1" applyFill="1" applyBorder="1"/>
    <xf numFmtId="7" fontId="4" fillId="10" borderId="1" xfId="0" applyNumberFormat="1" applyFont="1" applyFill="1" applyBorder="1" applyProtection="1">
      <protection locked="0"/>
    </xf>
    <xf numFmtId="0" fontId="15" fillId="0" borderId="10" xfId="0" applyFont="1" applyBorder="1" applyAlignment="1" applyProtection="1">
      <alignment horizontal="center" vertical="center" wrapText="1"/>
      <protection locked="0"/>
    </xf>
    <xf numFmtId="164" fontId="5" fillId="0" borderId="1" xfId="0" applyNumberFormat="1" applyFont="1" applyBorder="1" applyAlignment="1">
      <alignment vertical="top" wrapText="1"/>
    </xf>
    <xf numFmtId="7" fontId="78" fillId="10" borderId="19" xfId="0" applyNumberFormat="1" applyFont="1" applyFill="1" applyBorder="1" applyAlignment="1" applyProtection="1">
      <alignment horizontal="right" wrapText="1"/>
      <protection locked="0"/>
    </xf>
    <xf numFmtId="0" fontId="15" fillId="0" borderId="13" xfId="7" applyFont="1" applyBorder="1" applyAlignment="1">
      <alignment horizontal="right"/>
    </xf>
    <xf numFmtId="166" fontId="15" fillId="0" borderId="129" xfId="7" applyNumberFormat="1" applyFont="1" applyBorder="1"/>
    <xf numFmtId="3" fontId="16" fillId="0" borderId="20" xfId="7" applyNumberFormat="1" applyFont="1" applyBorder="1"/>
    <xf numFmtId="164" fontId="16" fillId="0" borderId="0" xfId="0" applyNumberFormat="1" applyFont="1"/>
    <xf numFmtId="164" fontId="16" fillId="0" borderId="27" xfId="0" applyNumberFormat="1" applyFont="1" applyBorder="1"/>
    <xf numFmtId="166" fontId="15" fillId="0" borderId="130" xfId="0" applyNumberFormat="1" applyFont="1" applyBorder="1" applyAlignment="1">
      <alignment horizontal="right"/>
    </xf>
    <xf numFmtId="164" fontId="79" fillId="0" borderId="52" xfId="0" applyNumberFormat="1" applyFont="1" applyBorder="1"/>
    <xf numFmtId="0" fontId="15" fillId="0" borderId="16" xfId="7" applyFont="1" applyBorder="1" applyAlignment="1">
      <alignment horizontal="right"/>
    </xf>
    <xf numFmtId="165" fontId="16" fillId="5" borderId="19" xfId="7" applyNumberFormat="1" applyFont="1" applyFill="1" applyBorder="1"/>
    <xf numFmtId="9" fontId="20" fillId="0" borderId="21" xfId="7" applyNumberFormat="1" applyFont="1" applyBorder="1" applyAlignment="1">
      <alignment horizontal="left"/>
    </xf>
    <xf numFmtId="164" fontId="16" fillId="0" borderId="131" xfId="0" applyNumberFormat="1" applyFont="1" applyBorder="1"/>
    <xf numFmtId="166" fontId="15" fillId="0" borderId="45" xfId="0" applyNumberFormat="1" applyFont="1" applyBorder="1" applyAlignment="1">
      <alignment horizontal="right"/>
    </xf>
    <xf numFmtId="164" fontId="15" fillId="0" borderId="49" xfId="0" applyNumberFormat="1" applyFont="1" applyBorder="1" applyAlignment="1">
      <alignment horizontal="center"/>
    </xf>
    <xf numFmtId="3" fontId="15" fillId="0" borderId="22" xfId="7" applyNumberFormat="1" applyFont="1" applyBorder="1" applyAlignment="1">
      <alignment wrapText="1"/>
    </xf>
    <xf numFmtId="0" fontId="16" fillId="0" borderId="0" xfId="7" applyFont="1"/>
    <xf numFmtId="164" fontId="15" fillId="0" borderId="27" xfId="7" applyNumberFormat="1" applyFont="1" applyBorder="1" applyAlignment="1">
      <alignment wrapText="1"/>
    </xf>
    <xf numFmtId="164" fontId="16" fillId="0" borderId="132" xfId="4" applyNumberFormat="1" applyFont="1" applyFill="1" applyBorder="1"/>
    <xf numFmtId="9" fontId="16" fillId="0" borderId="20" xfId="7" applyNumberFormat="1" applyFont="1" applyBorder="1" applyAlignment="1">
      <alignment horizontal="center"/>
    </xf>
    <xf numFmtId="0" fontId="2" fillId="0" borderId="0" xfId="0" applyFont="1" applyProtection="1">
      <protection locked="0"/>
    </xf>
    <xf numFmtId="0" fontId="15" fillId="0" borderId="28" xfId="7" applyFont="1" applyBorder="1" applyAlignment="1">
      <alignment wrapText="1"/>
    </xf>
    <xf numFmtId="164" fontId="16" fillId="0" borderId="36" xfId="4" applyNumberFormat="1" applyFont="1" applyFill="1" applyBorder="1"/>
    <xf numFmtId="9" fontId="16" fillId="0" borderId="21" xfId="7" applyNumberFormat="1" applyFont="1" applyBorder="1" applyAlignment="1">
      <alignment horizontal="center"/>
    </xf>
    <xf numFmtId="9" fontId="16" fillId="0" borderId="36" xfId="4" applyFont="1" applyFill="1" applyBorder="1"/>
    <xf numFmtId="0" fontId="15" fillId="0" borderId="131" xfId="7" applyFont="1" applyBorder="1"/>
    <xf numFmtId="0" fontId="15" fillId="0" borderId="10" xfId="0" applyFont="1" applyBorder="1" applyAlignment="1">
      <alignment horizontal="center" vertical="center" wrapText="1"/>
    </xf>
    <xf numFmtId="166" fontId="15" fillId="0" borderId="10" xfId="0" applyNumberFormat="1" applyFont="1" applyBorder="1" applyAlignment="1">
      <alignment horizontal="center" vertical="center" wrapText="1"/>
    </xf>
    <xf numFmtId="164" fontId="15" fillId="10" borderId="10" xfId="0" applyNumberFormat="1" applyFont="1" applyFill="1" applyBorder="1" applyAlignment="1">
      <alignment horizontal="center" vertical="center" wrapText="1"/>
    </xf>
    <xf numFmtId="165" fontId="47" fillId="5" borderId="19" xfId="7" applyNumberFormat="1" applyFont="1" applyFill="1" applyBorder="1"/>
    <xf numFmtId="0" fontId="15" fillId="10" borderId="54" xfId="0" applyFont="1" applyFill="1" applyBorder="1" applyAlignment="1" applyProtection="1">
      <alignment horizontal="center" vertical="center" wrapText="1"/>
      <protection locked="0"/>
    </xf>
    <xf numFmtId="164" fontId="4" fillId="10" borderId="9" xfId="0" applyNumberFormat="1" applyFont="1" applyFill="1" applyBorder="1"/>
    <xf numFmtId="7" fontId="80" fillId="10" borderId="1" xfId="0" applyNumberFormat="1" applyFont="1" applyFill="1" applyBorder="1" applyAlignment="1" applyProtection="1">
      <alignment horizontal="right" wrapText="1"/>
      <protection locked="0"/>
    </xf>
    <xf numFmtId="164" fontId="15" fillId="0" borderId="10" xfId="0" applyNumberFormat="1" applyFont="1" applyBorder="1" applyAlignment="1">
      <alignment horizontal="center" vertical="center" wrapText="1"/>
    </xf>
    <xf numFmtId="0" fontId="15" fillId="0" borderId="17" xfId="7" applyFont="1" applyBorder="1" applyAlignment="1">
      <alignment horizontal="right" wrapText="1"/>
    </xf>
    <xf numFmtId="0" fontId="15" fillId="0" borderId="10" xfId="0" applyFont="1" applyBorder="1" applyAlignment="1">
      <alignment horizontal="center" vertical="center"/>
    </xf>
    <xf numFmtId="0" fontId="76" fillId="0" borderId="0" xfId="7" applyFont="1"/>
    <xf numFmtId="0" fontId="66" fillId="4" borderId="122" xfId="7" applyFont="1" applyFill="1" applyBorder="1"/>
    <xf numFmtId="0" fontId="67" fillId="4" borderId="56" xfId="7" applyFont="1" applyFill="1" applyBorder="1" applyAlignment="1">
      <alignment vertical="top" wrapText="1"/>
    </xf>
    <xf numFmtId="0" fontId="69" fillId="0" borderId="123" xfId="7" applyFont="1" applyBorder="1" applyAlignment="1">
      <alignment horizontal="left" vertical="center"/>
    </xf>
    <xf numFmtId="0" fontId="38" fillId="4" borderId="124" xfId="7" applyFont="1" applyFill="1" applyBorder="1" applyAlignment="1">
      <alignment horizontal="left" vertical="center" wrapText="1"/>
    </xf>
    <xf numFmtId="0" fontId="38" fillId="4" borderId="125" xfId="7" applyFont="1" applyFill="1" applyBorder="1" applyAlignment="1">
      <alignment horizontal="left" vertical="top" wrapText="1"/>
    </xf>
    <xf numFmtId="0" fontId="65" fillId="0" borderId="124" xfId="7" applyFont="1" applyBorder="1" applyAlignment="1">
      <alignment wrapText="1"/>
    </xf>
    <xf numFmtId="0" fontId="4" fillId="9" borderId="7" xfId="0" applyFont="1" applyFill="1" applyBorder="1" applyAlignment="1">
      <alignment horizontal="center"/>
    </xf>
    <xf numFmtId="0" fontId="4" fillId="9" borderId="31" xfId="0" applyFont="1" applyFill="1" applyBorder="1" applyAlignment="1">
      <alignment horizontal="center"/>
    </xf>
    <xf numFmtId="0" fontId="4" fillId="9" borderId="9" xfId="0" applyFont="1" applyFill="1" applyBorder="1" applyAlignment="1">
      <alignment horizontal="center"/>
    </xf>
    <xf numFmtId="0" fontId="4" fillId="9" borderId="30" xfId="0" applyFont="1" applyFill="1" applyBorder="1" applyAlignment="1">
      <alignment horizontal="center"/>
    </xf>
    <xf numFmtId="0" fontId="4" fillId="9" borderId="0" xfId="0" applyFont="1" applyFill="1" applyAlignment="1">
      <alignment horizontal="center"/>
    </xf>
    <xf numFmtId="0" fontId="25" fillId="0" borderId="13" xfId="0" applyFont="1" applyBorder="1" applyAlignment="1" applyProtection="1">
      <alignment horizontal="left" vertical="center"/>
      <protection locked="0"/>
    </xf>
    <xf numFmtId="0" fontId="25" fillId="0" borderId="14" xfId="0" applyFont="1" applyBorder="1" applyAlignment="1" applyProtection="1">
      <alignment horizontal="left" vertical="center"/>
      <protection locked="0"/>
    </xf>
    <xf numFmtId="0" fontId="4" fillId="0" borderId="7" xfId="0" applyFont="1" applyBorder="1" applyAlignment="1">
      <alignment horizontal="right"/>
    </xf>
    <xf numFmtId="0" fontId="4" fillId="0" borderId="31" xfId="0" applyFont="1" applyBorder="1" applyAlignment="1">
      <alignment horizontal="right"/>
    </xf>
    <xf numFmtId="164" fontId="5" fillId="0" borderId="7" xfId="0" applyNumberFormat="1" applyFont="1" applyBorder="1" applyAlignment="1">
      <alignment horizontal="center" vertical="top" wrapText="1"/>
    </xf>
    <xf numFmtId="164" fontId="5" fillId="0" borderId="31" xfId="0" applyNumberFormat="1" applyFont="1" applyBorder="1" applyAlignment="1">
      <alignment horizontal="center" vertical="top" wrapText="1"/>
    </xf>
    <xf numFmtId="164" fontId="5" fillId="0" borderId="9" xfId="0" applyNumberFormat="1" applyFont="1" applyBorder="1" applyAlignment="1">
      <alignment horizontal="center" vertical="top" wrapText="1"/>
    </xf>
    <xf numFmtId="0" fontId="4" fillId="0" borderId="0" xfId="0" applyFont="1" applyAlignment="1">
      <alignment horizontal="left"/>
    </xf>
    <xf numFmtId="0" fontId="4" fillId="0" borderId="18" xfId="0" applyFont="1" applyBorder="1" applyAlignment="1">
      <alignment horizontal="center"/>
    </xf>
    <xf numFmtId="0" fontId="4" fillId="0" borderId="0" xfId="0" applyFont="1" applyAlignment="1">
      <alignment horizontal="center"/>
    </xf>
    <xf numFmtId="0" fontId="5" fillId="22" borderId="0" xfId="0" applyFont="1" applyFill="1" applyAlignment="1">
      <alignment horizontal="left" wrapText="1"/>
    </xf>
    <xf numFmtId="0" fontId="5" fillId="0" borderId="0" xfId="0" applyFont="1" applyAlignment="1">
      <alignment horizontal="left" wrapText="1"/>
    </xf>
    <xf numFmtId="0" fontId="5" fillId="0" borderId="0" xfId="0" applyFont="1" applyAlignment="1">
      <alignment horizontal="left"/>
    </xf>
    <xf numFmtId="165" fontId="4" fillId="0" borderId="0" xfId="0" applyNumberFormat="1" applyFont="1" applyAlignment="1">
      <alignment horizontal="left"/>
    </xf>
    <xf numFmtId="0" fontId="4" fillId="0" borderId="18" xfId="0" applyFont="1" applyBorder="1" applyAlignment="1">
      <alignment horizontal="left"/>
    </xf>
    <xf numFmtId="0" fontId="4" fillId="0" borderId="13" xfId="0" applyFont="1" applyBorder="1" applyAlignment="1">
      <alignment horizontal="left" wrapText="1"/>
    </xf>
    <xf numFmtId="0" fontId="4" fillId="0" borderId="14" xfId="0" applyFont="1" applyBorder="1" applyAlignment="1">
      <alignment horizontal="left" wrapText="1"/>
    </xf>
    <xf numFmtId="0" fontId="4" fillId="0" borderId="20" xfId="0" applyFont="1" applyBorder="1" applyAlignment="1">
      <alignment horizontal="left" wrapText="1"/>
    </xf>
    <xf numFmtId="0" fontId="5" fillId="0" borderId="16" xfId="1" applyFont="1" applyBorder="1" applyAlignment="1">
      <alignment horizontal="left" wrapText="1"/>
    </xf>
    <xf numFmtId="0" fontId="5" fillId="0" borderId="0" xfId="1" applyFont="1" applyAlignment="1">
      <alignment horizontal="left" wrapText="1"/>
    </xf>
    <xf numFmtId="0" fontId="5" fillId="0" borderId="21" xfId="1" applyFont="1" applyBorder="1" applyAlignment="1">
      <alignment horizontal="left" wrapText="1"/>
    </xf>
    <xf numFmtId="0" fontId="5" fillId="22" borderId="0" xfId="0" applyFont="1" applyFill="1" applyAlignment="1">
      <alignment horizontal="left"/>
    </xf>
    <xf numFmtId="0" fontId="25" fillId="22" borderId="0" xfId="0" applyFont="1" applyFill="1" applyAlignment="1">
      <alignment horizontal="left"/>
    </xf>
    <xf numFmtId="0" fontId="5" fillId="22" borderId="24" xfId="0" applyFont="1" applyFill="1" applyBorder="1" applyAlignment="1">
      <alignment horizontal="left"/>
    </xf>
    <xf numFmtId="0" fontId="4" fillId="22" borderId="7" xfId="0" applyFont="1" applyFill="1" applyBorder="1" applyAlignment="1">
      <alignment horizontal="left"/>
    </xf>
    <xf numFmtId="0" fontId="5" fillId="22" borderId="31" xfId="0" applyFont="1" applyFill="1" applyBorder="1" applyAlignment="1">
      <alignment horizontal="left"/>
    </xf>
    <xf numFmtId="0" fontId="5" fillId="22" borderId="9" xfId="0" applyFont="1" applyFill="1" applyBorder="1" applyAlignment="1">
      <alignment horizontal="left"/>
    </xf>
    <xf numFmtId="0" fontId="4" fillId="22" borderId="32" xfId="0" applyFont="1" applyFill="1" applyBorder="1" applyAlignment="1">
      <alignment horizontal="left"/>
    </xf>
    <xf numFmtId="0" fontId="5" fillId="22" borderId="0" xfId="0" applyFont="1" applyFill="1"/>
    <xf numFmtId="0" fontId="5" fillId="22" borderId="0" xfId="0" applyFont="1" applyFill="1" applyAlignment="1">
      <alignment horizontal="left" vertical="center" wrapText="1" indent="2"/>
    </xf>
    <xf numFmtId="0" fontId="29" fillId="22" borderId="24" xfId="0" applyFont="1" applyFill="1" applyBorder="1" applyAlignment="1">
      <alignment horizontal="left" wrapText="1"/>
    </xf>
    <xf numFmtId="0" fontId="4" fillId="22" borderId="23" xfId="0" applyFont="1" applyFill="1" applyBorder="1" applyAlignment="1">
      <alignment horizontal="left"/>
    </xf>
    <xf numFmtId="0" fontId="4" fillId="2" borderId="7" xfId="0" applyFont="1" applyFill="1" applyBorder="1" applyAlignment="1">
      <alignment horizontal="center" wrapText="1"/>
    </xf>
    <xf numFmtId="0" fontId="4" fillId="2" borderId="31" xfId="0" applyFont="1" applyFill="1" applyBorder="1" applyAlignment="1">
      <alignment horizontal="center" wrapText="1"/>
    </xf>
    <xf numFmtId="0" fontId="4" fillId="2" borderId="9" xfId="0" applyFont="1" applyFill="1" applyBorder="1" applyAlignment="1">
      <alignment horizontal="center" wrapText="1"/>
    </xf>
    <xf numFmtId="0" fontId="52" fillId="16" borderId="0" xfId="7" applyFont="1" applyFill="1" applyAlignment="1" applyProtection="1">
      <alignment horizontal="center" vertical="center" wrapText="1"/>
      <protection hidden="1"/>
    </xf>
    <xf numFmtId="0" fontId="53" fillId="17" borderId="61" xfId="8" applyFont="1" applyFill="1" applyBorder="1" applyAlignment="1" applyProtection="1">
      <alignment horizontal="center" vertical="center" wrapText="1"/>
    </xf>
    <xf numFmtId="0" fontId="53" fillId="17" borderId="62" xfId="8" applyFont="1" applyFill="1" applyBorder="1" applyAlignment="1" applyProtection="1">
      <alignment horizontal="center" vertical="center" wrapText="1"/>
    </xf>
    <xf numFmtId="0" fontId="53" fillId="17" borderId="63" xfId="8" applyFont="1" applyFill="1" applyBorder="1" applyAlignment="1" applyProtection="1">
      <alignment horizontal="center" vertical="center" wrapText="1"/>
    </xf>
    <xf numFmtId="0" fontId="16" fillId="18" borderId="68" xfId="7" applyFont="1" applyFill="1" applyBorder="1" applyAlignment="1">
      <alignment horizontal="left" vertical="center" wrapText="1" indent="1"/>
    </xf>
    <xf numFmtId="0" fontId="16" fillId="18" borderId="70" xfId="7" applyFont="1" applyFill="1" applyBorder="1" applyAlignment="1">
      <alignment horizontal="left" vertical="center" wrapText="1" indent="1"/>
    </xf>
    <xf numFmtId="0" fontId="16" fillId="18" borderId="71" xfId="7" applyFont="1" applyFill="1" applyBorder="1" applyAlignment="1">
      <alignment horizontal="left" vertical="center" wrapText="1" indent="1"/>
    </xf>
    <xf numFmtId="0" fontId="57" fillId="16" borderId="88" xfId="7" applyFont="1" applyFill="1" applyBorder="1" applyAlignment="1" applyProtection="1">
      <alignment horizontal="center" vertical="center" wrapText="1"/>
      <protection hidden="1"/>
    </xf>
    <xf numFmtId="0" fontId="57" fillId="16" borderId="89" xfId="7" applyFont="1" applyFill="1" applyBorder="1" applyAlignment="1" applyProtection="1">
      <alignment horizontal="center" vertical="center" wrapText="1"/>
      <protection hidden="1"/>
    </xf>
    <xf numFmtId="0" fontId="57" fillId="16" borderId="90" xfId="7" applyFont="1" applyFill="1" applyBorder="1" applyAlignment="1" applyProtection="1">
      <alignment horizontal="center" vertical="center" wrapText="1"/>
      <protection hidden="1"/>
    </xf>
    <xf numFmtId="0" fontId="16" fillId="18" borderId="70" xfId="7" applyFont="1" applyFill="1" applyBorder="1" applyAlignment="1">
      <alignment horizontal="left" vertical="top" wrapText="1" indent="1"/>
    </xf>
    <xf numFmtId="0" fontId="51" fillId="15" borderId="0" xfId="0" applyFont="1" applyFill="1" applyAlignment="1">
      <alignment horizontal="left" vertical="center" wrapText="1"/>
    </xf>
    <xf numFmtId="0" fontId="50" fillId="15" borderId="0" xfId="0" applyFont="1" applyFill="1" applyAlignment="1">
      <alignment horizontal="left" vertical="center" wrapText="1"/>
    </xf>
    <xf numFmtId="0" fontId="46" fillId="15" borderId="34" xfId="7" applyFont="1" applyFill="1" applyBorder="1" applyAlignment="1" applyProtection="1">
      <alignment horizontal="left" vertical="center" wrapText="1"/>
      <protection locked="0"/>
    </xf>
    <xf numFmtId="0" fontId="16" fillId="18" borderId="77" xfId="7" applyFont="1" applyFill="1" applyBorder="1" applyAlignment="1">
      <alignment horizontal="left" vertical="center" wrapText="1" indent="1"/>
    </xf>
    <xf numFmtId="0" fontId="16" fillId="18" borderId="84" xfId="7" applyFont="1" applyFill="1" applyBorder="1" applyAlignment="1">
      <alignment horizontal="left" vertical="center" wrapText="1" indent="1"/>
    </xf>
    <xf numFmtId="0" fontId="11" fillId="18" borderId="65" xfId="7" applyFont="1" applyFill="1" applyBorder="1" applyAlignment="1">
      <alignment horizontal="center" vertical="center" wrapText="1"/>
    </xf>
    <xf numFmtId="0" fontId="11" fillId="18" borderId="66" xfId="7" applyFont="1" applyFill="1" applyBorder="1" applyAlignment="1">
      <alignment horizontal="center" vertical="center" wrapText="1"/>
    </xf>
    <xf numFmtId="0" fontId="11" fillId="18" borderId="67" xfId="7" applyFont="1" applyFill="1" applyBorder="1" applyAlignment="1">
      <alignment horizontal="center" vertical="center" wrapText="1"/>
    </xf>
    <xf numFmtId="0" fontId="48" fillId="20" borderId="119" xfId="7" applyFont="1" applyFill="1" applyBorder="1" applyAlignment="1" applyProtection="1">
      <alignment horizontal="center" vertical="center" wrapText="1"/>
      <protection hidden="1"/>
    </xf>
    <xf numFmtId="0" fontId="48" fillId="20" borderId="120" xfId="7" applyFont="1" applyFill="1" applyBorder="1" applyAlignment="1" applyProtection="1">
      <alignment horizontal="center" vertical="center" wrapText="1"/>
      <protection hidden="1"/>
    </xf>
    <xf numFmtId="0" fontId="48" fillId="20" borderId="121" xfId="7" applyFont="1" applyFill="1" applyBorder="1" applyAlignment="1" applyProtection="1">
      <alignment horizontal="center" vertical="center" wrapText="1"/>
      <protection hidden="1"/>
    </xf>
    <xf numFmtId="0" fontId="16" fillId="21" borderId="105" xfId="7" applyFont="1" applyFill="1" applyBorder="1" applyAlignment="1">
      <alignment horizontal="left" vertical="top" wrapText="1" indent="1"/>
    </xf>
    <xf numFmtId="0" fontId="51" fillId="12" borderId="0" xfId="0" applyFont="1" applyFill="1" applyAlignment="1">
      <alignment horizontal="left" vertical="center" wrapText="1"/>
    </xf>
    <xf numFmtId="0" fontId="50" fillId="12" borderId="0" xfId="0" applyFont="1" applyFill="1" applyAlignment="1">
      <alignment horizontal="left" vertical="center" wrapText="1"/>
    </xf>
    <xf numFmtId="0" fontId="46" fillId="12" borderId="34" xfId="7" applyFont="1" applyFill="1" applyBorder="1" applyAlignment="1" applyProtection="1">
      <alignment horizontal="left" vertical="center" wrapText="1"/>
      <protection locked="0"/>
    </xf>
    <xf numFmtId="0" fontId="16" fillId="21" borderId="108" xfId="7" applyFont="1" applyFill="1" applyBorder="1" applyAlignment="1">
      <alignment horizontal="left" vertical="center" wrapText="1" indent="1"/>
    </xf>
    <xf numFmtId="0" fontId="16" fillId="21" borderId="107" xfId="7" applyFont="1" applyFill="1" applyBorder="1" applyAlignment="1">
      <alignment horizontal="left" vertical="center" wrapText="1" indent="1"/>
    </xf>
    <xf numFmtId="0" fontId="16" fillId="21" borderId="105" xfId="7" applyFont="1" applyFill="1" applyBorder="1" applyAlignment="1">
      <alignment horizontal="left" vertical="center" wrapText="1" indent="1"/>
    </xf>
    <xf numFmtId="0" fontId="16" fillId="21" borderId="115" xfId="7" applyFont="1" applyFill="1" applyBorder="1" applyAlignment="1">
      <alignment horizontal="left" vertical="center" wrapText="1" indent="1"/>
    </xf>
    <xf numFmtId="0" fontId="16" fillId="21" borderId="98" xfId="7" applyFont="1" applyFill="1" applyBorder="1" applyAlignment="1">
      <alignment horizontal="left" vertical="center" wrapText="1" indent="1"/>
    </xf>
    <xf numFmtId="0" fontId="16" fillId="21" borderId="100" xfId="7" applyFont="1" applyFill="1" applyBorder="1" applyAlignment="1">
      <alignment horizontal="left" vertical="center" wrapText="1" indent="1"/>
    </xf>
    <xf numFmtId="0" fontId="30" fillId="20" borderId="0" xfId="7" applyFont="1" applyFill="1" applyAlignment="1" applyProtection="1">
      <alignment horizontal="center" vertical="center" wrapText="1"/>
      <protection hidden="1"/>
    </xf>
    <xf numFmtId="0" fontId="58" fillId="12" borderId="0" xfId="7" applyFont="1" applyFill="1" applyAlignment="1">
      <alignment horizontal="center" vertical="center" wrapText="1"/>
    </xf>
    <xf numFmtId="0" fontId="18" fillId="21" borderId="58" xfId="7" applyFont="1" applyFill="1" applyBorder="1" applyAlignment="1" applyProtection="1">
      <alignment horizontal="left" vertical="center" wrapText="1" indent="1"/>
      <protection locked="0"/>
    </xf>
    <xf numFmtId="0" fontId="18" fillId="21" borderId="59" xfId="7" applyFont="1" applyFill="1" applyBorder="1" applyAlignment="1" applyProtection="1">
      <alignment horizontal="left" vertical="center" wrapText="1" indent="1"/>
      <protection locked="0"/>
    </xf>
    <xf numFmtId="0" fontId="18" fillId="21" borderId="60" xfId="7" applyFont="1" applyFill="1" applyBorder="1" applyAlignment="1" applyProtection="1">
      <alignment horizontal="left" vertical="center" wrapText="1" indent="1"/>
      <protection locked="0"/>
    </xf>
    <xf numFmtId="0" fontId="60" fillId="11" borderId="91" xfId="8" applyFont="1" applyFill="1" applyBorder="1" applyAlignment="1" applyProtection="1">
      <alignment horizontal="center" vertical="center" wrapText="1"/>
    </xf>
    <xf numFmtId="0" fontId="60" fillId="11" borderId="92" xfId="8" applyFont="1" applyFill="1" applyBorder="1" applyAlignment="1" applyProtection="1">
      <alignment horizontal="center" vertical="center" wrapText="1"/>
    </xf>
    <xf numFmtId="0" fontId="60" fillId="11" borderId="93" xfId="8" applyFont="1" applyFill="1" applyBorder="1" applyAlignment="1" applyProtection="1">
      <alignment horizontal="center" vertical="center" wrapText="1"/>
    </xf>
    <xf numFmtId="0" fontId="15" fillId="21" borderId="96" xfId="7" applyFont="1" applyFill="1" applyBorder="1" applyAlignment="1">
      <alignment horizontal="center" vertical="center" wrapText="1"/>
    </xf>
    <xf numFmtId="0" fontId="15" fillId="0" borderId="7" xfId="1" applyFont="1" applyBorder="1" applyAlignment="1">
      <alignment horizontal="center" wrapText="1"/>
    </xf>
    <xf numFmtId="0" fontId="15" fillId="0" borderId="9" xfId="1" applyFont="1" applyBorder="1" applyAlignment="1">
      <alignment horizontal="center" wrapText="1"/>
    </xf>
    <xf numFmtId="0" fontId="15" fillId="0" borderId="11" xfId="1" applyFont="1" applyBorder="1" applyAlignment="1">
      <alignment horizontal="center" wrapText="1"/>
    </xf>
    <xf numFmtId="0" fontId="15" fillId="0" borderId="34" xfId="1" applyFont="1" applyBorder="1" applyAlignment="1">
      <alignment horizontal="center" wrapText="1"/>
    </xf>
    <xf numFmtId="0" fontId="15" fillId="0" borderId="37" xfId="1" applyFont="1" applyBorder="1" applyAlignment="1">
      <alignment horizontal="center" wrapText="1"/>
    </xf>
    <xf numFmtId="0" fontId="24" fillId="0" borderId="30" xfId="1" applyFont="1" applyBorder="1" applyAlignment="1">
      <alignment horizontal="left" wrapText="1"/>
    </xf>
    <xf numFmtId="0" fontId="24" fillId="0" borderId="0" xfId="1" applyFont="1" applyAlignment="1">
      <alignment horizontal="left" wrapText="1"/>
    </xf>
    <xf numFmtId="0" fontId="24" fillId="0" borderId="21" xfId="1" applyFont="1" applyBorder="1" applyAlignment="1">
      <alignment horizontal="left" wrapText="1"/>
    </xf>
    <xf numFmtId="0" fontId="18" fillId="9" borderId="13" xfId="1" applyFont="1" applyFill="1" applyBorder="1" applyAlignment="1">
      <alignment horizontal="left" wrapText="1"/>
    </xf>
    <xf numFmtId="0" fontId="18" fillId="9" borderId="14" xfId="1" applyFont="1" applyFill="1" applyBorder="1" applyAlignment="1">
      <alignment horizontal="left" wrapText="1"/>
    </xf>
    <xf numFmtId="0" fontId="18" fillId="9" borderId="20" xfId="1" applyFont="1" applyFill="1" applyBorder="1" applyAlignment="1">
      <alignment horizontal="left" wrapText="1"/>
    </xf>
    <xf numFmtId="0" fontId="16" fillId="0" borderId="33" xfId="1" applyFont="1" applyBorder="1" applyAlignment="1">
      <alignment horizontal="left" wrapText="1"/>
    </xf>
    <xf numFmtId="0" fontId="16" fillId="0" borderId="32" xfId="1" applyFont="1" applyBorder="1" applyAlignment="1">
      <alignment horizontal="left" wrapText="1"/>
    </xf>
    <xf numFmtId="0" fontId="16" fillId="0" borderId="35" xfId="1" applyFont="1" applyBorder="1" applyAlignment="1">
      <alignment horizontal="left" wrapText="1"/>
    </xf>
    <xf numFmtId="0" fontId="16" fillId="0" borderId="7" xfId="1" applyFont="1" applyBorder="1" applyAlignment="1">
      <alignment horizontal="center" wrapText="1"/>
    </xf>
    <xf numFmtId="0" fontId="16" fillId="0" borderId="9" xfId="1" applyFont="1" applyBorder="1" applyAlignment="1">
      <alignment horizontal="center" wrapText="1"/>
    </xf>
    <xf numFmtId="0" fontId="26" fillId="0" borderId="16" xfId="0" applyFont="1" applyBorder="1" applyAlignment="1">
      <alignment horizontal="left" wrapText="1"/>
    </xf>
    <xf numFmtId="0" fontId="26" fillId="0" borderId="0" xfId="0" applyFont="1" applyAlignment="1">
      <alignment horizontal="left" wrapText="1"/>
    </xf>
    <xf numFmtId="0" fontId="26" fillId="0" borderId="21" xfId="0" applyFont="1" applyBorder="1" applyAlignment="1">
      <alignment horizontal="left" wrapText="1"/>
    </xf>
    <xf numFmtId="0" fontId="24" fillId="0" borderId="16" xfId="0" applyFont="1" applyBorder="1" applyAlignment="1">
      <alignment horizontal="left" wrapText="1"/>
    </xf>
    <xf numFmtId="0" fontId="24" fillId="0" borderId="0" xfId="0" applyFont="1" applyAlignment="1">
      <alignment horizontal="left" wrapText="1"/>
    </xf>
    <xf numFmtId="0" fontId="24" fillId="0" borderId="21" xfId="0" applyFont="1" applyBorder="1" applyAlignment="1">
      <alignment horizontal="left" wrapText="1"/>
    </xf>
    <xf numFmtId="0" fontId="24" fillId="0" borderId="1" xfId="0" applyFont="1" applyBorder="1" applyAlignment="1">
      <alignment horizontal="left"/>
    </xf>
    <xf numFmtId="0" fontId="24" fillId="0" borderId="39" xfId="0" applyFont="1" applyBorder="1" applyAlignment="1">
      <alignment horizontal="left"/>
    </xf>
    <xf numFmtId="0" fontId="24" fillId="0" borderId="12" xfId="0" applyFont="1" applyBorder="1" applyAlignment="1">
      <alignment horizontal="left"/>
    </xf>
    <xf numFmtId="0" fontId="24" fillId="0" borderId="40" xfId="0" applyFont="1" applyBorder="1" applyAlignment="1">
      <alignment horizontal="left"/>
    </xf>
    <xf numFmtId="0" fontId="26" fillId="9" borderId="17" xfId="0" applyFont="1" applyFill="1" applyBorder="1" applyAlignment="1">
      <alignment horizontal="center"/>
    </xf>
    <xf numFmtId="0" fontId="26" fillId="9" borderId="18" xfId="0" applyFont="1" applyFill="1" applyBorder="1" applyAlignment="1">
      <alignment horizontal="center"/>
    </xf>
    <xf numFmtId="0" fontId="26" fillId="9" borderId="22" xfId="0" applyFont="1" applyFill="1" applyBorder="1" applyAlignment="1">
      <alignment horizontal="center"/>
    </xf>
    <xf numFmtId="0" fontId="16" fillId="0" borderId="0" xfId="1" applyFont="1" applyAlignment="1">
      <alignment horizontal="left" wrapText="1"/>
    </xf>
    <xf numFmtId="0" fontId="16" fillId="0" borderId="36" xfId="1" applyFont="1" applyBorder="1" applyAlignment="1">
      <alignment horizontal="left" wrapText="1"/>
    </xf>
    <xf numFmtId="0" fontId="15" fillId="0" borderId="30" xfId="1" applyFont="1" applyBorder="1" applyAlignment="1">
      <alignment horizontal="center" wrapText="1"/>
    </xf>
    <xf numFmtId="0" fontId="15" fillId="0" borderId="0" xfId="1" applyFont="1" applyAlignment="1">
      <alignment horizontal="center" wrapText="1"/>
    </xf>
    <xf numFmtId="0" fontId="15" fillId="0" borderId="36" xfId="1" applyFont="1" applyBorder="1" applyAlignment="1">
      <alignment horizontal="center" wrapText="1"/>
    </xf>
    <xf numFmtId="0" fontId="24" fillId="0" borderId="0" xfId="1" applyFont="1" applyAlignment="1">
      <alignment horizontal="center" vertical="center" wrapText="1"/>
    </xf>
    <xf numFmtId="0" fontId="24" fillId="0" borderId="0" xfId="1" applyFont="1" applyAlignment="1">
      <alignment horizontal="center" vertical="top" wrapText="1"/>
    </xf>
    <xf numFmtId="0" fontId="24" fillId="0" borderId="21" xfId="1" applyFont="1" applyBorder="1" applyAlignment="1">
      <alignment horizontal="center" vertical="top" wrapText="1"/>
    </xf>
    <xf numFmtId="0" fontId="16" fillId="0" borderId="30" xfId="1" applyFont="1" applyBorder="1" applyAlignment="1">
      <alignment horizontal="left" wrapText="1"/>
    </xf>
    <xf numFmtId="0" fontId="16" fillId="0" borderId="0" xfId="1" applyFont="1" applyAlignment="1">
      <alignment horizontal="center"/>
    </xf>
    <xf numFmtId="0" fontId="16" fillId="0" borderId="36" xfId="1" applyFont="1" applyBorder="1" applyAlignment="1">
      <alignment horizontal="center"/>
    </xf>
    <xf numFmtId="0" fontId="16" fillId="0" borderId="11" xfId="1" applyFont="1" applyBorder="1" applyAlignment="1">
      <alignment horizontal="center"/>
    </xf>
    <xf numFmtId="0" fontId="16" fillId="0" borderId="34" xfId="1" applyFont="1" applyBorder="1" applyAlignment="1">
      <alignment horizontal="center"/>
    </xf>
    <xf numFmtId="0" fontId="26" fillId="0" borderId="16" xfId="1" applyFont="1" applyBorder="1" applyAlignment="1">
      <alignment horizontal="left" wrapText="1"/>
    </xf>
    <xf numFmtId="0" fontId="26" fillId="0" borderId="0" xfId="1" applyFont="1" applyAlignment="1">
      <alignment horizontal="left" wrapText="1"/>
    </xf>
    <xf numFmtId="0" fontId="26" fillId="0" borderId="21" xfId="1" applyFont="1" applyBorder="1" applyAlignment="1">
      <alignment horizontal="left" wrapText="1"/>
    </xf>
    <xf numFmtId="0" fontId="24" fillId="0" borderId="16" xfId="1" applyFont="1" applyBorder="1" applyAlignment="1">
      <alignment horizontal="left" wrapText="1"/>
    </xf>
    <xf numFmtId="0" fontId="15" fillId="0" borderId="0" xfId="1" applyFont="1" applyAlignment="1">
      <alignment horizontal="left"/>
    </xf>
    <xf numFmtId="0" fontId="15" fillId="0" borderId="0" xfId="1" applyFont="1" applyAlignment="1">
      <alignment horizontal="left" wrapText="1"/>
    </xf>
    <xf numFmtId="0" fontId="15" fillId="0" borderId="18" xfId="1" applyFont="1" applyBorder="1" applyAlignment="1">
      <alignment horizontal="center" wrapText="1"/>
    </xf>
    <xf numFmtId="0" fontId="37" fillId="9" borderId="25" xfId="1" applyFont="1" applyFill="1" applyBorder="1" applyAlignment="1">
      <alignment horizontal="left" vertical="center" wrapText="1"/>
    </xf>
    <xf numFmtId="0" fontId="37" fillId="9" borderId="38" xfId="1" applyFont="1" applyFill="1" applyBorder="1" applyAlignment="1">
      <alignment horizontal="left" vertical="center" wrapText="1"/>
    </xf>
    <xf numFmtId="0" fontId="37" fillId="9" borderId="26" xfId="1" applyFont="1" applyFill="1" applyBorder="1" applyAlignment="1">
      <alignment horizontal="left" vertical="center" wrapText="1"/>
    </xf>
    <xf numFmtId="0" fontId="26" fillId="0" borderId="30" xfId="1" applyFont="1" applyBorder="1" applyAlignment="1">
      <alignment horizontal="left" wrapText="1"/>
    </xf>
    <xf numFmtId="0" fontId="32" fillId="0" borderId="13" xfId="1" applyFont="1" applyBorder="1" applyAlignment="1">
      <alignment horizontal="center" vertical="top" wrapText="1"/>
    </xf>
    <xf numFmtId="0" fontId="32" fillId="0" borderId="14" xfId="1" applyFont="1" applyBorder="1" applyAlignment="1">
      <alignment horizontal="center" vertical="top" wrapText="1"/>
    </xf>
    <xf numFmtId="0" fontId="32" fillId="0" borderId="20" xfId="1" applyFont="1" applyBorder="1" applyAlignment="1">
      <alignment horizontal="center" vertical="top" wrapText="1"/>
    </xf>
    <xf numFmtId="166" fontId="24" fillId="0" borderId="30" xfId="1" applyNumberFormat="1" applyFont="1" applyBorder="1" applyAlignment="1">
      <alignment horizontal="left" wrapText="1"/>
    </xf>
    <xf numFmtId="166" fontId="24" fillId="0" borderId="0" xfId="1" applyNumberFormat="1" applyFont="1" applyAlignment="1">
      <alignment horizontal="left" wrapText="1"/>
    </xf>
    <xf numFmtId="166" fontId="24" fillId="0" borderId="21" xfId="1" applyNumberFormat="1" applyFont="1" applyBorder="1" applyAlignment="1">
      <alignment horizontal="left" wrapText="1"/>
    </xf>
    <xf numFmtId="0" fontId="24" fillId="0" borderId="30" xfId="1" applyFont="1" applyBorder="1" applyAlignment="1">
      <alignment horizontal="center" wrapText="1"/>
    </xf>
    <xf numFmtId="0" fontId="24" fillId="0" borderId="0" xfId="1" applyFont="1" applyAlignment="1">
      <alignment horizontal="center" wrapText="1"/>
    </xf>
    <xf numFmtId="0" fontId="24" fillId="0" borderId="21" xfId="1" applyFont="1" applyBorder="1" applyAlignment="1">
      <alignment horizontal="center" wrapText="1"/>
    </xf>
    <xf numFmtId="0" fontId="15" fillId="8" borderId="1" xfId="1" applyFont="1" applyFill="1" applyBorder="1" applyAlignment="1">
      <alignment horizontal="center" wrapText="1"/>
    </xf>
    <xf numFmtId="0" fontId="26" fillId="9" borderId="17" xfId="0" applyFont="1" applyFill="1" applyBorder="1" applyAlignment="1">
      <alignment horizontal="center" wrapText="1"/>
    </xf>
    <xf numFmtId="0" fontId="26" fillId="9" borderId="18" xfId="0" applyFont="1" applyFill="1" applyBorder="1" applyAlignment="1">
      <alignment horizontal="center" wrapText="1"/>
    </xf>
    <xf numFmtId="0" fontId="26" fillId="9" borderId="22" xfId="0" applyFont="1" applyFill="1" applyBorder="1" applyAlignment="1">
      <alignment horizontal="center" wrapText="1"/>
    </xf>
    <xf numFmtId="0" fontId="15" fillId="8" borderId="7" xfId="1" applyFont="1" applyFill="1" applyBorder="1" applyAlignment="1">
      <alignment horizontal="center" wrapText="1"/>
    </xf>
    <xf numFmtId="0" fontId="15" fillId="8" borderId="9" xfId="1" applyFont="1" applyFill="1" applyBorder="1" applyAlignment="1">
      <alignment horizontal="center" wrapText="1"/>
    </xf>
    <xf numFmtId="0" fontId="15" fillId="10" borderId="7" xfId="1" applyFont="1" applyFill="1" applyBorder="1" applyAlignment="1">
      <alignment horizontal="center" wrapText="1"/>
    </xf>
    <xf numFmtId="0" fontId="15" fillId="10" borderId="31" xfId="1" applyFont="1" applyFill="1" applyBorder="1" applyAlignment="1">
      <alignment horizontal="center" wrapText="1"/>
    </xf>
    <xf numFmtId="0" fontId="15" fillId="10" borderId="9" xfId="1" applyFont="1" applyFill="1" applyBorder="1" applyAlignment="1">
      <alignment horizontal="center" wrapText="1"/>
    </xf>
    <xf numFmtId="0" fontId="24" fillId="0" borderId="17" xfId="0" applyFont="1" applyBorder="1" applyAlignment="1">
      <alignment horizontal="left" wrapText="1"/>
    </xf>
    <xf numFmtId="0" fontId="24" fillId="0" borderId="18" xfId="0" applyFont="1" applyBorder="1" applyAlignment="1">
      <alignment horizontal="left" wrapText="1"/>
    </xf>
    <xf numFmtId="0" fontId="24" fillId="0" borderId="22" xfId="0" applyFont="1" applyBorder="1" applyAlignment="1">
      <alignment horizontal="left" wrapText="1"/>
    </xf>
    <xf numFmtId="0" fontId="24" fillId="0" borderId="57" xfId="0" applyFont="1" applyBorder="1" applyAlignment="1">
      <alignment horizontal="left"/>
    </xf>
    <xf numFmtId="0" fontId="24" fillId="0" borderId="47" xfId="0" applyFont="1" applyBorder="1" applyAlignment="1">
      <alignment horizontal="left"/>
    </xf>
    <xf numFmtId="0" fontId="24" fillId="0" borderId="48" xfId="0" applyFont="1" applyBorder="1" applyAlignment="1">
      <alignment horizontal="left"/>
    </xf>
    <xf numFmtId="0" fontId="24" fillId="0" borderId="43" xfId="0" applyFont="1" applyBorder="1" applyAlignment="1">
      <alignment horizontal="left"/>
    </xf>
    <xf numFmtId="0" fontId="24" fillId="0" borderId="44" xfId="0" applyFont="1" applyBorder="1" applyAlignment="1">
      <alignment horizontal="left"/>
    </xf>
    <xf numFmtId="0" fontId="24" fillId="0" borderId="46" xfId="0" applyFont="1" applyBorder="1" applyAlignment="1">
      <alignment horizontal="left"/>
    </xf>
    <xf numFmtId="0" fontId="24" fillId="0" borderId="7" xfId="0" applyFont="1" applyBorder="1" applyAlignment="1">
      <alignment horizontal="left"/>
    </xf>
    <xf numFmtId="0" fontId="24" fillId="0" borderId="31" xfId="0" applyFont="1" applyBorder="1" applyAlignment="1">
      <alignment horizontal="left"/>
    </xf>
    <xf numFmtId="0" fontId="24" fillId="0" borderId="42" xfId="0" applyFont="1" applyBorder="1" applyAlignment="1">
      <alignment horizontal="left"/>
    </xf>
    <xf numFmtId="0" fontId="24" fillId="0" borderId="10" xfId="0" applyFont="1" applyBorder="1" applyAlignment="1">
      <alignment horizontal="left"/>
    </xf>
    <xf numFmtId="0" fontId="24" fillId="0" borderId="8" xfId="0" applyFont="1" applyBorder="1" applyAlignment="1">
      <alignment horizontal="left"/>
    </xf>
    <xf numFmtId="0" fontId="24" fillId="0" borderId="15" xfId="0" applyFont="1" applyBorder="1" applyAlignment="1">
      <alignment horizontal="left"/>
    </xf>
    <xf numFmtId="0" fontId="33" fillId="0" borderId="16" xfId="1" applyFont="1" applyBorder="1" applyAlignment="1">
      <alignment horizontal="left" wrapText="1"/>
    </xf>
    <xf numFmtId="0" fontId="33" fillId="0" borderId="0" xfId="1" applyFont="1" applyAlignment="1">
      <alignment horizontal="left" wrapText="1"/>
    </xf>
    <xf numFmtId="0" fontId="33" fillId="0" borderId="21" xfId="1" applyFont="1" applyBorder="1" applyAlignment="1">
      <alignment horizontal="left" wrapText="1"/>
    </xf>
    <xf numFmtId="0" fontId="24" fillId="0" borderId="50" xfId="0" applyFont="1" applyBorder="1" applyAlignment="1">
      <alignment horizontal="left"/>
    </xf>
    <xf numFmtId="0" fontId="37" fillId="13" borderId="25" xfId="1" applyFont="1" applyFill="1" applyBorder="1" applyAlignment="1">
      <alignment horizontal="left" vertical="center" wrapText="1"/>
    </xf>
    <xf numFmtId="0" fontId="37" fillId="13" borderId="38" xfId="1" applyFont="1" applyFill="1" applyBorder="1" applyAlignment="1">
      <alignment horizontal="left" vertical="center" wrapText="1"/>
    </xf>
    <xf numFmtId="0" fontId="37" fillId="13" borderId="26" xfId="1" applyFont="1" applyFill="1" applyBorder="1" applyAlignment="1">
      <alignment horizontal="left" vertical="center" wrapText="1"/>
    </xf>
    <xf numFmtId="0" fontId="16" fillId="0" borderId="17" xfId="0" applyFont="1" applyBorder="1" applyAlignment="1">
      <alignment horizontal="left" wrapText="1"/>
    </xf>
    <xf numFmtId="0" fontId="16" fillId="0" borderId="18" xfId="0" applyFont="1" applyBorder="1" applyAlignment="1">
      <alignment horizontal="left" wrapText="1"/>
    </xf>
    <xf numFmtId="0" fontId="16" fillId="0" borderId="22" xfId="0" applyFont="1" applyBorder="1" applyAlignment="1">
      <alignment horizontal="left" wrapText="1"/>
    </xf>
    <xf numFmtId="0" fontId="26" fillId="0" borderId="0" xfId="0" applyFont="1" applyAlignment="1">
      <alignment horizontal="center"/>
    </xf>
    <xf numFmtId="0" fontId="28" fillId="0" borderId="0" xfId="0" applyFont="1" applyAlignment="1">
      <alignment horizontal="left"/>
    </xf>
    <xf numFmtId="0" fontId="26" fillId="0" borderId="0" xfId="0" applyFont="1" applyAlignment="1">
      <alignment horizontal="left"/>
    </xf>
    <xf numFmtId="0" fontId="26" fillId="0" borderId="21" xfId="0" applyFont="1" applyBorder="1" applyAlignment="1">
      <alignment horizontal="left"/>
    </xf>
    <xf numFmtId="0" fontId="15" fillId="0" borderId="16" xfId="0" applyFont="1" applyBorder="1" applyAlignment="1">
      <alignment horizontal="left" wrapText="1"/>
    </xf>
    <xf numFmtId="0" fontId="15" fillId="0" borderId="0" xfId="0" applyFont="1" applyAlignment="1">
      <alignment horizontal="left" wrapText="1"/>
    </xf>
    <xf numFmtId="0" fontId="15" fillId="0" borderId="21" xfId="0" applyFont="1" applyBorder="1" applyAlignment="1">
      <alignment horizontal="left" wrapText="1"/>
    </xf>
    <xf numFmtId="0" fontId="24" fillId="0" borderId="0" xfId="0" applyFont="1" applyAlignment="1">
      <alignment horizontal="left"/>
    </xf>
    <xf numFmtId="0" fontId="24" fillId="0" borderId="21" xfId="0" applyFont="1" applyBorder="1" applyAlignment="1">
      <alignment horizontal="left"/>
    </xf>
    <xf numFmtId="0" fontId="16" fillId="0" borderId="16" xfId="0" applyFont="1" applyBorder="1" applyAlignment="1">
      <alignment horizontal="left" wrapText="1"/>
    </xf>
    <xf numFmtId="0" fontId="16" fillId="0" borderId="0" xfId="0" applyFont="1" applyAlignment="1">
      <alignment horizontal="left" wrapText="1"/>
    </xf>
    <xf numFmtId="0" fontId="16" fillId="0" borderId="21" xfId="0" applyFont="1" applyBorder="1" applyAlignment="1">
      <alignment horizontal="left" wrapText="1"/>
    </xf>
    <xf numFmtId="0" fontId="15" fillId="0" borderId="16" xfId="0" applyFont="1" applyBorder="1" applyAlignment="1">
      <alignment horizontal="right" wrapText="1"/>
    </xf>
    <xf numFmtId="0" fontId="15" fillId="0" borderId="0" xfId="0" applyFont="1" applyAlignment="1">
      <alignment horizontal="right" wrapText="1"/>
    </xf>
    <xf numFmtId="0" fontId="24" fillId="0" borderId="16" xfId="0" applyFont="1" applyBorder="1" applyAlignment="1">
      <alignment horizontal="left"/>
    </xf>
    <xf numFmtId="0" fontId="16" fillId="0" borderId="0" xfId="1" applyFont="1" applyAlignment="1">
      <alignment wrapText="1"/>
    </xf>
    <xf numFmtId="0" fontId="16" fillId="0" borderId="1" xfId="0" applyFont="1" applyBorder="1" applyAlignment="1">
      <alignment horizontal="left" wrapText="1"/>
    </xf>
    <xf numFmtId="0" fontId="16" fillId="0" borderId="39" xfId="0" applyFont="1" applyBorder="1" applyAlignment="1">
      <alignment horizontal="left" wrapText="1"/>
    </xf>
    <xf numFmtId="0" fontId="15" fillId="13" borderId="25" xfId="0" applyFont="1" applyFill="1" applyBorder="1" applyAlignment="1">
      <alignment horizontal="left" wrapText="1"/>
    </xf>
    <xf numFmtId="0" fontId="15" fillId="13" borderId="38" xfId="0" applyFont="1" applyFill="1" applyBorder="1" applyAlignment="1">
      <alignment horizontal="left" wrapText="1"/>
    </xf>
    <xf numFmtId="0" fontId="15" fillId="13" borderId="14" xfId="0" applyFont="1" applyFill="1" applyBorder="1" applyAlignment="1">
      <alignment horizontal="left" wrapText="1"/>
    </xf>
    <xf numFmtId="0" fontId="15" fillId="13" borderId="20" xfId="0" applyFont="1" applyFill="1" applyBorder="1" applyAlignment="1">
      <alignment horizontal="left" wrapText="1"/>
    </xf>
    <xf numFmtId="0" fontId="15" fillId="0" borderId="16" xfId="0" applyFont="1" applyBorder="1" applyAlignment="1">
      <alignment horizontal="center" wrapText="1"/>
    </xf>
    <xf numFmtId="0" fontId="15" fillId="0" borderId="0" xfId="0" applyFont="1" applyAlignment="1">
      <alignment horizontal="center" wrapText="1"/>
    </xf>
    <xf numFmtId="0" fontId="16" fillId="0" borderId="0" xfId="0" applyFont="1" applyAlignment="1">
      <alignment horizontal="center" wrapText="1"/>
    </xf>
    <xf numFmtId="0" fontId="16" fillId="0" borderId="21" xfId="0" applyFont="1" applyBorder="1" applyAlignment="1">
      <alignment horizontal="center" wrapText="1"/>
    </xf>
    <xf numFmtId="0" fontId="26" fillId="0" borderId="16" xfId="0" applyFont="1" applyBorder="1" applyAlignment="1">
      <alignment horizontal="left"/>
    </xf>
    <xf numFmtId="0" fontId="16" fillId="0" borderId="0" xfId="0" applyFont="1" applyAlignment="1">
      <alignment wrapText="1"/>
    </xf>
    <xf numFmtId="0" fontId="16" fillId="0" borderId="21" xfId="0" applyFont="1" applyBorder="1" applyAlignment="1">
      <alignment wrapText="1"/>
    </xf>
    <xf numFmtId="0" fontId="15" fillId="13" borderId="25" xfId="0" applyFont="1" applyFill="1" applyBorder="1" applyAlignment="1">
      <alignment horizontal="center" wrapText="1"/>
    </xf>
    <xf numFmtId="0" fontId="15" fillId="13" borderId="38" xfId="0" applyFont="1" applyFill="1" applyBorder="1" applyAlignment="1">
      <alignment horizontal="center" wrapText="1"/>
    </xf>
    <xf numFmtId="0" fontId="15" fillId="13" borderId="14" xfId="0" applyFont="1" applyFill="1" applyBorder="1" applyAlignment="1">
      <alignment horizontal="center" wrapText="1"/>
    </xf>
    <xf numFmtId="0" fontId="15" fillId="13" borderId="20" xfId="0" applyFont="1" applyFill="1" applyBorder="1" applyAlignment="1">
      <alignment horizontal="center" wrapText="1"/>
    </xf>
    <xf numFmtId="0" fontId="37" fillId="9" borderId="25" xfId="1" applyFont="1" applyFill="1" applyBorder="1" applyAlignment="1">
      <alignment horizontal="left" wrapText="1"/>
    </xf>
    <xf numFmtId="0" fontId="37" fillId="9" borderId="38" xfId="1" applyFont="1" applyFill="1" applyBorder="1" applyAlignment="1">
      <alignment horizontal="left" wrapText="1"/>
    </xf>
    <xf numFmtId="0" fontId="37" fillId="9" borderId="26" xfId="1" applyFont="1" applyFill="1" applyBorder="1" applyAlignment="1">
      <alignment horizontal="left" wrapText="1"/>
    </xf>
    <xf numFmtId="0" fontId="24" fillId="0" borderId="51" xfId="0" applyFont="1" applyBorder="1" applyAlignment="1">
      <alignment horizontal="left"/>
    </xf>
    <xf numFmtId="0" fontId="24" fillId="0" borderId="53" xfId="0" applyFont="1" applyBorder="1" applyAlignment="1">
      <alignment horizontal="left"/>
    </xf>
    <xf numFmtId="0" fontId="16" fillId="0" borderId="21" xfId="1" applyFont="1" applyBorder="1" applyAlignment="1">
      <alignment horizontal="left" wrapText="1"/>
    </xf>
    <xf numFmtId="0" fontId="26" fillId="9" borderId="25" xfId="0" applyFont="1" applyFill="1" applyBorder="1" applyAlignment="1">
      <alignment horizontal="center"/>
    </xf>
    <xf numFmtId="0" fontId="26" fillId="9" borderId="38" xfId="0" applyFont="1" applyFill="1" applyBorder="1" applyAlignment="1">
      <alignment horizontal="center"/>
    </xf>
    <xf numFmtId="0" fontId="26" fillId="9" borderId="26" xfId="0" applyFont="1" applyFill="1" applyBorder="1" applyAlignment="1">
      <alignment horizontal="center"/>
    </xf>
    <xf numFmtId="0" fontId="26" fillId="9" borderId="25" xfId="0" applyFont="1" applyFill="1" applyBorder="1" applyAlignment="1">
      <alignment horizontal="center" wrapText="1"/>
    </xf>
    <xf numFmtId="0" fontId="26" fillId="9" borderId="38" xfId="0" applyFont="1" applyFill="1" applyBorder="1" applyAlignment="1">
      <alignment horizontal="center" wrapText="1"/>
    </xf>
    <xf numFmtId="0" fontId="26" fillId="9" borderId="26" xfId="0" applyFont="1" applyFill="1" applyBorder="1" applyAlignment="1">
      <alignment horizontal="center" wrapText="1"/>
    </xf>
    <xf numFmtId="166" fontId="16" fillId="0" borderId="0" xfId="1" applyNumberFormat="1" applyFont="1" applyAlignment="1">
      <alignment horizontal="left" wrapText="1"/>
    </xf>
    <xf numFmtId="0" fontId="15" fillId="0" borderId="0" xfId="1" applyFont="1" applyAlignment="1">
      <alignment horizontal="right" wrapText="1"/>
    </xf>
    <xf numFmtId="0" fontId="16" fillId="10" borderId="0" xfId="1" applyFont="1" applyFill="1" applyAlignment="1">
      <alignment horizontal="center" wrapText="1"/>
    </xf>
    <xf numFmtId="0" fontId="16" fillId="10" borderId="21" xfId="1" applyFont="1" applyFill="1" applyBorder="1" applyAlignment="1">
      <alignment horizontal="center" wrapText="1"/>
    </xf>
    <xf numFmtId="0" fontId="19" fillId="7" borderId="14" xfId="1" applyFont="1" applyFill="1" applyBorder="1" applyAlignment="1">
      <alignment horizontal="center" vertical="center" wrapText="1"/>
    </xf>
    <xf numFmtId="0" fontId="19" fillId="7" borderId="14" xfId="1" applyFont="1" applyFill="1" applyBorder="1" applyAlignment="1">
      <alignment horizontal="center" wrapText="1"/>
    </xf>
    <xf numFmtId="0" fontId="19" fillId="7" borderId="20" xfId="1" applyFont="1" applyFill="1" applyBorder="1" applyAlignment="1">
      <alignment horizontal="center" wrapText="1"/>
    </xf>
    <xf numFmtId="0" fontId="24" fillId="0" borderId="10" xfId="1" applyFont="1" applyBorder="1" applyAlignment="1">
      <alignment horizontal="center" vertical="center" wrapText="1"/>
    </xf>
    <xf numFmtId="0" fontId="24" fillId="0" borderId="43" xfId="1" applyFont="1" applyBorder="1" applyAlignment="1">
      <alignment horizontal="center" vertical="center" wrapText="1"/>
    </xf>
    <xf numFmtId="0" fontId="24" fillId="0" borderId="44" xfId="1" applyFont="1" applyBorder="1" applyAlignment="1">
      <alignment horizontal="center" vertical="center" wrapText="1"/>
    </xf>
    <xf numFmtId="0" fontId="24" fillId="0" borderId="45" xfId="1" applyFont="1" applyBorder="1" applyAlignment="1">
      <alignment horizontal="center" vertical="center" wrapText="1"/>
    </xf>
    <xf numFmtId="0" fontId="19" fillId="8" borderId="14" xfId="1" applyFont="1" applyFill="1" applyBorder="1" applyAlignment="1">
      <alignment horizontal="center" wrapText="1"/>
    </xf>
    <xf numFmtId="0" fontId="19" fillId="8" borderId="20" xfId="1" applyFont="1" applyFill="1" applyBorder="1" applyAlignment="1">
      <alignment horizontal="center" wrapText="1"/>
    </xf>
    <xf numFmtId="0" fontId="15" fillId="8" borderId="31" xfId="1" applyFont="1" applyFill="1" applyBorder="1" applyAlignment="1">
      <alignment horizontal="center" wrapText="1"/>
    </xf>
    <xf numFmtId="0" fontId="24" fillId="0" borderId="8" xfId="1" applyFont="1" applyBorder="1" applyAlignment="1">
      <alignment horizontal="left" wrapText="1"/>
    </xf>
    <xf numFmtId="0" fontId="24" fillId="0" borderId="33" xfId="1" applyFont="1" applyBorder="1" applyAlignment="1">
      <alignment horizontal="left" wrapText="1"/>
    </xf>
    <xf numFmtId="0" fontId="24" fillId="0" borderId="32" xfId="1" applyFont="1" applyBorder="1" applyAlignment="1">
      <alignment horizontal="left" wrapText="1"/>
    </xf>
    <xf numFmtId="0" fontId="24" fillId="0" borderId="7" xfId="1" applyFont="1" applyBorder="1" applyAlignment="1">
      <alignment horizontal="left" wrapText="1"/>
    </xf>
    <xf numFmtId="0" fontId="24" fillId="0" borderId="31" xfId="1" applyFont="1" applyBorder="1" applyAlignment="1">
      <alignment horizontal="left" wrapText="1"/>
    </xf>
    <xf numFmtId="0" fontId="24" fillId="0" borderId="9" xfId="1" applyFont="1" applyBorder="1" applyAlignment="1">
      <alignment horizontal="left" wrapText="1"/>
    </xf>
    <xf numFmtId="0" fontId="15" fillId="0" borderId="7" xfId="1" applyFont="1" applyBorder="1" applyAlignment="1">
      <alignment horizontal="left" wrapText="1"/>
    </xf>
    <xf numFmtId="0" fontId="15" fillId="0" borderId="31" xfId="1" applyFont="1" applyBorder="1" applyAlignment="1">
      <alignment horizontal="left" wrapText="1"/>
    </xf>
    <xf numFmtId="0" fontId="15" fillId="0" borderId="9" xfId="1" applyFont="1" applyBorder="1" applyAlignment="1">
      <alignment horizontal="left" wrapText="1"/>
    </xf>
    <xf numFmtId="0" fontId="15" fillId="0" borderId="1" xfId="1" applyFont="1" applyBorder="1" applyAlignment="1">
      <alignment horizontal="left" wrapText="1"/>
    </xf>
    <xf numFmtId="0" fontId="16" fillId="0" borderId="0" xfId="1" applyFont="1" applyAlignment="1">
      <alignment horizontal="center" wrapText="1"/>
    </xf>
    <xf numFmtId="0" fontId="16" fillId="0" borderId="36" xfId="1" applyFont="1" applyBorder="1" applyAlignment="1">
      <alignment horizontal="center" wrapText="1"/>
    </xf>
    <xf numFmtId="0" fontId="16" fillId="0" borderId="0" xfId="1" applyFont="1" applyAlignment="1">
      <alignment horizontal="right" wrapText="1"/>
    </xf>
    <xf numFmtId="0" fontId="24" fillId="0" borderId="36" xfId="1" applyFont="1" applyBorder="1" applyAlignment="1">
      <alignment horizontal="left" wrapText="1"/>
    </xf>
    <xf numFmtId="0" fontId="24" fillId="0" borderId="11" xfId="1" applyFont="1" applyBorder="1" applyAlignment="1">
      <alignment horizontal="left" wrapText="1"/>
    </xf>
    <xf numFmtId="0" fontId="24" fillId="0" borderId="34" xfId="1" applyFont="1" applyBorder="1" applyAlignment="1">
      <alignment horizontal="left" wrapText="1"/>
    </xf>
    <xf numFmtId="0" fontId="24" fillId="0" borderId="37" xfId="1" applyFont="1" applyBorder="1" applyAlignment="1">
      <alignment horizontal="left" wrapText="1"/>
    </xf>
    <xf numFmtId="0" fontId="18" fillId="9" borderId="13" xfId="1" applyFont="1" applyFill="1" applyBorder="1" applyAlignment="1">
      <alignment horizontal="left" vertical="center" wrapText="1"/>
    </xf>
    <xf numFmtId="0" fontId="18" fillId="9" borderId="0" xfId="1" applyFont="1" applyFill="1" applyAlignment="1">
      <alignment horizontal="left" vertical="center" wrapText="1"/>
    </xf>
    <xf numFmtId="0" fontId="18" fillId="9" borderId="21" xfId="1" applyFont="1" applyFill="1" applyBorder="1" applyAlignment="1">
      <alignment horizontal="left" vertical="center" wrapText="1"/>
    </xf>
    <xf numFmtId="0" fontId="16" fillId="0" borderId="0" xfId="1" applyFont="1" applyAlignment="1">
      <alignment horizontal="right"/>
    </xf>
    <xf numFmtId="0" fontId="16" fillId="0" borderId="0" xfId="1" applyFont="1" applyAlignment="1">
      <alignment horizontal="left"/>
    </xf>
    <xf numFmtId="0" fontId="16" fillId="0" borderId="36" xfId="1" applyFont="1" applyBorder="1" applyAlignment="1">
      <alignment horizontal="left"/>
    </xf>
    <xf numFmtId="0" fontId="24" fillId="0" borderId="36" xfId="1" applyFont="1" applyBorder="1" applyAlignment="1">
      <alignment horizontal="center" vertical="top" wrapText="1"/>
    </xf>
    <xf numFmtId="166" fontId="24" fillId="0" borderId="36" xfId="1" applyNumberFormat="1" applyFont="1" applyBorder="1" applyAlignment="1">
      <alignment horizontal="left" wrapText="1"/>
    </xf>
    <xf numFmtId="0" fontId="24" fillId="0" borderId="36" xfId="1" applyFont="1" applyBorder="1" applyAlignment="1">
      <alignment horizontal="center" wrapText="1"/>
    </xf>
    <xf numFmtId="0" fontId="26" fillId="0" borderId="36" xfId="1" applyFont="1" applyBorder="1" applyAlignment="1">
      <alignment horizontal="left" wrapText="1"/>
    </xf>
    <xf numFmtId="0" fontId="24" fillId="0" borderId="30" xfId="1" applyFont="1" applyBorder="1" applyAlignment="1">
      <alignment horizontal="center" vertical="top" wrapText="1"/>
    </xf>
    <xf numFmtId="0" fontId="4" fillId="0" borderId="0" xfId="1" applyFont="1" applyAlignment="1">
      <alignment horizontal="left" wrapText="1"/>
    </xf>
    <xf numFmtId="0" fontId="26" fillId="0" borderId="16" xfId="1" applyFont="1" applyBorder="1" applyAlignment="1">
      <alignment horizontal="center" vertical="center" wrapText="1"/>
    </xf>
    <xf numFmtId="0" fontId="26" fillId="0" borderId="0" xfId="1" applyFont="1" applyAlignment="1">
      <alignment horizontal="center" vertical="center" wrapText="1"/>
    </xf>
    <xf numFmtId="0" fontId="26" fillId="0" borderId="36" xfId="1" applyFont="1" applyBorder="1" applyAlignment="1">
      <alignment horizontal="center" vertical="center" wrapText="1"/>
    </xf>
    <xf numFmtId="0" fontId="24" fillId="0" borderId="52" xfId="0" applyFont="1" applyBorder="1" applyAlignment="1">
      <alignment horizontal="left"/>
    </xf>
    <xf numFmtId="0" fontId="24" fillId="0" borderId="54" xfId="0" applyFont="1" applyBorder="1" applyAlignment="1">
      <alignment horizontal="left"/>
    </xf>
    <xf numFmtId="0" fontId="24" fillId="0" borderId="49" xfId="0" applyFont="1" applyBorder="1" applyAlignment="1">
      <alignment horizontal="left"/>
    </xf>
    <xf numFmtId="0" fontId="24" fillId="0" borderId="1" xfId="1" applyFont="1" applyBorder="1" applyAlignment="1">
      <alignment horizontal="left" wrapText="1"/>
    </xf>
    <xf numFmtId="0" fontId="15" fillId="8" borderId="11" xfId="1" applyFont="1" applyFill="1" applyBorder="1" applyAlignment="1">
      <alignment horizontal="center" wrapText="1"/>
    </xf>
    <xf numFmtId="0" fontId="15" fillId="8" borderId="34" xfId="1" applyFont="1" applyFill="1" applyBorder="1" applyAlignment="1">
      <alignment horizontal="center" wrapText="1"/>
    </xf>
    <xf numFmtId="0" fontId="15" fillId="8" borderId="41" xfId="1" applyFont="1" applyFill="1" applyBorder="1" applyAlignment="1">
      <alignment horizontal="center" wrapText="1"/>
    </xf>
    <xf numFmtId="0" fontId="24" fillId="0" borderId="46" xfId="1" applyFont="1" applyBorder="1" applyAlignment="1">
      <alignment horizontal="center" vertical="center" wrapText="1"/>
    </xf>
    <xf numFmtId="0" fontId="24" fillId="0" borderId="55" xfId="0" applyFont="1" applyBorder="1" applyAlignment="1">
      <alignment horizontal="left"/>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26" fillId="0" borderId="20" xfId="0" applyFont="1" applyBorder="1" applyAlignment="1">
      <alignment horizontal="left" vertical="center" wrapText="1"/>
    </xf>
    <xf numFmtId="0" fontId="24" fillId="0" borderId="16" xfId="0" applyFont="1" applyBorder="1" applyAlignment="1">
      <alignment horizontal="left" vertical="top" wrapText="1"/>
    </xf>
    <xf numFmtId="0" fontId="24" fillId="0" borderId="0" xfId="0" applyFont="1" applyAlignment="1">
      <alignment horizontal="left" vertical="top" wrapText="1"/>
    </xf>
    <xf numFmtId="0" fontId="24" fillId="0" borderId="21" xfId="0" applyFont="1" applyBorder="1" applyAlignment="1">
      <alignment horizontal="left" vertical="top" wrapText="1"/>
    </xf>
    <xf numFmtId="0" fontId="24" fillId="0" borderId="17" xfId="0" applyFont="1" applyBorder="1" applyAlignment="1">
      <alignment horizontal="left" vertical="top" wrapText="1"/>
    </xf>
    <xf numFmtId="0" fontId="24" fillId="0" borderId="18" xfId="0" applyFont="1" applyBorder="1" applyAlignment="1">
      <alignment horizontal="left" vertical="top" wrapText="1"/>
    </xf>
    <xf numFmtId="0" fontId="24" fillId="0" borderId="22" xfId="0" applyFont="1" applyBorder="1" applyAlignment="1">
      <alignment horizontal="left" vertical="top" wrapText="1"/>
    </xf>
    <xf numFmtId="0" fontId="15" fillId="0" borderId="16" xfId="1" applyFont="1" applyBorder="1" applyAlignment="1">
      <alignment horizontal="left" wrapText="1"/>
    </xf>
    <xf numFmtId="0" fontId="34" fillId="0" borderId="33" xfId="0" applyFont="1" applyBorder="1" applyAlignment="1">
      <alignment horizontal="center" wrapText="1"/>
    </xf>
    <xf numFmtId="0" fontId="34" fillId="0" borderId="32" xfId="0" applyFont="1" applyBorder="1" applyAlignment="1">
      <alignment horizontal="center" wrapText="1"/>
    </xf>
    <xf numFmtId="0" fontId="34" fillId="0" borderId="35" xfId="0" applyFont="1" applyBorder="1" applyAlignment="1">
      <alignment horizontal="center" wrapText="1"/>
    </xf>
    <xf numFmtId="0" fontId="34" fillId="0" borderId="11" xfId="0" applyFont="1" applyBorder="1" applyAlignment="1">
      <alignment horizontal="center" wrapText="1"/>
    </xf>
    <xf numFmtId="0" fontId="34" fillId="0" borderId="34" xfId="0" applyFont="1" applyBorder="1" applyAlignment="1">
      <alignment horizontal="center" wrapText="1"/>
    </xf>
    <xf numFmtId="0" fontId="34" fillId="0" borderId="37" xfId="0" applyFont="1" applyBorder="1" applyAlignment="1">
      <alignment horizontal="center" wrapText="1"/>
    </xf>
    <xf numFmtId="165" fontId="4" fillId="0" borderId="0" xfId="0" applyNumberFormat="1" applyFont="1" applyAlignment="1">
      <alignment horizontal="center"/>
    </xf>
    <xf numFmtId="165" fontId="4" fillId="2" borderId="0" xfId="0" applyNumberFormat="1" applyFont="1" applyFill="1" applyAlignment="1" applyProtection="1">
      <alignment horizontal="center"/>
      <protection hidden="1"/>
    </xf>
    <xf numFmtId="0" fontId="4" fillId="0" borderId="0" xfId="0" applyFont="1" applyAlignment="1" applyProtection="1">
      <alignment horizontal="left"/>
      <protection locked="0"/>
    </xf>
    <xf numFmtId="0" fontId="4" fillId="0" borderId="0" xfId="0" applyFont="1" applyAlignment="1">
      <alignment horizontal="center" wrapText="1"/>
    </xf>
    <xf numFmtId="165" fontId="4" fillId="0" borderId="0" xfId="0" applyNumberFormat="1" applyFont="1" applyAlignment="1" applyProtection="1">
      <alignment horizontal="center"/>
      <protection hidden="1"/>
    </xf>
    <xf numFmtId="0" fontId="5" fillId="5" borderId="5" xfId="0" applyFont="1" applyFill="1" applyBorder="1" applyAlignment="1">
      <alignment horizontal="left"/>
    </xf>
    <xf numFmtId="0" fontId="64" fillId="22" borderId="0" xfId="0" applyFont="1" applyFill="1" applyAlignment="1">
      <alignment horizontal="left"/>
    </xf>
    <xf numFmtId="0" fontId="4" fillId="0" borderId="2" xfId="0" applyFont="1" applyBorder="1" applyAlignment="1">
      <alignment horizontal="left"/>
    </xf>
    <xf numFmtId="165" fontId="4" fillId="3" borderId="0" xfId="0" applyNumberFormat="1" applyFont="1" applyFill="1" applyAlignment="1">
      <alignment horizontal="center"/>
    </xf>
    <xf numFmtId="165" fontId="6" fillId="0" borderId="0" xfId="0" applyNumberFormat="1" applyFont="1" applyAlignment="1">
      <alignment horizontal="center"/>
    </xf>
    <xf numFmtId="0" fontId="15" fillId="3" borderId="7" xfId="0" applyFont="1" applyFill="1" applyBorder="1" applyAlignment="1">
      <alignment horizontal="center" wrapText="1"/>
    </xf>
    <xf numFmtId="0" fontId="15" fillId="3" borderId="9" xfId="0" applyFont="1" applyFill="1" applyBorder="1" applyAlignment="1">
      <alignment horizontal="center" wrapText="1"/>
    </xf>
    <xf numFmtId="0" fontId="15" fillId="0" borderId="18" xfId="0" applyFont="1" applyBorder="1" applyAlignment="1">
      <alignment horizontal="center" wrapText="1"/>
    </xf>
    <xf numFmtId="0" fontId="15" fillId="0" borderId="14" xfId="0" applyFont="1" applyBorder="1" applyAlignment="1">
      <alignment horizontal="center" wrapText="1"/>
    </xf>
    <xf numFmtId="0" fontId="15" fillId="0" borderId="13" xfId="0" applyFont="1" applyBorder="1" applyAlignment="1">
      <alignment horizontal="left" wrapText="1"/>
    </xf>
    <xf numFmtId="0" fontId="15" fillId="0" borderId="20" xfId="0" applyFont="1" applyBorder="1" applyAlignment="1">
      <alignment horizontal="left" wrapText="1"/>
    </xf>
    <xf numFmtId="0" fontId="17" fillId="0" borderId="16" xfId="0" applyFont="1" applyBorder="1" applyAlignment="1">
      <alignment horizontal="left" wrapText="1"/>
    </xf>
    <xf numFmtId="0" fontId="17" fillId="0" borderId="21" xfId="0" applyFont="1" applyBorder="1" applyAlignment="1">
      <alignment horizontal="left" wrapText="1"/>
    </xf>
    <xf numFmtId="0" fontId="15" fillId="3" borderId="17" xfId="0" applyFont="1" applyFill="1" applyBorder="1" applyAlignment="1">
      <alignment horizontal="left" wrapText="1"/>
    </xf>
    <xf numFmtId="0" fontId="15" fillId="3" borderId="22" xfId="0" applyFont="1" applyFill="1" applyBorder="1" applyAlignment="1">
      <alignment horizontal="left" wrapText="1"/>
    </xf>
    <xf numFmtId="0" fontId="63" fillId="0" borderId="0" xfId="0" applyFont="1" applyAlignment="1">
      <alignment horizontal="left" wrapText="1"/>
    </xf>
    <xf numFmtId="0" fontId="63" fillId="0" borderId="21" xfId="0" applyFont="1" applyBorder="1" applyAlignment="1">
      <alignment horizontal="left" wrapText="1"/>
    </xf>
    <xf numFmtId="9" fontId="15" fillId="0" borderId="22" xfId="7" applyNumberFormat="1" applyFont="1" applyBorder="1" applyAlignment="1">
      <alignment horizontal="center"/>
    </xf>
    <xf numFmtId="164" fontId="16" fillId="0" borderId="133" xfId="4" applyNumberFormat="1" applyFont="1" applyFill="1" applyBorder="1"/>
  </cellXfs>
  <cellStyles count="9">
    <cellStyle name="Lien hypertexte" xfId="8" builtinId="8"/>
    <cellStyle name="Normal" xfId="0" builtinId="0"/>
    <cellStyle name="Normal 2" xfId="1" xr:uid="{00000000-0005-0000-0000-000001000000}"/>
    <cellStyle name="Normal 2 2" xfId="2" xr:uid="{00000000-0005-0000-0000-000002000000}"/>
    <cellStyle name="Normal 2 2 2" xfId="7" xr:uid="{48AD73D9-37F3-49F3-8C34-E85BAD842D0A}"/>
    <cellStyle name="Normal 2 3" xfId="6" xr:uid="{E7505BA0-486E-47B9-8D59-FEE26B06EFF6}"/>
    <cellStyle name="Normal 3" xfId="5" xr:uid="{7CE6D323-2823-457F-BB9C-568AACB19153}"/>
    <cellStyle name="Normal_F Commercialisation 05-06" xfId="3" xr:uid="{00000000-0005-0000-0000-000003000000}"/>
    <cellStyle name="Pourcentage" xfId="4" builtinId="5"/>
  </cellStyles>
  <dxfs count="2">
    <dxf>
      <fill>
        <patternFill>
          <bgColor theme="5" tint="0.59996337778862885"/>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13</xdr:row>
          <xdr:rowOff>85725</xdr:rowOff>
        </xdr:from>
        <xdr:to>
          <xdr:col>0</xdr:col>
          <xdr:colOff>285750</xdr:colOff>
          <xdr:row>14</xdr:row>
          <xdr:rowOff>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0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21</xdr:row>
          <xdr:rowOff>85725</xdr:rowOff>
        </xdr:from>
        <xdr:to>
          <xdr:col>0</xdr:col>
          <xdr:colOff>314325</xdr:colOff>
          <xdr:row>22</xdr:row>
          <xdr:rowOff>0</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000-000003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23</xdr:row>
          <xdr:rowOff>104775</xdr:rowOff>
        </xdr:from>
        <xdr:to>
          <xdr:col>0</xdr:col>
          <xdr:colOff>285750</xdr:colOff>
          <xdr:row>24</xdr:row>
          <xdr:rowOff>0</xdr:rowOff>
        </xdr:to>
        <xdr:sp macro="" textlink="">
          <xdr:nvSpPr>
            <xdr:cNvPr id="43012" name="Check Box 4" hidden="1">
              <a:extLst>
                <a:ext uri="{63B3BB69-23CF-44E3-9099-C40C66FF867C}">
                  <a14:compatExt spid="_x0000_s43012"/>
                </a:ext>
                <a:ext uri="{FF2B5EF4-FFF2-40B4-BE49-F238E27FC236}">
                  <a16:creationId xmlns:a16="http://schemas.microsoft.com/office/drawing/2014/main" id="{00000000-0008-0000-0000-000004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22</xdr:row>
          <xdr:rowOff>114300</xdr:rowOff>
        </xdr:from>
        <xdr:to>
          <xdr:col>0</xdr:col>
          <xdr:colOff>333375</xdr:colOff>
          <xdr:row>23</xdr:row>
          <xdr:rowOff>0</xdr:rowOff>
        </xdr:to>
        <xdr:sp macro="" textlink="">
          <xdr:nvSpPr>
            <xdr:cNvPr id="43013" name="Check Box 5" hidden="1">
              <a:extLst>
                <a:ext uri="{63B3BB69-23CF-44E3-9099-C40C66FF867C}">
                  <a14:compatExt spid="_x0000_s43013"/>
                </a:ext>
                <a:ext uri="{FF2B5EF4-FFF2-40B4-BE49-F238E27FC236}">
                  <a16:creationId xmlns:a16="http://schemas.microsoft.com/office/drawing/2014/main" id="{00000000-0008-0000-0000-000005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31</xdr:row>
          <xdr:rowOff>95250</xdr:rowOff>
        </xdr:from>
        <xdr:to>
          <xdr:col>0</xdr:col>
          <xdr:colOff>276225</xdr:colOff>
          <xdr:row>32</xdr:row>
          <xdr:rowOff>0</xdr:rowOff>
        </xdr:to>
        <xdr:sp macro="" textlink="">
          <xdr:nvSpPr>
            <xdr:cNvPr id="43014" name="Check Box 6" hidden="1">
              <a:extLst>
                <a:ext uri="{63B3BB69-23CF-44E3-9099-C40C66FF867C}">
                  <a14:compatExt spid="_x0000_s43014"/>
                </a:ext>
                <a:ext uri="{FF2B5EF4-FFF2-40B4-BE49-F238E27FC236}">
                  <a16:creationId xmlns:a16="http://schemas.microsoft.com/office/drawing/2014/main" id="{00000000-0008-0000-0000-000006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114300</xdr:rowOff>
        </xdr:from>
        <xdr:to>
          <xdr:col>0</xdr:col>
          <xdr:colOff>295275</xdr:colOff>
          <xdr:row>27</xdr:row>
          <xdr:rowOff>19050</xdr:rowOff>
        </xdr:to>
        <xdr:sp macro="" textlink="">
          <xdr:nvSpPr>
            <xdr:cNvPr id="43015" name="Check Box 7" hidden="1">
              <a:extLst>
                <a:ext uri="{63B3BB69-23CF-44E3-9099-C40C66FF867C}">
                  <a14:compatExt spid="_x0000_s43015"/>
                </a:ext>
                <a:ext uri="{FF2B5EF4-FFF2-40B4-BE49-F238E27FC236}">
                  <a16:creationId xmlns:a16="http://schemas.microsoft.com/office/drawing/2014/main" id="{00000000-0008-0000-0000-000007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25</xdr:row>
          <xdr:rowOff>114300</xdr:rowOff>
        </xdr:from>
        <xdr:to>
          <xdr:col>0</xdr:col>
          <xdr:colOff>304800</xdr:colOff>
          <xdr:row>26</xdr:row>
          <xdr:rowOff>0</xdr:rowOff>
        </xdr:to>
        <xdr:sp macro="" textlink="">
          <xdr:nvSpPr>
            <xdr:cNvPr id="43016" name="Check Box 8" hidden="1">
              <a:extLst>
                <a:ext uri="{63B3BB69-23CF-44E3-9099-C40C66FF867C}">
                  <a14:compatExt spid="_x0000_s43016"/>
                </a:ext>
                <a:ext uri="{FF2B5EF4-FFF2-40B4-BE49-F238E27FC236}">
                  <a16:creationId xmlns:a16="http://schemas.microsoft.com/office/drawing/2014/main" id="{00000000-0008-0000-0000-000008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28</xdr:row>
          <xdr:rowOff>95250</xdr:rowOff>
        </xdr:from>
        <xdr:to>
          <xdr:col>0</xdr:col>
          <xdr:colOff>342900</xdr:colOff>
          <xdr:row>29</xdr:row>
          <xdr:rowOff>0</xdr:rowOff>
        </xdr:to>
        <xdr:sp macro="" textlink="">
          <xdr:nvSpPr>
            <xdr:cNvPr id="43017" name="Check Box 9" hidden="1">
              <a:extLst>
                <a:ext uri="{63B3BB69-23CF-44E3-9099-C40C66FF867C}">
                  <a14:compatExt spid="_x0000_s43017"/>
                </a:ext>
                <a:ext uri="{FF2B5EF4-FFF2-40B4-BE49-F238E27FC236}">
                  <a16:creationId xmlns:a16="http://schemas.microsoft.com/office/drawing/2014/main" id="{00000000-0008-0000-0000-000009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37</xdr:row>
          <xdr:rowOff>85725</xdr:rowOff>
        </xdr:from>
        <xdr:to>
          <xdr:col>0</xdr:col>
          <xdr:colOff>342900</xdr:colOff>
          <xdr:row>38</xdr:row>
          <xdr:rowOff>0</xdr:rowOff>
        </xdr:to>
        <xdr:sp macro="" textlink="">
          <xdr:nvSpPr>
            <xdr:cNvPr id="43018" name="Check Box 10" hidden="1">
              <a:extLst>
                <a:ext uri="{63B3BB69-23CF-44E3-9099-C40C66FF867C}">
                  <a14:compatExt spid="_x0000_s43018"/>
                </a:ext>
                <a:ext uri="{FF2B5EF4-FFF2-40B4-BE49-F238E27FC236}">
                  <a16:creationId xmlns:a16="http://schemas.microsoft.com/office/drawing/2014/main" id="{00000000-0008-0000-0000-00000A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38</xdr:row>
          <xdr:rowOff>104775</xdr:rowOff>
        </xdr:from>
        <xdr:to>
          <xdr:col>0</xdr:col>
          <xdr:colOff>304800</xdr:colOff>
          <xdr:row>39</xdr:row>
          <xdr:rowOff>0</xdr:rowOff>
        </xdr:to>
        <xdr:sp macro="" textlink="">
          <xdr:nvSpPr>
            <xdr:cNvPr id="43019" name="Check Box 11" hidden="1">
              <a:extLst>
                <a:ext uri="{63B3BB69-23CF-44E3-9099-C40C66FF867C}">
                  <a14:compatExt spid="_x0000_s43019"/>
                </a:ext>
                <a:ext uri="{FF2B5EF4-FFF2-40B4-BE49-F238E27FC236}">
                  <a16:creationId xmlns:a16="http://schemas.microsoft.com/office/drawing/2014/main" id="{00000000-0008-0000-0000-00000B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39</xdr:row>
          <xdr:rowOff>114300</xdr:rowOff>
        </xdr:from>
        <xdr:to>
          <xdr:col>0</xdr:col>
          <xdr:colOff>304800</xdr:colOff>
          <xdr:row>40</xdr:row>
          <xdr:rowOff>0</xdr:rowOff>
        </xdr:to>
        <xdr:sp macro="" textlink="">
          <xdr:nvSpPr>
            <xdr:cNvPr id="43020" name="Check Box 12" hidden="1">
              <a:extLst>
                <a:ext uri="{63B3BB69-23CF-44E3-9099-C40C66FF867C}">
                  <a14:compatExt spid="_x0000_s43020"/>
                </a:ext>
                <a:ext uri="{FF2B5EF4-FFF2-40B4-BE49-F238E27FC236}">
                  <a16:creationId xmlns:a16="http://schemas.microsoft.com/office/drawing/2014/main" id="{00000000-0008-0000-0000-00000C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40</xdr:row>
          <xdr:rowOff>95250</xdr:rowOff>
        </xdr:from>
        <xdr:to>
          <xdr:col>0</xdr:col>
          <xdr:colOff>342900</xdr:colOff>
          <xdr:row>41</xdr:row>
          <xdr:rowOff>0</xdr:rowOff>
        </xdr:to>
        <xdr:sp macro="" textlink="">
          <xdr:nvSpPr>
            <xdr:cNvPr id="43021" name="Check Box 13" hidden="1">
              <a:extLst>
                <a:ext uri="{63B3BB69-23CF-44E3-9099-C40C66FF867C}">
                  <a14:compatExt spid="_x0000_s43021"/>
                </a:ext>
                <a:ext uri="{FF2B5EF4-FFF2-40B4-BE49-F238E27FC236}">
                  <a16:creationId xmlns:a16="http://schemas.microsoft.com/office/drawing/2014/main" id="{00000000-0008-0000-0000-00000D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43</xdr:row>
          <xdr:rowOff>85725</xdr:rowOff>
        </xdr:from>
        <xdr:to>
          <xdr:col>0</xdr:col>
          <xdr:colOff>342900</xdr:colOff>
          <xdr:row>44</xdr:row>
          <xdr:rowOff>0</xdr:rowOff>
        </xdr:to>
        <xdr:sp macro="" textlink="">
          <xdr:nvSpPr>
            <xdr:cNvPr id="43022" name="Check Box 14" hidden="1">
              <a:extLst>
                <a:ext uri="{63B3BB69-23CF-44E3-9099-C40C66FF867C}">
                  <a14:compatExt spid="_x0000_s43022"/>
                </a:ext>
                <a:ext uri="{FF2B5EF4-FFF2-40B4-BE49-F238E27FC236}">
                  <a16:creationId xmlns:a16="http://schemas.microsoft.com/office/drawing/2014/main" id="{00000000-0008-0000-0000-00000E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44</xdr:row>
          <xdr:rowOff>114300</xdr:rowOff>
        </xdr:from>
        <xdr:to>
          <xdr:col>0</xdr:col>
          <xdr:colOff>352425</xdr:colOff>
          <xdr:row>45</xdr:row>
          <xdr:rowOff>0</xdr:rowOff>
        </xdr:to>
        <xdr:sp macro="" textlink="">
          <xdr:nvSpPr>
            <xdr:cNvPr id="43023" name="Check Box 15" hidden="1">
              <a:extLst>
                <a:ext uri="{63B3BB69-23CF-44E3-9099-C40C66FF867C}">
                  <a14:compatExt spid="_x0000_s43023"/>
                </a:ext>
                <a:ext uri="{FF2B5EF4-FFF2-40B4-BE49-F238E27FC236}">
                  <a16:creationId xmlns:a16="http://schemas.microsoft.com/office/drawing/2014/main" id="{00000000-0008-0000-0000-00000F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114300</xdr:rowOff>
        </xdr:from>
        <xdr:to>
          <xdr:col>0</xdr:col>
          <xdr:colOff>342900</xdr:colOff>
          <xdr:row>42</xdr:row>
          <xdr:rowOff>0</xdr:rowOff>
        </xdr:to>
        <xdr:sp macro="" textlink="">
          <xdr:nvSpPr>
            <xdr:cNvPr id="43024" name="Check Box 16" hidden="1">
              <a:extLst>
                <a:ext uri="{63B3BB69-23CF-44E3-9099-C40C66FF867C}">
                  <a14:compatExt spid="_x0000_s43024"/>
                </a:ext>
                <a:ext uri="{FF2B5EF4-FFF2-40B4-BE49-F238E27FC236}">
                  <a16:creationId xmlns:a16="http://schemas.microsoft.com/office/drawing/2014/main" id="{00000000-0008-0000-0000-000010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46</xdr:row>
          <xdr:rowOff>85725</xdr:rowOff>
        </xdr:from>
        <xdr:to>
          <xdr:col>0</xdr:col>
          <xdr:colOff>257175</xdr:colOff>
          <xdr:row>47</xdr:row>
          <xdr:rowOff>0</xdr:rowOff>
        </xdr:to>
        <xdr:sp macro="" textlink="">
          <xdr:nvSpPr>
            <xdr:cNvPr id="43025" name="Check Box 17" hidden="1">
              <a:extLst>
                <a:ext uri="{63B3BB69-23CF-44E3-9099-C40C66FF867C}">
                  <a14:compatExt spid="_x0000_s43025"/>
                </a:ext>
                <a:ext uri="{FF2B5EF4-FFF2-40B4-BE49-F238E27FC236}">
                  <a16:creationId xmlns:a16="http://schemas.microsoft.com/office/drawing/2014/main" id="{00000000-0008-0000-0000-000011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16</xdr:row>
          <xdr:rowOff>76200</xdr:rowOff>
        </xdr:from>
        <xdr:to>
          <xdr:col>0</xdr:col>
          <xdr:colOff>352425</xdr:colOff>
          <xdr:row>16</xdr:row>
          <xdr:rowOff>228600</xdr:rowOff>
        </xdr:to>
        <xdr:sp macro="" textlink="">
          <xdr:nvSpPr>
            <xdr:cNvPr id="43026" name="Check Box 18" hidden="1">
              <a:extLst>
                <a:ext uri="{63B3BB69-23CF-44E3-9099-C40C66FF867C}">
                  <a14:compatExt spid="_x0000_s43026"/>
                </a:ext>
                <a:ext uri="{FF2B5EF4-FFF2-40B4-BE49-F238E27FC236}">
                  <a16:creationId xmlns:a16="http://schemas.microsoft.com/office/drawing/2014/main" id="{00000000-0008-0000-0000-000012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24</xdr:row>
          <xdr:rowOff>85725</xdr:rowOff>
        </xdr:from>
        <xdr:to>
          <xdr:col>0</xdr:col>
          <xdr:colOff>314325</xdr:colOff>
          <xdr:row>25</xdr:row>
          <xdr:rowOff>0</xdr:rowOff>
        </xdr:to>
        <xdr:sp macro="" textlink="">
          <xdr:nvSpPr>
            <xdr:cNvPr id="43027" name="Check Box 19" hidden="1">
              <a:extLst>
                <a:ext uri="{63B3BB69-23CF-44E3-9099-C40C66FF867C}">
                  <a14:compatExt spid="_x0000_s43027"/>
                </a:ext>
                <a:ext uri="{FF2B5EF4-FFF2-40B4-BE49-F238E27FC236}">
                  <a16:creationId xmlns:a16="http://schemas.microsoft.com/office/drawing/2014/main" id="{00000000-0008-0000-0000-000013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30</xdr:row>
          <xdr:rowOff>57150</xdr:rowOff>
        </xdr:from>
        <xdr:to>
          <xdr:col>0</xdr:col>
          <xdr:colOff>295275</xdr:colOff>
          <xdr:row>31</xdr:row>
          <xdr:rowOff>0</xdr:rowOff>
        </xdr:to>
        <xdr:sp macro="" textlink="">
          <xdr:nvSpPr>
            <xdr:cNvPr id="43028" name="Check Box 20" hidden="1">
              <a:extLst>
                <a:ext uri="{63B3BB69-23CF-44E3-9099-C40C66FF867C}">
                  <a14:compatExt spid="_x0000_s43028"/>
                </a:ext>
                <a:ext uri="{FF2B5EF4-FFF2-40B4-BE49-F238E27FC236}">
                  <a16:creationId xmlns:a16="http://schemas.microsoft.com/office/drawing/2014/main" id="{00000000-0008-0000-0000-000014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27</xdr:row>
          <xdr:rowOff>123825</xdr:rowOff>
        </xdr:from>
        <xdr:to>
          <xdr:col>0</xdr:col>
          <xdr:colOff>342900</xdr:colOff>
          <xdr:row>28</xdr:row>
          <xdr:rowOff>28575</xdr:rowOff>
        </xdr:to>
        <xdr:sp macro="" textlink="">
          <xdr:nvSpPr>
            <xdr:cNvPr id="43029" name="Check Box 21" hidden="1">
              <a:extLst>
                <a:ext uri="{63B3BB69-23CF-44E3-9099-C40C66FF867C}">
                  <a14:compatExt spid="_x0000_s43029"/>
                </a:ext>
                <a:ext uri="{FF2B5EF4-FFF2-40B4-BE49-F238E27FC236}">
                  <a16:creationId xmlns:a16="http://schemas.microsoft.com/office/drawing/2014/main" id="{00000000-0008-0000-0000-000015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17</xdr:row>
          <xdr:rowOff>76200</xdr:rowOff>
        </xdr:from>
        <xdr:to>
          <xdr:col>0</xdr:col>
          <xdr:colOff>381000</xdr:colOff>
          <xdr:row>17</xdr:row>
          <xdr:rowOff>228600</xdr:rowOff>
        </xdr:to>
        <xdr:sp macro="" textlink="">
          <xdr:nvSpPr>
            <xdr:cNvPr id="43030" name="Check Box 22" hidden="1">
              <a:extLst>
                <a:ext uri="{63B3BB69-23CF-44E3-9099-C40C66FF867C}">
                  <a14:compatExt spid="_x0000_s43030"/>
                </a:ext>
                <a:ext uri="{FF2B5EF4-FFF2-40B4-BE49-F238E27FC236}">
                  <a16:creationId xmlns:a16="http://schemas.microsoft.com/office/drawing/2014/main" id="{00000000-0008-0000-0000-000016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18</xdr:row>
          <xdr:rowOff>57150</xdr:rowOff>
        </xdr:from>
        <xdr:to>
          <xdr:col>0</xdr:col>
          <xdr:colOff>381000</xdr:colOff>
          <xdr:row>18</xdr:row>
          <xdr:rowOff>209550</xdr:rowOff>
        </xdr:to>
        <xdr:sp macro="" textlink="">
          <xdr:nvSpPr>
            <xdr:cNvPr id="43031" name="Check Box 23" hidden="1">
              <a:extLst>
                <a:ext uri="{63B3BB69-23CF-44E3-9099-C40C66FF867C}">
                  <a14:compatExt spid="_x0000_s43031"/>
                </a:ext>
                <a:ext uri="{FF2B5EF4-FFF2-40B4-BE49-F238E27FC236}">
                  <a16:creationId xmlns:a16="http://schemas.microsoft.com/office/drawing/2014/main" id="{00000000-0008-0000-0000-000017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29</xdr:row>
          <xdr:rowOff>85725</xdr:rowOff>
        </xdr:from>
        <xdr:to>
          <xdr:col>0</xdr:col>
          <xdr:colOff>314325</xdr:colOff>
          <xdr:row>30</xdr:row>
          <xdr:rowOff>0</xdr:rowOff>
        </xdr:to>
        <xdr:sp macro="" textlink="">
          <xdr:nvSpPr>
            <xdr:cNvPr id="43032" name="Check Box 24" hidden="1">
              <a:extLst>
                <a:ext uri="{63B3BB69-23CF-44E3-9099-C40C66FF867C}">
                  <a14:compatExt spid="_x0000_s43032"/>
                </a:ext>
                <a:ext uri="{FF2B5EF4-FFF2-40B4-BE49-F238E27FC236}">
                  <a16:creationId xmlns:a16="http://schemas.microsoft.com/office/drawing/2014/main" id="{00000000-0008-0000-0000-000018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33</xdr:row>
          <xdr:rowOff>95250</xdr:rowOff>
        </xdr:from>
        <xdr:to>
          <xdr:col>0</xdr:col>
          <xdr:colOff>276225</xdr:colOff>
          <xdr:row>34</xdr:row>
          <xdr:rowOff>0</xdr:rowOff>
        </xdr:to>
        <xdr:sp macro="" textlink="">
          <xdr:nvSpPr>
            <xdr:cNvPr id="43033" name="Check Box 25" hidden="1">
              <a:extLst>
                <a:ext uri="{63B3BB69-23CF-44E3-9099-C40C66FF867C}">
                  <a14:compatExt spid="_x0000_s43033"/>
                </a:ext>
                <a:ext uri="{FF2B5EF4-FFF2-40B4-BE49-F238E27FC236}">
                  <a16:creationId xmlns:a16="http://schemas.microsoft.com/office/drawing/2014/main" id="{00000000-0008-0000-0000-000019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95250</xdr:rowOff>
        </xdr:from>
        <xdr:to>
          <xdr:col>0</xdr:col>
          <xdr:colOff>276225</xdr:colOff>
          <xdr:row>33</xdr:row>
          <xdr:rowOff>0</xdr:rowOff>
        </xdr:to>
        <xdr:sp macro="" textlink="">
          <xdr:nvSpPr>
            <xdr:cNvPr id="43034" name="Check Box 26" hidden="1">
              <a:extLst>
                <a:ext uri="{63B3BB69-23CF-44E3-9099-C40C66FF867C}">
                  <a14:compatExt spid="_x0000_s43034"/>
                </a:ext>
                <a:ext uri="{FF2B5EF4-FFF2-40B4-BE49-F238E27FC236}">
                  <a16:creationId xmlns:a16="http://schemas.microsoft.com/office/drawing/2014/main" id="{00000000-0008-0000-0000-00001AA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38</xdr:row>
          <xdr:rowOff>180975</xdr:rowOff>
        </xdr:from>
        <xdr:to>
          <xdr:col>0</xdr:col>
          <xdr:colOff>238125</xdr:colOff>
          <xdr:row>40</xdr:row>
          <xdr:rowOff>19050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1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58</xdr:row>
          <xdr:rowOff>0</xdr:rowOff>
        </xdr:from>
        <xdr:to>
          <xdr:col>3</xdr:col>
          <xdr:colOff>257175</xdr:colOff>
          <xdr:row>59</xdr:row>
          <xdr:rowOff>9525</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1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56</xdr:row>
          <xdr:rowOff>180975</xdr:rowOff>
        </xdr:from>
        <xdr:to>
          <xdr:col>0</xdr:col>
          <xdr:colOff>238125</xdr:colOff>
          <xdr:row>58</xdr:row>
          <xdr:rowOff>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100-000007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57</xdr:row>
          <xdr:rowOff>0</xdr:rowOff>
        </xdr:from>
        <xdr:to>
          <xdr:col>3</xdr:col>
          <xdr:colOff>257175</xdr:colOff>
          <xdr:row>58</xdr:row>
          <xdr:rowOff>9525</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1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57</xdr:row>
          <xdr:rowOff>171450</xdr:rowOff>
        </xdr:from>
        <xdr:to>
          <xdr:col>0</xdr:col>
          <xdr:colOff>219075</xdr:colOff>
          <xdr:row>59</xdr:row>
          <xdr:rowOff>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100-000009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60</xdr:row>
          <xdr:rowOff>9525</xdr:rowOff>
        </xdr:from>
        <xdr:to>
          <xdr:col>3</xdr:col>
          <xdr:colOff>304800</xdr:colOff>
          <xdr:row>61</xdr:row>
          <xdr:rowOff>9525</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1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59</xdr:row>
          <xdr:rowOff>0</xdr:rowOff>
        </xdr:from>
        <xdr:to>
          <xdr:col>0</xdr:col>
          <xdr:colOff>238125</xdr:colOff>
          <xdr:row>60</xdr:row>
          <xdr:rowOff>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100-00000B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59</xdr:row>
          <xdr:rowOff>9525</xdr:rowOff>
        </xdr:from>
        <xdr:to>
          <xdr:col>3</xdr:col>
          <xdr:colOff>257175</xdr:colOff>
          <xdr:row>60</xdr:row>
          <xdr:rowOff>9525</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1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60</xdr:row>
          <xdr:rowOff>0</xdr:rowOff>
        </xdr:from>
        <xdr:to>
          <xdr:col>0</xdr:col>
          <xdr:colOff>200025</xdr:colOff>
          <xdr:row>61</xdr:row>
          <xdr:rowOff>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100-00000D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66</xdr:row>
          <xdr:rowOff>9525</xdr:rowOff>
        </xdr:from>
        <xdr:to>
          <xdr:col>3</xdr:col>
          <xdr:colOff>219075</xdr:colOff>
          <xdr:row>67</xdr:row>
          <xdr:rowOff>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1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63</xdr:row>
          <xdr:rowOff>9525</xdr:rowOff>
        </xdr:from>
        <xdr:to>
          <xdr:col>0</xdr:col>
          <xdr:colOff>238125</xdr:colOff>
          <xdr:row>64</xdr:row>
          <xdr:rowOff>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100-00000F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62</xdr:row>
          <xdr:rowOff>161925</xdr:rowOff>
        </xdr:from>
        <xdr:to>
          <xdr:col>3</xdr:col>
          <xdr:colOff>266700</xdr:colOff>
          <xdr:row>64</xdr:row>
          <xdr:rowOff>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1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63</xdr:row>
          <xdr:rowOff>171450</xdr:rowOff>
        </xdr:from>
        <xdr:to>
          <xdr:col>0</xdr:col>
          <xdr:colOff>200025</xdr:colOff>
          <xdr:row>65</xdr:row>
          <xdr:rowOff>9525</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100-000011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63</xdr:row>
          <xdr:rowOff>171450</xdr:rowOff>
        </xdr:from>
        <xdr:to>
          <xdr:col>3</xdr:col>
          <xdr:colOff>238125</xdr:colOff>
          <xdr:row>65</xdr:row>
          <xdr:rowOff>9525</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100-000012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xdr:row>
          <xdr:rowOff>0</xdr:rowOff>
        </xdr:from>
        <xdr:to>
          <xdr:col>3</xdr:col>
          <xdr:colOff>238125</xdr:colOff>
          <xdr:row>43</xdr:row>
          <xdr:rowOff>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1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41</xdr:row>
          <xdr:rowOff>190500</xdr:rowOff>
        </xdr:from>
        <xdr:to>
          <xdr:col>0</xdr:col>
          <xdr:colOff>219075</xdr:colOff>
          <xdr:row>43</xdr:row>
          <xdr:rowOff>9525</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100-000014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0</xdr:rowOff>
        </xdr:from>
        <xdr:to>
          <xdr:col>3</xdr:col>
          <xdr:colOff>257175</xdr:colOff>
          <xdr:row>44</xdr:row>
          <xdr:rowOff>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1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43</xdr:row>
          <xdr:rowOff>0</xdr:rowOff>
        </xdr:from>
        <xdr:to>
          <xdr:col>0</xdr:col>
          <xdr:colOff>200025</xdr:colOff>
          <xdr:row>44</xdr:row>
          <xdr:rowOff>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100-000016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61</xdr:row>
          <xdr:rowOff>0</xdr:rowOff>
        </xdr:from>
        <xdr:to>
          <xdr:col>0</xdr:col>
          <xdr:colOff>238125</xdr:colOff>
          <xdr:row>62</xdr:row>
          <xdr:rowOff>9525</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100-000017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61</xdr:row>
          <xdr:rowOff>0</xdr:rowOff>
        </xdr:from>
        <xdr:to>
          <xdr:col>3</xdr:col>
          <xdr:colOff>266700</xdr:colOff>
          <xdr:row>62</xdr:row>
          <xdr:rowOff>9525</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1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62</xdr:row>
          <xdr:rowOff>9525</xdr:rowOff>
        </xdr:from>
        <xdr:to>
          <xdr:col>3</xdr:col>
          <xdr:colOff>266700</xdr:colOff>
          <xdr:row>63</xdr:row>
          <xdr:rowOff>9525</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1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65</xdr:row>
          <xdr:rowOff>171450</xdr:rowOff>
        </xdr:from>
        <xdr:to>
          <xdr:col>0</xdr:col>
          <xdr:colOff>219075</xdr:colOff>
          <xdr:row>67</xdr:row>
          <xdr:rowOff>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100-00001C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xdr:row>
          <xdr:rowOff>0</xdr:rowOff>
        </xdr:from>
        <xdr:to>
          <xdr:col>3</xdr:col>
          <xdr:colOff>219075</xdr:colOff>
          <xdr:row>50</xdr:row>
          <xdr:rowOff>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1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48</xdr:row>
          <xdr:rowOff>171450</xdr:rowOff>
        </xdr:from>
        <xdr:to>
          <xdr:col>0</xdr:col>
          <xdr:colOff>219075</xdr:colOff>
          <xdr:row>50</xdr:row>
          <xdr:rowOff>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100-00001E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xdr:row>
          <xdr:rowOff>171450</xdr:rowOff>
        </xdr:from>
        <xdr:to>
          <xdr:col>3</xdr:col>
          <xdr:colOff>219075</xdr:colOff>
          <xdr:row>51</xdr:row>
          <xdr:rowOff>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1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50</xdr:row>
          <xdr:rowOff>0</xdr:rowOff>
        </xdr:from>
        <xdr:to>
          <xdr:col>0</xdr:col>
          <xdr:colOff>200025</xdr:colOff>
          <xdr:row>51</xdr:row>
          <xdr:rowOff>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100-000020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44</xdr:row>
          <xdr:rowOff>0</xdr:rowOff>
        </xdr:from>
        <xdr:to>
          <xdr:col>0</xdr:col>
          <xdr:colOff>219075</xdr:colOff>
          <xdr:row>45</xdr:row>
          <xdr:rowOff>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100-000023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44</xdr:row>
          <xdr:rowOff>9525</xdr:rowOff>
        </xdr:from>
        <xdr:to>
          <xdr:col>3</xdr:col>
          <xdr:colOff>238125</xdr:colOff>
          <xdr:row>45</xdr:row>
          <xdr:rowOff>9525</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1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32</xdr:row>
          <xdr:rowOff>180975</xdr:rowOff>
        </xdr:from>
        <xdr:to>
          <xdr:col>1</xdr:col>
          <xdr:colOff>1428750</xdr:colOff>
          <xdr:row>36</xdr:row>
          <xdr:rowOff>28575</xdr:rowOff>
        </xdr:to>
        <xdr:grpSp>
          <xdr:nvGrpSpPr>
            <xdr:cNvPr id="3" name="Groupe 2">
              <a:extLst>
                <a:ext uri="{FF2B5EF4-FFF2-40B4-BE49-F238E27FC236}">
                  <a16:creationId xmlns:a16="http://schemas.microsoft.com/office/drawing/2014/main" id="{00000000-0008-0000-0000-000003000000}"/>
                </a:ext>
              </a:extLst>
            </xdr:cNvPr>
            <xdr:cNvGrpSpPr/>
          </xdr:nvGrpSpPr>
          <xdr:grpSpPr>
            <a:xfrm>
              <a:off x="2914650" y="7981950"/>
              <a:ext cx="1419225" cy="609600"/>
              <a:chOff x="3048000" y="7381875"/>
              <a:chExt cx="1419225" cy="609600"/>
            </a:xfrm>
          </xdr:grpSpPr>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100-00001A5C0000}"/>
                  </a:ext>
                </a:extLst>
              </xdr:cNvPr>
              <xdr:cNvSpPr/>
            </xdr:nvSpPr>
            <xdr:spPr bwMode="auto">
              <a:xfrm>
                <a:off x="3048000" y="7381875"/>
                <a:ext cx="2857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100-00001B5C0000}"/>
                  </a:ext>
                </a:extLst>
              </xdr:cNvPr>
              <xdr:cNvSpPr/>
            </xdr:nvSpPr>
            <xdr:spPr bwMode="auto">
              <a:xfrm>
                <a:off x="4114800" y="7397750"/>
                <a:ext cx="3524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Non</a:t>
                </a:r>
              </a:p>
            </xdr:txBody>
          </xdr:sp>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100-0000255C0000}"/>
                  </a:ext>
                </a:extLst>
              </xdr:cNvPr>
              <xdr:cNvSpPr/>
            </xdr:nvSpPr>
            <xdr:spPr bwMode="auto">
              <a:xfrm>
                <a:off x="3048000" y="7562850"/>
                <a:ext cx="2857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100-0000265C0000}"/>
                  </a:ext>
                </a:extLst>
              </xdr:cNvPr>
              <xdr:cNvSpPr/>
            </xdr:nvSpPr>
            <xdr:spPr bwMode="auto">
              <a:xfrm>
                <a:off x="4114800" y="7588250"/>
                <a:ext cx="35242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Non</a:t>
                </a:r>
              </a:p>
            </xdr:txBody>
          </xdr:sp>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100-0000275C0000}"/>
                  </a:ext>
                </a:extLst>
              </xdr:cNvPr>
              <xdr:cNvSpPr/>
            </xdr:nvSpPr>
            <xdr:spPr bwMode="auto">
              <a:xfrm>
                <a:off x="3048000" y="7762875"/>
                <a:ext cx="28575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0100-0000285C0000}"/>
                  </a:ext>
                </a:extLst>
              </xdr:cNvPr>
              <xdr:cNvSpPr/>
            </xdr:nvSpPr>
            <xdr:spPr bwMode="auto">
              <a:xfrm>
                <a:off x="4114800" y="7705725"/>
                <a:ext cx="3238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Non</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45</xdr:row>
          <xdr:rowOff>400050</xdr:rowOff>
        </xdr:from>
        <xdr:to>
          <xdr:col>3</xdr:col>
          <xdr:colOff>266700</xdr:colOff>
          <xdr:row>47</xdr:row>
          <xdr:rowOff>0</xdr:rowOff>
        </xdr:to>
        <xdr:sp macro="" textlink="">
          <xdr:nvSpPr>
            <xdr:cNvPr id="23665" name="Check Box 113" hidden="1">
              <a:extLst>
                <a:ext uri="{63B3BB69-23CF-44E3-9099-C40C66FF867C}">
                  <a14:compatExt spid="_x0000_s23665"/>
                </a:ext>
                <a:ext uri="{FF2B5EF4-FFF2-40B4-BE49-F238E27FC236}">
                  <a16:creationId xmlns:a16="http://schemas.microsoft.com/office/drawing/2014/main" id="{00000000-0008-0000-0100-00007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46</xdr:row>
          <xdr:rowOff>0</xdr:rowOff>
        </xdr:from>
        <xdr:to>
          <xdr:col>0</xdr:col>
          <xdr:colOff>200025</xdr:colOff>
          <xdr:row>47</xdr:row>
          <xdr:rowOff>9525</xdr:rowOff>
        </xdr:to>
        <xdr:sp macro="" textlink="">
          <xdr:nvSpPr>
            <xdr:cNvPr id="23666" name="Check Box 114" hidden="1">
              <a:extLst>
                <a:ext uri="{63B3BB69-23CF-44E3-9099-C40C66FF867C}">
                  <a14:compatExt spid="_x0000_s23666"/>
                </a:ext>
                <a:ext uri="{FF2B5EF4-FFF2-40B4-BE49-F238E27FC236}">
                  <a16:creationId xmlns:a16="http://schemas.microsoft.com/office/drawing/2014/main" id="{00000000-0008-0000-0100-000072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xdr:row>
          <xdr:rowOff>171450</xdr:rowOff>
        </xdr:from>
        <xdr:to>
          <xdr:col>3</xdr:col>
          <xdr:colOff>190500</xdr:colOff>
          <xdr:row>52</xdr:row>
          <xdr:rowOff>0</xdr:rowOff>
        </xdr:to>
        <xdr:sp macro="" textlink="">
          <xdr:nvSpPr>
            <xdr:cNvPr id="23670" name="Check Box 118" hidden="1">
              <a:extLst>
                <a:ext uri="{63B3BB69-23CF-44E3-9099-C40C66FF867C}">
                  <a14:compatExt spid="_x0000_s23670"/>
                </a:ext>
                <a:ext uri="{FF2B5EF4-FFF2-40B4-BE49-F238E27FC236}">
                  <a16:creationId xmlns:a16="http://schemas.microsoft.com/office/drawing/2014/main" id="{00000000-0008-0000-0100-00007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51</xdr:row>
          <xdr:rowOff>0</xdr:rowOff>
        </xdr:from>
        <xdr:to>
          <xdr:col>0</xdr:col>
          <xdr:colOff>219075</xdr:colOff>
          <xdr:row>52</xdr:row>
          <xdr:rowOff>0</xdr:rowOff>
        </xdr:to>
        <xdr:sp macro="" textlink="">
          <xdr:nvSpPr>
            <xdr:cNvPr id="23671" name="Check Box 119" hidden="1">
              <a:extLst>
                <a:ext uri="{63B3BB69-23CF-44E3-9099-C40C66FF867C}">
                  <a14:compatExt spid="_x0000_s23671"/>
                </a:ext>
                <a:ext uri="{FF2B5EF4-FFF2-40B4-BE49-F238E27FC236}">
                  <a16:creationId xmlns:a16="http://schemas.microsoft.com/office/drawing/2014/main" id="{00000000-0008-0000-0100-000077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xdr:row>
          <xdr:rowOff>0</xdr:rowOff>
        </xdr:from>
        <xdr:to>
          <xdr:col>3</xdr:col>
          <xdr:colOff>200025</xdr:colOff>
          <xdr:row>53</xdr:row>
          <xdr:rowOff>0</xdr:rowOff>
        </xdr:to>
        <xdr:sp macro="" textlink="">
          <xdr:nvSpPr>
            <xdr:cNvPr id="23672" name="Check Box 120" hidden="1">
              <a:extLst>
                <a:ext uri="{63B3BB69-23CF-44E3-9099-C40C66FF867C}">
                  <a14:compatExt spid="_x0000_s23672"/>
                </a:ext>
                <a:ext uri="{FF2B5EF4-FFF2-40B4-BE49-F238E27FC236}">
                  <a16:creationId xmlns:a16="http://schemas.microsoft.com/office/drawing/2014/main" id="{00000000-0008-0000-0100-00007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51</xdr:row>
          <xdr:rowOff>171450</xdr:rowOff>
        </xdr:from>
        <xdr:to>
          <xdr:col>0</xdr:col>
          <xdr:colOff>219075</xdr:colOff>
          <xdr:row>53</xdr:row>
          <xdr:rowOff>0</xdr:rowOff>
        </xdr:to>
        <xdr:sp macro="" textlink="">
          <xdr:nvSpPr>
            <xdr:cNvPr id="23673" name="Check Box 121" hidden="1">
              <a:extLst>
                <a:ext uri="{63B3BB69-23CF-44E3-9099-C40C66FF867C}">
                  <a14:compatExt spid="_x0000_s23673"/>
                </a:ext>
                <a:ext uri="{FF2B5EF4-FFF2-40B4-BE49-F238E27FC236}">
                  <a16:creationId xmlns:a16="http://schemas.microsoft.com/office/drawing/2014/main" id="{00000000-0008-0000-0100-000079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53</xdr:row>
          <xdr:rowOff>0</xdr:rowOff>
        </xdr:from>
        <xdr:to>
          <xdr:col>3</xdr:col>
          <xdr:colOff>200025</xdr:colOff>
          <xdr:row>54</xdr:row>
          <xdr:rowOff>0</xdr:rowOff>
        </xdr:to>
        <xdr:sp macro="" textlink="">
          <xdr:nvSpPr>
            <xdr:cNvPr id="23674" name="Check Box 122" hidden="1">
              <a:extLst>
                <a:ext uri="{63B3BB69-23CF-44E3-9099-C40C66FF867C}">
                  <a14:compatExt spid="_x0000_s23674"/>
                </a:ext>
                <a:ext uri="{FF2B5EF4-FFF2-40B4-BE49-F238E27FC236}">
                  <a16:creationId xmlns:a16="http://schemas.microsoft.com/office/drawing/2014/main" id="{00000000-0008-0000-0100-00007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52</xdr:row>
          <xdr:rowOff>171450</xdr:rowOff>
        </xdr:from>
        <xdr:to>
          <xdr:col>0</xdr:col>
          <xdr:colOff>219075</xdr:colOff>
          <xdr:row>54</xdr:row>
          <xdr:rowOff>0</xdr:rowOff>
        </xdr:to>
        <xdr:sp macro="" textlink="">
          <xdr:nvSpPr>
            <xdr:cNvPr id="23675" name="Check Box 123" hidden="1">
              <a:extLst>
                <a:ext uri="{63B3BB69-23CF-44E3-9099-C40C66FF867C}">
                  <a14:compatExt spid="_x0000_s23675"/>
                </a:ext>
                <a:ext uri="{FF2B5EF4-FFF2-40B4-BE49-F238E27FC236}">
                  <a16:creationId xmlns:a16="http://schemas.microsoft.com/office/drawing/2014/main" id="{00000000-0008-0000-0100-00007B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6350</xdr:colOff>
          <xdr:row>18</xdr:row>
          <xdr:rowOff>158750</xdr:rowOff>
        </xdr:from>
        <xdr:to>
          <xdr:col>3</xdr:col>
          <xdr:colOff>400050</xdr:colOff>
          <xdr:row>20</xdr:row>
          <xdr:rowOff>38100</xdr:rowOff>
        </xdr:to>
        <xdr:grpSp>
          <xdr:nvGrpSpPr>
            <xdr:cNvPr id="2" name="Groupe 1">
              <a:extLst>
                <a:ext uri="{FF2B5EF4-FFF2-40B4-BE49-F238E27FC236}">
                  <a16:creationId xmlns:a16="http://schemas.microsoft.com/office/drawing/2014/main" id="{00000000-0008-0000-0000-000002000000}"/>
                </a:ext>
              </a:extLst>
            </xdr:cNvPr>
            <xdr:cNvGrpSpPr/>
          </xdr:nvGrpSpPr>
          <xdr:grpSpPr>
            <a:xfrm>
              <a:off x="2911475" y="5254625"/>
              <a:ext cx="6499225" cy="222250"/>
              <a:chOff x="3044827" y="4635500"/>
              <a:chExt cx="6784978" cy="231820"/>
            </a:xfrm>
          </xdr:grpSpPr>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3044827" y="4635500"/>
                <a:ext cx="1771649" cy="1936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Individu ou entreprise individuelle</a:t>
                </a:r>
              </a:p>
            </xdr:txBody>
          </xdr:sp>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100-0000025C0000}"/>
                  </a:ext>
                </a:extLst>
              </xdr:cNvPr>
              <xdr:cNvSpPr/>
            </xdr:nvSpPr>
            <xdr:spPr bwMode="auto">
              <a:xfrm>
                <a:off x="4895850" y="4638676"/>
                <a:ext cx="952500"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Compagnie</a:t>
                </a:r>
              </a:p>
            </xdr:txBody>
          </xdr:sp>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5934075" y="4638676"/>
                <a:ext cx="13811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Société en nom collectif</a:t>
                </a:r>
              </a:p>
            </xdr:txBody>
          </xdr:sp>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100-0000045C0000}"/>
                  </a:ext>
                </a:extLst>
              </xdr:cNvPr>
              <xdr:cNvSpPr/>
            </xdr:nvSpPr>
            <xdr:spPr bwMode="auto">
              <a:xfrm>
                <a:off x="7400925" y="4638725"/>
                <a:ext cx="1304925" cy="2285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Association (OSBL)</a:t>
                </a:r>
              </a:p>
            </xdr:txBody>
          </xdr:sp>
          <xdr:sp macro="" textlink="">
            <xdr:nvSpPr>
              <xdr:cNvPr id="23676" name="Check Box 124" hidden="1">
                <a:extLst>
                  <a:ext uri="{63B3BB69-23CF-44E3-9099-C40C66FF867C}">
                    <a14:compatExt spid="_x0000_s23676"/>
                  </a:ext>
                  <a:ext uri="{FF2B5EF4-FFF2-40B4-BE49-F238E27FC236}">
                    <a16:creationId xmlns:a16="http://schemas.microsoft.com/office/drawing/2014/main" id="{00000000-0008-0000-0100-00007C5C0000}"/>
                  </a:ext>
                </a:extLst>
              </xdr:cNvPr>
              <xdr:cNvSpPr/>
            </xdr:nvSpPr>
            <xdr:spPr bwMode="auto">
              <a:xfrm>
                <a:off x="8788405" y="4635500"/>
                <a:ext cx="1041400" cy="1936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Coopérative</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44</xdr:row>
          <xdr:rowOff>180975</xdr:rowOff>
        </xdr:from>
        <xdr:to>
          <xdr:col>3</xdr:col>
          <xdr:colOff>247650</xdr:colOff>
          <xdr:row>45</xdr:row>
          <xdr:rowOff>200025</xdr:rowOff>
        </xdr:to>
        <xdr:sp macro="" textlink="">
          <xdr:nvSpPr>
            <xdr:cNvPr id="23677" name="Check Box 125" hidden="1">
              <a:extLst>
                <a:ext uri="{63B3BB69-23CF-44E3-9099-C40C66FF867C}">
                  <a14:compatExt spid="_x0000_s23677"/>
                </a:ext>
                <a:ext uri="{FF2B5EF4-FFF2-40B4-BE49-F238E27FC236}">
                  <a16:creationId xmlns:a16="http://schemas.microsoft.com/office/drawing/2014/main" id="{00000000-0008-0000-0100-00007D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44</xdr:row>
          <xdr:rowOff>180975</xdr:rowOff>
        </xdr:from>
        <xdr:to>
          <xdr:col>0</xdr:col>
          <xdr:colOff>200025</xdr:colOff>
          <xdr:row>45</xdr:row>
          <xdr:rowOff>180975</xdr:rowOff>
        </xdr:to>
        <xdr:sp macro="" textlink="">
          <xdr:nvSpPr>
            <xdr:cNvPr id="23678" name="Check Box 126" hidden="1">
              <a:extLst>
                <a:ext uri="{63B3BB69-23CF-44E3-9099-C40C66FF867C}">
                  <a14:compatExt spid="_x0000_s23678"/>
                </a:ext>
                <a:ext uri="{FF2B5EF4-FFF2-40B4-BE49-F238E27FC236}">
                  <a16:creationId xmlns:a16="http://schemas.microsoft.com/office/drawing/2014/main" id="{00000000-0008-0000-0100-00007E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50800</xdr:colOff>
          <xdr:row>11</xdr:row>
          <xdr:rowOff>6350</xdr:rowOff>
        </xdr:from>
        <xdr:to>
          <xdr:col>7</xdr:col>
          <xdr:colOff>0</xdr:colOff>
          <xdr:row>12</xdr:row>
          <xdr:rowOff>25400</xdr:rowOff>
        </xdr:to>
        <xdr:grpSp>
          <xdr:nvGrpSpPr>
            <xdr:cNvPr id="6" name="Groupe 5">
              <a:extLst>
                <a:ext uri="{FF2B5EF4-FFF2-40B4-BE49-F238E27FC236}">
                  <a16:creationId xmlns:a16="http://schemas.microsoft.com/office/drawing/2014/main" id="{00000000-0008-0000-0300-000006000000}"/>
                </a:ext>
              </a:extLst>
            </xdr:cNvPr>
            <xdr:cNvGrpSpPr/>
          </xdr:nvGrpSpPr>
          <xdr:grpSpPr>
            <a:xfrm>
              <a:off x="2860675" y="2911475"/>
              <a:ext cx="7140575" cy="266700"/>
              <a:chOff x="2990850" y="2952750"/>
              <a:chExt cx="7486650" cy="266700"/>
            </a:xfrm>
          </xdr:grpSpPr>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400-0000016C0000}"/>
                  </a:ext>
                </a:extLst>
              </xdr:cNvPr>
              <xdr:cNvSpPr/>
            </xdr:nvSpPr>
            <xdr:spPr bwMode="auto">
              <a:xfrm>
                <a:off x="5334000" y="2952750"/>
                <a:ext cx="16192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album 100 % de nouveautés</a:t>
                </a:r>
              </a:p>
            </xdr:txBody>
          </xdr:sp>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400-0000026C0000}"/>
                  </a:ext>
                </a:extLst>
              </xdr:cNvPr>
              <xdr:cNvSpPr/>
            </xdr:nvSpPr>
            <xdr:spPr bwMode="auto">
              <a:xfrm>
                <a:off x="8521700" y="2974975"/>
                <a:ext cx="19558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réenregistrement</a:t>
                </a:r>
              </a:p>
            </xdr:txBody>
          </xdr:sp>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400-0000036C0000}"/>
                  </a:ext>
                </a:extLst>
              </xdr:cNvPr>
              <xdr:cNvSpPr/>
            </xdr:nvSpPr>
            <xdr:spPr bwMode="auto">
              <a:xfrm>
                <a:off x="7213600" y="2959100"/>
                <a:ext cx="1263650" cy="254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album Live</a:t>
                </a:r>
              </a:p>
            </xdr:txBody>
          </xdr:sp>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400-0000056C0000}"/>
                  </a:ext>
                </a:extLst>
              </xdr:cNvPr>
              <xdr:cNvSpPr/>
            </xdr:nvSpPr>
            <xdr:spPr bwMode="auto">
              <a:xfrm>
                <a:off x="2990850" y="2962275"/>
                <a:ext cx="18986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album de plus de 50 % de nouveautés</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50800</xdr:colOff>
          <xdr:row>9</xdr:row>
          <xdr:rowOff>31750</xdr:rowOff>
        </xdr:from>
        <xdr:to>
          <xdr:col>1</xdr:col>
          <xdr:colOff>1085850</xdr:colOff>
          <xdr:row>9</xdr:row>
          <xdr:rowOff>260350</xdr:rowOff>
        </xdr:to>
        <xdr:grpSp>
          <xdr:nvGrpSpPr>
            <xdr:cNvPr id="4" name="Groupe 3">
              <a:extLst>
                <a:ext uri="{FF2B5EF4-FFF2-40B4-BE49-F238E27FC236}">
                  <a16:creationId xmlns:a16="http://schemas.microsoft.com/office/drawing/2014/main" id="{00000000-0008-0000-0300-000004000000}"/>
                </a:ext>
              </a:extLst>
            </xdr:cNvPr>
            <xdr:cNvGrpSpPr/>
          </xdr:nvGrpSpPr>
          <xdr:grpSpPr>
            <a:xfrm>
              <a:off x="2860675" y="1965325"/>
              <a:ext cx="1035050" cy="228600"/>
              <a:chOff x="2990826" y="1993900"/>
              <a:chExt cx="1035050" cy="228600"/>
            </a:xfrm>
          </xdr:grpSpPr>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400-0000066C0000}"/>
                  </a:ext>
                </a:extLst>
              </xdr:cNvPr>
              <xdr:cNvSpPr/>
            </xdr:nvSpPr>
            <xdr:spPr bwMode="auto">
              <a:xfrm>
                <a:off x="3486126" y="1993900"/>
                <a:ext cx="5397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400-0000096C0000}"/>
                  </a:ext>
                </a:extLst>
              </xdr:cNvPr>
              <xdr:cNvSpPr/>
            </xdr:nvSpPr>
            <xdr:spPr bwMode="auto">
              <a:xfrm>
                <a:off x="2990826" y="2012950"/>
                <a:ext cx="48895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44452</xdr:colOff>
          <xdr:row>10</xdr:row>
          <xdr:rowOff>0</xdr:rowOff>
        </xdr:from>
        <xdr:to>
          <xdr:col>1</xdr:col>
          <xdr:colOff>1133477</xdr:colOff>
          <xdr:row>10</xdr:row>
          <xdr:rowOff>609600</xdr:rowOff>
        </xdr:to>
        <xdr:grpSp>
          <xdr:nvGrpSpPr>
            <xdr:cNvPr id="5" name="Groupe 4">
              <a:extLst>
                <a:ext uri="{FF2B5EF4-FFF2-40B4-BE49-F238E27FC236}">
                  <a16:creationId xmlns:a16="http://schemas.microsoft.com/office/drawing/2014/main" id="{00000000-0008-0000-0300-000005000000}"/>
                </a:ext>
              </a:extLst>
            </xdr:cNvPr>
            <xdr:cNvGrpSpPr/>
          </xdr:nvGrpSpPr>
          <xdr:grpSpPr>
            <a:xfrm>
              <a:off x="2854327" y="2295525"/>
              <a:ext cx="1089025" cy="609600"/>
              <a:chOff x="2990868" y="2330450"/>
              <a:chExt cx="1085710" cy="609600"/>
            </a:xfrm>
          </xdr:grpSpPr>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400-0000076C0000}"/>
                  </a:ext>
                </a:extLst>
              </xdr:cNvPr>
              <xdr:cNvSpPr/>
            </xdr:nvSpPr>
            <xdr:spPr bwMode="auto">
              <a:xfrm>
                <a:off x="2990868" y="2330450"/>
                <a:ext cx="469900" cy="609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400-00000D6C0000}"/>
                  </a:ext>
                </a:extLst>
              </xdr:cNvPr>
              <xdr:cNvSpPr/>
            </xdr:nvSpPr>
            <xdr:spPr bwMode="auto">
              <a:xfrm>
                <a:off x="3509831" y="2333625"/>
                <a:ext cx="566747" cy="603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50800</xdr:colOff>
          <xdr:row>16</xdr:row>
          <xdr:rowOff>304800</xdr:rowOff>
        </xdr:from>
        <xdr:to>
          <xdr:col>6</xdr:col>
          <xdr:colOff>933450</xdr:colOff>
          <xdr:row>18</xdr:row>
          <xdr:rowOff>88900</xdr:rowOff>
        </xdr:to>
        <xdr:grpSp>
          <xdr:nvGrpSpPr>
            <xdr:cNvPr id="8" name="Groupe 7">
              <a:extLst>
                <a:ext uri="{FF2B5EF4-FFF2-40B4-BE49-F238E27FC236}">
                  <a16:creationId xmlns:a16="http://schemas.microsoft.com/office/drawing/2014/main" id="{00000000-0008-0000-0300-000008000000}"/>
                </a:ext>
              </a:extLst>
            </xdr:cNvPr>
            <xdr:cNvGrpSpPr/>
          </xdr:nvGrpSpPr>
          <xdr:grpSpPr>
            <a:xfrm>
              <a:off x="6832600" y="4572000"/>
              <a:ext cx="2835275" cy="365125"/>
              <a:chOff x="7156450" y="4610026"/>
              <a:chExt cx="2927336" cy="361954"/>
            </a:xfrm>
          </xdr:grpSpPr>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400-0000106C0000}"/>
                  </a:ext>
                </a:extLst>
              </xdr:cNvPr>
              <xdr:cNvSpPr/>
            </xdr:nvSpPr>
            <xdr:spPr bwMode="auto">
              <a:xfrm>
                <a:off x="7156450" y="4689475"/>
                <a:ext cx="482604" cy="203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400-0000116C0000}"/>
                  </a:ext>
                </a:extLst>
              </xdr:cNvPr>
              <xdr:cNvSpPr/>
            </xdr:nvSpPr>
            <xdr:spPr bwMode="auto">
              <a:xfrm>
                <a:off x="7664450" y="4610026"/>
                <a:ext cx="292100" cy="3619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400-0000126C0000}"/>
                  </a:ext>
                </a:extLst>
              </xdr:cNvPr>
              <xdr:cNvSpPr/>
            </xdr:nvSpPr>
            <xdr:spPr bwMode="auto">
              <a:xfrm>
                <a:off x="9226531" y="4689475"/>
                <a:ext cx="857255" cy="203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Déjà fourni</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50800</xdr:colOff>
          <xdr:row>17</xdr:row>
          <xdr:rowOff>127000</xdr:rowOff>
        </xdr:from>
        <xdr:to>
          <xdr:col>6</xdr:col>
          <xdr:colOff>1003300</xdr:colOff>
          <xdr:row>19</xdr:row>
          <xdr:rowOff>38100</xdr:rowOff>
        </xdr:to>
        <xdr:grpSp>
          <xdr:nvGrpSpPr>
            <xdr:cNvPr id="9" name="Groupe 8">
              <a:extLst>
                <a:ext uri="{FF2B5EF4-FFF2-40B4-BE49-F238E27FC236}">
                  <a16:creationId xmlns:a16="http://schemas.microsoft.com/office/drawing/2014/main" id="{00000000-0008-0000-0300-000009000000}"/>
                </a:ext>
              </a:extLst>
            </xdr:cNvPr>
            <xdr:cNvGrpSpPr/>
          </xdr:nvGrpSpPr>
          <xdr:grpSpPr>
            <a:xfrm>
              <a:off x="6832600" y="4784725"/>
              <a:ext cx="2905125" cy="292100"/>
              <a:chOff x="7156441" y="4819779"/>
              <a:chExt cx="2997230" cy="292098"/>
            </a:xfrm>
          </xdr:grpSpPr>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400-0000136C0000}"/>
                  </a:ext>
                </a:extLst>
              </xdr:cNvPr>
              <xdr:cNvSpPr/>
            </xdr:nvSpPr>
            <xdr:spPr bwMode="auto">
              <a:xfrm>
                <a:off x="7156441" y="4879975"/>
                <a:ext cx="488951"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400-0000146C0000}"/>
                  </a:ext>
                </a:extLst>
              </xdr:cNvPr>
              <xdr:cNvSpPr/>
            </xdr:nvSpPr>
            <xdr:spPr bwMode="auto">
              <a:xfrm>
                <a:off x="7670800" y="4819779"/>
                <a:ext cx="476250" cy="2920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400-0000156C0000}"/>
                  </a:ext>
                </a:extLst>
              </xdr:cNvPr>
              <xdr:cNvSpPr/>
            </xdr:nvSpPr>
            <xdr:spPr bwMode="auto">
              <a:xfrm>
                <a:off x="9226560" y="4870450"/>
                <a:ext cx="927111"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Déjà fourni</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50800</xdr:colOff>
          <xdr:row>19</xdr:row>
          <xdr:rowOff>6350</xdr:rowOff>
        </xdr:from>
        <xdr:to>
          <xdr:col>6</xdr:col>
          <xdr:colOff>1022350</xdr:colOff>
          <xdr:row>20</xdr:row>
          <xdr:rowOff>19050</xdr:rowOff>
        </xdr:to>
        <xdr:grpSp>
          <xdr:nvGrpSpPr>
            <xdr:cNvPr id="10" name="Groupe 9">
              <a:extLst>
                <a:ext uri="{FF2B5EF4-FFF2-40B4-BE49-F238E27FC236}">
                  <a16:creationId xmlns:a16="http://schemas.microsoft.com/office/drawing/2014/main" id="{00000000-0008-0000-0300-00000A000000}"/>
                </a:ext>
              </a:extLst>
            </xdr:cNvPr>
            <xdr:cNvGrpSpPr/>
          </xdr:nvGrpSpPr>
          <xdr:grpSpPr>
            <a:xfrm>
              <a:off x="6832600" y="5045075"/>
              <a:ext cx="2924175" cy="203200"/>
              <a:chOff x="7156452" y="5080285"/>
              <a:chExt cx="3016211" cy="203200"/>
            </a:xfrm>
          </xdr:grpSpPr>
          <xdr:sp macro="" textlink="">
            <xdr:nvSpPr>
              <xdr:cNvPr id="27670" name="Check Box 22" hidden="1">
                <a:extLst>
                  <a:ext uri="{63B3BB69-23CF-44E3-9099-C40C66FF867C}">
                    <a14:compatExt spid="_x0000_s27670"/>
                  </a:ext>
                  <a:ext uri="{FF2B5EF4-FFF2-40B4-BE49-F238E27FC236}">
                    <a16:creationId xmlns:a16="http://schemas.microsoft.com/office/drawing/2014/main" id="{00000000-0008-0000-0400-0000166C0000}"/>
                  </a:ext>
                </a:extLst>
              </xdr:cNvPr>
              <xdr:cNvSpPr/>
            </xdr:nvSpPr>
            <xdr:spPr bwMode="auto">
              <a:xfrm>
                <a:off x="7156452" y="5095875"/>
                <a:ext cx="4953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7671" name="Check Box 23" hidden="1">
                <a:extLst>
                  <a:ext uri="{63B3BB69-23CF-44E3-9099-C40C66FF867C}">
                    <a14:compatExt spid="_x0000_s27671"/>
                  </a:ext>
                  <a:ext uri="{FF2B5EF4-FFF2-40B4-BE49-F238E27FC236}">
                    <a16:creationId xmlns:a16="http://schemas.microsoft.com/office/drawing/2014/main" id="{00000000-0008-0000-0400-0000176C0000}"/>
                  </a:ext>
                </a:extLst>
              </xdr:cNvPr>
              <xdr:cNvSpPr/>
            </xdr:nvSpPr>
            <xdr:spPr bwMode="auto">
              <a:xfrm>
                <a:off x="7670800" y="5086350"/>
                <a:ext cx="527049"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27672" name="Check Box 24" hidden="1">
                <a:extLst>
                  <a:ext uri="{63B3BB69-23CF-44E3-9099-C40C66FF867C}">
                    <a14:compatExt spid="_x0000_s27672"/>
                  </a:ext>
                  <a:ext uri="{FF2B5EF4-FFF2-40B4-BE49-F238E27FC236}">
                    <a16:creationId xmlns:a16="http://schemas.microsoft.com/office/drawing/2014/main" id="{00000000-0008-0000-0400-0000186C0000}"/>
                  </a:ext>
                </a:extLst>
              </xdr:cNvPr>
              <xdr:cNvSpPr/>
            </xdr:nvSpPr>
            <xdr:spPr bwMode="auto">
              <a:xfrm>
                <a:off x="9226516" y="5080285"/>
                <a:ext cx="946147" cy="203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Déjà fourni</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50800</xdr:colOff>
          <xdr:row>19</xdr:row>
          <xdr:rowOff>171450</xdr:rowOff>
        </xdr:from>
        <xdr:to>
          <xdr:col>6</xdr:col>
          <xdr:colOff>1136650</xdr:colOff>
          <xdr:row>21</xdr:row>
          <xdr:rowOff>6350</xdr:rowOff>
        </xdr:to>
        <xdr:grpSp>
          <xdr:nvGrpSpPr>
            <xdr:cNvPr id="11" name="Groupe 10">
              <a:extLst>
                <a:ext uri="{FF2B5EF4-FFF2-40B4-BE49-F238E27FC236}">
                  <a16:creationId xmlns:a16="http://schemas.microsoft.com/office/drawing/2014/main" id="{00000000-0008-0000-0300-00000B000000}"/>
                </a:ext>
              </a:extLst>
            </xdr:cNvPr>
            <xdr:cNvGrpSpPr/>
          </xdr:nvGrpSpPr>
          <xdr:grpSpPr>
            <a:xfrm>
              <a:off x="6832600" y="5210175"/>
              <a:ext cx="3038475" cy="215900"/>
              <a:chOff x="7156455" y="5245244"/>
              <a:chExt cx="3130574" cy="215900"/>
            </a:xfrm>
          </xdr:grpSpPr>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400-0000196C0000}"/>
                  </a:ext>
                </a:extLst>
              </xdr:cNvPr>
              <xdr:cNvSpPr/>
            </xdr:nvSpPr>
            <xdr:spPr bwMode="auto">
              <a:xfrm>
                <a:off x="7156455" y="5260975"/>
                <a:ext cx="47625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0400-00001A6C0000}"/>
                  </a:ext>
                </a:extLst>
              </xdr:cNvPr>
              <xdr:cNvSpPr/>
            </xdr:nvSpPr>
            <xdr:spPr bwMode="auto">
              <a:xfrm>
                <a:off x="7670800" y="5251450"/>
                <a:ext cx="520699" cy="203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400-00001B6C0000}"/>
                  </a:ext>
                </a:extLst>
              </xdr:cNvPr>
              <xdr:cNvSpPr/>
            </xdr:nvSpPr>
            <xdr:spPr bwMode="auto">
              <a:xfrm>
                <a:off x="9226582" y="5245244"/>
                <a:ext cx="1060447"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Déjà fourni</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50800</xdr:colOff>
          <xdr:row>20</xdr:row>
          <xdr:rowOff>184150</xdr:rowOff>
        </xdr:from>
        <xdr:to>
          <xdr:col>6</xdr:col>
          <xdr:colOff>1136650</xdr:colOff>
          <xdr:row>22</xdr:row>
          <xdr:rowOff>12700</xdr:rowOff>
        </xdr:to>
        <xdr:grpSp>
          <xdr:nvGrpSpPr>
            <xdr:cNvPr id="12" name="Groupe 11">
              <a:extLst>
                <a:ext uri="{FF2B5EF4-FFF2-40B4-BE49-F238E27FC236}">
                  <a16:creationId xmlns:a16="http://schemas.microsoft.com/office/drawing/2014/main" id="{00000000-0008-0000-0300-00000C000000}"/>
                </a:ext>
              </a:extLst>
            </xdr:cNvPr>
            <xdr:cNvGrpSpPr/>
          </xdr:nvGrpSpPr>
          <xdr:grpSpPr>
            <a:xfrm>
              <a:off x="6832600" y="5413375"/>
              <a:ext cx="3038475" cy="209550"/>
              <a:chOff x="7156448" y="5448300"/>
              <a:chExt cx="3130560" cy="209550"/>
            </a:xfrm>
          </xdr:grpSpPr>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400-00001C6C0000}"/>
                  </a:ext>
                </a:extLst>
              </xdr:cNvPr>
              <xdr:cNvSpPr/>
            </xdr:nvSpPr>
            <xdr:spPr bwMode="auto">
              <a:xfrm>
                <a:off x="7156448" y="5461000"/>
                <a:ext cx="482599"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7677" name="Check Box 29" hidden="1">
                <a:extLst>
                  <a:ext uri="{63B3BB69-23CF-44E3-9099-C40C66FF867C}">
                    <a14:compatExt spid="_x0000_s27677"/>
                  </a:ext>
                  <a:ext uri="{FF2B5EF4-FFF2-40B4-BE49-F238E27FC236}">
                    <a16:creationId xmlns:a16="http://schemas.microsoft.com/office/drawing/2014/main" id="{00000000-0008-0000-0400-00001D6C0000}"/>
                  </a:ext>
                </a:extLst>
              </xdr:cNvPr>
              <xdr:cNvSpPr/>
            </xdr:nvSpPr>
            <xdr:spPr bwMode="auto">
              <a:xfrm>
                <a:off x="7677150" y="5454650"/>
                <a:ext cx="469900"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27678" name="Check Box 30" hidden="1">
                <a:extLst>
                  <a:ext uri="{63B3BB69-23CF-44E3-9099-C40C66FF867C}">
                    <a14:compatExt spid="_x0000_s27678"/>
                  </a:ext>
                  <a:ext uri="{FF2B5EF4-FFF2-40B4-BE49-F238E27FC236}">
                    <a16:creationId xmlns:a16="http://schemas.microsoft.com/office/drawing/2014/main" id="{00000000-0008-0000-0400-00001E6C0000}"/>
                  </a:ext>
                </a:extLst>
              </xdr:cNvPr>
              <xdr:cNvSpPr/>
            </xdr:nvSpPr>
            <xdr:spPr bwMode="auto">
              <a:xfrm>
                <a:off x="9226556" y="5448300"/>
                <a:ext cx="1060452"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Déjà fourni</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50800</xdr:colOff>
          <xdr:row>21</xdr:row>
          <xdr:rowOff>184150</xdr:rowOff>
        </xdr:from>
        <xdr:to>
          <xdr:col>6</xdr:col>
          <xdr:colOff>996950</xdr:colOff>
          <xdr:row>23</xdr:row>
          <xdr:rowOff>25400</xdr:rowOff>
        </xdr:to>
        <xdr:grpSp>
          <xdr:nvGrpSpPr>
            <xdr:cNvPr id="13" name="Groupe 12">
              <a:extLst>
                <a:ext uri="{FF2B5EF4-FFF2-40B4-BE49-F238E27FC236}">
                  <a16:creationId xmlns:a16="http://schemas.microsoft.com/office/drawing/2014/main" id="{00000000-0008-0000-0300-00000D000000}"/>
                </a:ext>
              </a:extLst>
            </xdr:cNvPr>
            <xdr:cNvGrpSpPr/>
          </xdr:nvGrpSpPr>
          <xdr:grpSpPr>
            <a:xfrm>
              <a:off x="6832600" y="5603875"/>
              <a:ext cx="2898775" cy="222250"/>
              <a:chOff x="7156449" y="5638613"/>
              <a:chExt cx="2990852" cy="222250"/>
            </a:xfrm>
          </xdr:grpSpPr>
          <xdr:sp macro="" textlink="">
            <xdr:nvSpPr>
              <xdr:cNvPr id="27679" name="Check Box 31" hidden="1">
                <a:extLst>
                  <a:ext uri="{63B3BB69-23CF-44E3-9099-C40C66FF867C}">
                    <a14:compatExt spid="_x0000_s27679"/>
                  </a:ext>
                  <a:ext uri="{FF2B5EF4-FFF2-40B4-BE49-F238E27FC236}">
                    <a16:creationId xmlns:a16="http://schemas.microsoft.com/office/drawing/2014/main" id="{00000000-0008-0000-0400-00001F6C0000}"/>
                  </a:ext>
                </a:extLst>
              </xdr:cNvPr>
              <xdr:cNvSpPr/>
            </xdr:nvSpPr>
            <xdr:spPr bwMode="auto">
              <a:xfrm>
                <a:off x="7156449" y="5648325"/>
                <a:ext cx="514351" cy="203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7680" name="Check Box 32" hidden="1">
                <a:extLst>
                  <a:ext uri="{63B3BB69-23CF-44E3-9099-C40C66FF867C}">
                    <a14:compatExt spid="_x0000_s27680"/>
                  </a:ext>
                  <a:ext uri="{FF2B5EF4-FFF2-40B4-BE49-F238E27FC236}">
                    <a16:creationId xmlns:a16="http://schemas.microsoft.com/office/drawing/2014/main" id="{00000000-0008-0000-0400-0000206C0000}"/>
                  </a:ext>
                </a:extLst>
              </xdr:cNvPr>
              <xdr:cNvSpPr/>
            </xdr:nvSpPr>
            <xdr:spPr bwMode="auto">
              <a:xfrm>
                <a:off x="7677150" y="5638613"/>
                <a:ext cx="5715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27681" name="Check Box 33" hidden="1">
                <a:extLst>
                  <a:ext uri="{63B3BB69-23CF-44E3-9099-C40C66FF867C}">
                    <a14:compatExt spid="_x0000_s27681"/>
                  </a:ext>
                  <a:ext uri="{FF2B5EF4-FFF2-40B4-BE49-F238E27FC236}">
                    <a16:creationId xmlns:a16="http://schemas.microsoft.com/office/drawing/2014/main" id="{00000000-0008-0000-0400-0000216C0000}"/>
                  </a:ext>
                </a:extLst>
              </xdr:cNvPr>
              <xdr:cNvSpPr/>
            </xdr:nvSpPr>
            <xdr:spPr bwMode="auto">
              <a:xfrm>
                <a:off x="9226552" y="5654675"/>
                <a:ext cx="920749"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Déjà fourni</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16</xdr:row>
          <xdr:rowOff>104775</xdr:rowOff>
        </xdr:from>
        <xdr:to>
          <xdr:col>6</xdr:col>
          <xdr:colOff>908050</xdr:colOff>
          <xdr:row>16</xdr:row>
          <xdr:rowOff>377825</xdr:rowOff>
        </xdr:to>
        <xdr:grpSp>
          <xdr:nvGrpSpPr>
            <xdr:cNvPr id="7" name="Groupe 6">
              <a:extLst>
                <a:ext uri="{FF2B5EF4-FFF2-40B4-BE49-F238E27FC236}">
                  <a16:creationId xmlns:a16="http://schemas.microsoft.com/office/drawing/2014/main" id="{00000000-0008-0000-0300-000007000000}"/>
                </a:ext>
              </a:extLst>
            </xdr:cNvPr>
            <xdr:cNvGrpSpPr/>
          </xdr:nvGrpSpPr>
          <xdr:grpSpPr>
            <a:xfrm>
              <a:off x="6838950" y="4371975"/>
              <a:ext cx="2803525" cy="273050"/>
              <a:chOff x="7162794" y="4409928"/>
              <a:chExt cx="2895593" cy="273051"/>
            </a:xfrm>
          </xdr:grpSpPr>
          <xdr:sp macro="" textlink="">
            <xdr:nvSpPr>
              <xdr:cNvPr id="27682" name="Check Box 34" hidden="1">
                <a:extLst>
                  <a:ext uri="{63B3BB69-23CF-44E3-9099-C40C66FF867C}">
                    <a14:compatExt spid="_x0000_s27682"/>
                  </a:ext>
                  <a:ext uri="{FF2B5EF4-FFF2-40B4-BE49-F238E27FC236}">
                    <a16:creationId xmlns:a16="http://schemas.microsoft.com/office/drawing/2014/main" id="{00000000-0008-0000-0400-0000226C0000}"/>
                  </a:ext>
                </a:extLst>
              </xdr:cNvPr>
              <xdr:cNvSpPr/>
            </xdr:nvSpPr>
            <xdr:spPr bwMode="auto">
              <a:xfrm>
                <a:off x="7162794" y="4419600"/>
                <a:ext cx="469900" cy="254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7683" name="Check Box 35" hidden="1">
                <a:extLst>
                  <a:ext uri="{63B3BB69-23CF-44E3-9099-C40C66FF867C}">
                    <a14:compatExt spid="_x0000_s27683"/>
                  </a:ext>
                  <a:ext uri="{FF2B5EF4-FFF2-40B4-BE49-F238E27FC236}">
                    <a16:creationId xmlns:a16="http://schemas.microsoft.com/office/drawing/2014/main" id="{00000000-0008-0000-0400-0000236C0000}"/>
                  </a:ext>
                </a:extLst>
              </xdr:cNvPr>
              <xdr:cNvSpPr/>
            </xdr:nvSpPr>
            <xdr:spPr bwMode="auto">
              <a:xfrm>
                <a:off x="7658100" y="4409928"/>
                <a:ext cx="495299" cy="2730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27684" name="Check Box 36" hidden="1">
                <a:extLst>
                  <a:ext uri="{63B3BB69-23CF-44E3-9099-C40C66FF867C}">
                    <a14:compatExt spid="_x0000_s27684"/>
                  </a:ext>
                  <a:ext uri="{FF2B5EF4-FFF2-40B4-BE49-F238E27FC236}">
                    <a16:creationId xmlns:a16="http://schemas.microsoft.com/office/drawing/2014/main" id="{00000000-0008-0000-0400-0000246C0000}"/>
                  </a:ext>
                </a:extLst>
              </xdr:cNvPr>
              <xdr:cNvSpPr/>
            </xdr:nvSpPr>
            <xdr:spPr bwMode="auto">
              <a:xfrm>
                <a:off x="9226545" y="4419600"/>
                <a:ext cx="831842" cy="254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Déjà fourni</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228600</xdr:colOff>
          <xdr:row>88</xdr:row>
          <xdr:rowOff>57150</xdr:rowOff>
        </xdr:from>
        <xdr:to>
          <xdr:col>1</xdr:col>
          <xdr:colOff>409575</xdr:colOff>
          <xdr:row>89</xdr:row>
          <xdr:rowOff>19050</xdr:rowOff>
        </xdr:to>
        <xdr:sp macro="" textlink="">
          <xdr:nvSpPr>
            <xdr:cNvPr id="27688" name="Check Box 40" hidden="1">
              <a:extLst>
                <a:ext uri="{63B3BB69-23CF-44E3-9099-C40C66FF867C}">
                  <a14:compatExt spid="_x0000_s27688"/>
                </a:ext>
                <a:ext uri="{FF2B5EF4-FFF2-40B4-BE49-F238E27FC236}">
                  <a16:creationId xmlns:a16="http://schemas.microsoft.com/office/drawing/2014/main" id="{00000000-0008-0000-0400-00002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88</xdr:row>
          <xdr:rowOff>57150</xdr:rowOff>
        </xdr:from>
        <xdr:to>
          <xdr:col>3</xdr:col>
          <xdr:colOff>238125</xdr:colOff>
          <xdr:row>89</xdr:row>
          <xdr:rowOff>19050</xdr:rowOff>
        </xdr:to>
        <xdr:sp macro="" textlink="">
          <xdr:nvSpPr>
            <xdr:cNvPr id="27689" name="Check Box 41" hidden="1">
              <a:extLst>
                <a:ext uri="{63B3BB69-23CF-44E3-9099-C40C66FF867C}">
                  <a14:compatExt spid="_x0000_s27689"/>
                </a:ext>
                <a:ext uri="{FF2B5EF4-FFF2-40B4-BE49-F238E27FC236}">
                  <a16:creationId xmlns:a16="http://schemas.microsoft.com/office/drawing/2014/main" id="{00000000-0008-0000-0400-00002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50800</xdr:colOff>
          <xdr:row>8</xdr:row>
          <xdr:rowOff>50800</xdr:rowOff>
        </xdr:from>
        <xdr:to>
          <xdr:col>1</xdr:col>
          <xdr:colOff>1155700</xdr:colOff>
          <xdr:row>9</xdr:row>
          <xdr:rowOff>12700</xdr:rowOff>
        </xdr:to>
        <xdr:grpSp>
          <xdr:nvGrpSpPr>
            <xdr:cNvPr id="3" name="Groupe 2">
              <a:extLst>
                <a:ext uri="{FF2B5EF4-FFF2-40B4-BE49-F238E27FC236}">
                  <a16:creationId xmlns:a16="http://schemas.microsoft.com/office/drawing/2014/main" id="{00000000-0008-0000-0300-000003000000}"/>
                </a:ext>
              </a:extLst>
            </xdr:cNvPr>
            <xdr:cNvGrpSpPr/>
          </xdr:nvGrpSpPr>
          <xdr:grpSpPr>
            <a:xfrm>
              <a:off x="2860675" y="1698625"/>
              <a:ext cx="1104900" cy="247650"/>
              <a:chOff x="2990850" y="1727200"/>
              <a:chExt cx="1104900" cy="247650"/>
            </a:xfrm>
          </xdr:grpSpPr>
          <xdr:sp macro="" textlink="">
            <xdr:nvSpPr>
              <xdr:cNvPr id="27690" name="Check Box 42" hidden="1">
                <a:extLst>
                  <a:ext uri="{63B3BB69-23CF-44E3-9099-C40C66FF867C}">
                    <a14:compatExt spid="_x0000_s27690"/>
                  </a:ext>
                  <a:ext uri="{FF2B5EF4-FFF2-40B4-BE49-F238E27FC236}">
                    <a16:creationId xmlns:a16="http://schemas.microsoft.com/office/drawing/2014/main" id="{00000000-0008-0000-0400-00002A6C0000}"/>
                  </a:ext>
                </a:extLst>
              </xdr:cNvPr>
              <xdr:cNvSpPr/>
            </xdr:nvSpPr>
            <xdr:spPr bwMode="auto">
              <a:xfrm>
                <a:off x="2990850" y="1727200"/>
                <a:ext cx="4699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7691" name="Check Box 43" hidden="1">
                <a:extLst>
                  <a:ext uri="{63B3BB69-23CF-44E3-9099-C40C66FF867C}">
                    <a14:compatExt spid="_x0000_s27691"/>
                  </a:ext>
                  <a:ext uri="{FF2B5EF4-FFF2-40B4-BE49-F238E27FC236}">
                    <a16:creationId xmlns:a16="http://schemas.microsoft.com/office/drawing/2014/main" id="{00000000-0008-0000-0400-00002B6C0000}"/>
                  </a:ext>
                </a:extLst>
              </xdr:cNvPr>
              <xdr:cNvSpPr/>
            </xdr:nvSpPr>
            <xdr:spPr bwMode="auto">
              <a:xfrm>
                <a:off x="3505200" y="1727200"/>
                <a:ext cx="5905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50800</xdr:colOff>
          <xdr:row>7</xdr:row>
          <xdr:rowOff>19050</xdr:rowOff>
        </xdr:from>
        <xdr:to>
          <xdr:col>1</xdr:col>
          <xdr:colOff>1098550</xdr:colOff>
          <xdr:row>8</xdr:row>
          <xdr:rowOff>12700</xdr:rowOff>
        </xdr:to>
        <xdr:grpSp>
          <xdr:nvGrpSpPr>
            <xdr:cNvPr id="2" name="Groupe 1">
              <a:extLst>
                <a:ext uri="{FF2B5EF4-FFF2-40B4-BE49-F238E27FC236}">
                  <a16:creationId xmlns:a16="http://schemas.microsoft.com/office/drawing/2014/main" id="{00000000-0008-0000-0300-000002000000}"/>
                </a:ext>
              </a:extLst>
            </xdr:cNvPr>
            <xdr:cNvGrpSpPr/>
          </xdr:nvGrpSpPr>
          <xdr:grpSpPr>
            <a:xfrm>
              <a:off x="2860675" y="1381125"/>
              <a:ext cx="1047750" cy="279400"/>
              <a:chOff x="2990850" y="1409651"/>
              <a:chExt cx="1047750" cy="279400"/>
            </a:xfrm>
          </xdr:grpSpPr>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400-0000046C0000}"/>
                  </a:ext>
                </a:extLst>
              </xdr:cNvPr>
              <xdr:cNvSpPr/>
            </xdr:nvSpPr>
            <xdr:spPr bwMode="auto">
              <a:xfrm>
                <a:off x="2990850" y="1409651"/>
                <a:ext cx="438150" cy="279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7693" name="Check Box 45" hidden="1">
                <a:extLst>
                  <a:ext uri="{63B3BB69-23CF-44E3-9099-C40C66FF867C}">
                    <a14:compatExt spid="_x0000_s27693"/>
                  </a:ext>
                  <a:ext uri="{FF2B5EF4-FFF2-40B4-BE49-F238E27FC236}">
                    <a16:creationId xmlns:a16="http://schemas.microsoft.com/office/drawing/2014/main" id="{00000000-0008-0000-0400-00002D6C0000}"/>
                  </a:ext>
                </a:extLst>
              </xdr:cNvPr>
              <xdr:cNvSpPr/>
            </xdr:nvSpPr>
            <xdr:spPr bwMode="auto">
              <a:xfrm>
                <a:off x="3505200" y="1422401"/>
                <a:ext cx="533400" cy="254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1022350</xdr:colOff>
          <xdr:row>53</xdr:row>
          <xdr:rowOff>9525</xdr:rowOff>
        </xdr:from>
        <xdr:to>
          <xdr:col>8</xdr:col>
          <xdr:colOff>412750</xdr:colOff>
          <xdr:row>54</xdr:row>
          <xdr:rowOff>9525</xdr:rowOff>
        </xdr:to>
        <xdr:grpSp>
          <xdr:nvGrpSpPr>
            <xdr:cNvPr id="14" name="Groupe 13">
              <a:extLst>
                <a:ext uri="{FF2B5EF4-FFF2-40B4-BE49-F238E27FC236}">
                  <a16:creationId xmlns:a16="http://schemas.microsoft.com/office/drawing/2014/main" id="{00000000-0008-0000-0300-00000E000000}"/>
                </a:ext>
              </a:extLst>
            </xdr:cNvPr>
            <xdr:cNvGrpSpPr/>
          </xdr:nvGrpSpPr>
          <xdr:grpSpPr>
            <a:xfrm>
              <a:off x="7804150" y="11830050"/>
              <a:ext cx="2971800" cy="171450"/>
              <a:chOff x="8128005" y="11509375"/>
              <a:chExt cx="3143250" cy="177800"/>
            </a:xfrm>
          </xdr:grpSpPr>
          <xdr:sp macro="" textlink="">
            <xdr:nvSpPr>
              <xdr:cNvPr id="27728" name="Check Box 80" hidden="1">
                <a:extLst>
                  <a:ext uri="{63B3BB69-23CF-44E3-9099-C40C66FF867C}">
                    <a14:compatExt spid="_x0000_s27728"/>
                  </a:ext>
                  <a:ext uri="{FF2B5EF4-FFF2-40B4-BE49-F238E27FC236}">
                    <a16:creationId xmlns:a16="http://schemas.microsoft.com/office/drawing/2014/main" id="{00000000-0008-0000-0400-0000506C0000}"/>
                  </a:ext>
                </a:extLst>
              </xdr:cNvPr>
              <xdr:cNvSpPr/>
            </xdr:nvSpPr>
            <xdr:spPr bwMode="auto">
              <a:xfrm>
                <a:off x="10344151" y="11509375"/>
                <a:ext cx="45085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sp macro="" textlink="">
            <xdr:nvSpPr>
              <xdr:cNvPr id="27729" name="Check Box 81" hidden="1">
                <a:extLst>
                  <a:ext uri="{63B3BB69-23CF-44E3-9099-C40C66FF867C}">
                    <a14:compatExt spid="_x0000_s27729"/>
                  </a:ext>
                  <a:ext uri="{FF2B5EF4-FFF2-40B4-BE49-F238E27FC236}">
                    <a16:creationId xmlns:a16="http://schemas.microsoft.com/office/drawing/2014/main" id="{00000000-0008-0000-0400-0000516C0000}"/>
                  </a:ext>
                </a:extLst>
              </xdr:cNvPr>
              <xdr:cNvSpPr/>
            </xdr:nvSpPr>
            <xdr:spPr bwMode="auto">
              <a:xfrm>
                <a:off x="10820405" y="11509375"/>
                <a:ext cx="45085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Non</a:t>
                </a:r>
              </a:p>
            </xdr:txBody>
          </xdr:sp>
          <xdr:sp macro="" textlink="">
            <xdr:nvSpPr>
              <xdr:cNvPr id="27776" name="Check Box 128" hidden="1">
                <a:extLst>
                  <a:ext uri="{63B3BB69-23CF-44E3-9099-C40C66FF867C}">
                    <a14:compatExt spid="_x0000_s27776"/>
                  </a:ext>
                  <a:ext uri="{FF2B5EF4-FFF2-40B4-BE49-F238E27FC236}">
                    <a16:creationId xmlns:a16="http://schemas.microsoft.com/office/drawing/2014/main" id="{00000000-0008-0000-0400-0000806C0000}"/>
                  </a:ext>
                </a:extLst>
              </xdr:cNvPr>
              <xdr:cNvSpPr/>
            </xdr:nvSpPr>
            <xdr:spPr bwMode="auto">
              <a:xfrm>
                <a:off x="8128005" y="11509375"/>
                <a:ext cx="45085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sp macro="" textlink="">
            <xdr:nvSpPr>
              <xdr:cNvPr id="27777" name="Check Box 129" hidden="1">
                <a:extLst>
                  <a:ext uri="{63B3BB69-23CF-44E3-9099-C40C66FF867C}">
                    <a14:compatExt spid="_x0000_s27777"/>
                  </a:ext>
                  <a:ext uri="{FF2B5EF4-FFF2-40B4-BE49-F238E27FC236}">
                    <a16:creationId xmlns:a16="http://schemas.microsoft.com/office/drawing/2014/main" id="{00000000-0008-0000-0400-0000816C0000}"/>
                  </a:ext>
                </a:extLst>
              </xdr:cNvPr>
              <xdr:cNvSpPr/>
            </xdr:nvSpPr>
            <xdr:spPr bwMode="auto">
              <a:xfrm>
                <a:off x="8604250" y="11509375"/>
                <a:ext cx="45085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1022350</xdr:colOff>
          <xdr:row>54</xdr:row>
          <xdr:rowOff>9525</xdr:rowOff>
        </xdr:from>
        <xdr:to>
          <xdr:col>8</xdr:col>
          <xdr:colOff>412750</xdr:colOff>
          <xdr:row>55</xdr:row>
          <xdr:rowOff>9525</xdr:rowOff>
        </xdr:to>
        <xdr:grpSp>
          <xdr:nvGrpSpPr>
            <xdr:cNvPr id="15" name="Groupe 14">
              <a:extLst>
                <a:ext uri="{FF2B5EF4-FFF2-40B4-BE49-F238E27FC236}">
                  <a16:creationId xmlns:a16="http://schemas.microsoft.com/office/drawing/2014/main" id="{00000000-0008-0000-0300-00000F000000}"/>
                </a:ext>
              </a:extLst>
            </xdr:cNvPr>
            <xdr:cNvGrpSpPr/>
          </xdr:nvGrpSpPr>
          <xdr:grpSpPr>
            <a:xfrm>
              <a:off x="7804150" y="12001500"/>
              <a:ext cx="2971800" cy="171450"/>
              <a:chOff x="8128005" y="11687175"/>
              <a:chExt cx="3143250" cy="177800"/>
            </a:xfrm>
          </xdr:grpSpPr>
          <xdr:sp macro="" textlink="">
            <xdr:nvSpPr>
              <xdr:cNvPr id="27762" name="Check Box 114" hidden="1">
                <a:extLst>
                  <a:ext uri="{63B3BB69-23CF-44E3-9099-C40C66FF867C}">
                    <a14:compatExt spid="_x0000_s27762"/>
                  </a:ext>
                  <a:ext uri="{FF2B5EF4-FFF2-40B4-BE49-F238E27FC236}">
                    <a16:creationId xmlns:a16="http://schemas.microsoft.com/office/drawing/2014/main" id="{00000000-0008-0000-0400-0000726C0000}"/>
                  </a:ext>
                </a:extLst>
              </xdr:cNvPr>
              <xdr:cNvSpPr/>
            </xdr:nvSpPr>
            <xdr:spPr bwMode="auto">
              <a:xfrm>
                <a:off x="10344151" y="11687175"/>
                <a:ext cx="45085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sp macro="" textlink="">
            <xdr:nvSpPr>
              <xdr:cNvPr id="27763" name="Check Box 115" hidden="1">
                <a:extLst>
                  <a:ext uri="{63B3BB69-23CF-44E3-9099-C40C66FF867C}">
                    <a14:compatExt spid="_x0000_s27763"/>
                  </a:ext>
                  <a:ext uri="{FF2B5EF4-FFF2-40B4-BE49-F238E27FC236}">
                    <a16:creationId xmlns:a16="http://schemas.microsoft.com/office/drawing/2014/main" id="{00000000-0008-0000-0400-0000736C0000}"/>
                  </a:ext>
                </a:extLst>
              </xdr:cNvPr>
              <xdr:cNvSpPr/>
            </xdr:nvSpPr>
            <xdr:spPr bwMode="auto">
              <a:xfrm>
                <a:off x="10820405" y="11687175"/>
                <a:ext cx="45085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Non</a:t>
                </a:r>
              </a:p>
            </xdr:txBody>
          </xdr:sp>
          <xdr:sp macro="" textlink="">
            <xdr:nvSpPr>
              <xdr:cNvPr id="27778" name="Check Box 130" hidden="1">
                <a:extLst>
                  <a:ext uri="{63B3BB69-23CF-44E3-9099-C40C66FF867C}">
                    <a14:compatExt spid="_x0000_s27778"/>
                  </a:ext>
                  <a:ext uri="{FF2B5EF4-FFF2-40B4-BE49-F238E27FC236}">
                    <a16:creationId xmlns:a16="http://schemas.microsoft.com/office/drawing/2014/main" id="{00000000-0008-0000-0400-0000826C0000}"/>
                  </a:ext>
                </a:extLst>
              </xdr:cNvPr>
              <xdr:cNvSpPr/>
            </xdr:nvSpPr>
            <xdr:spPr bwMode="auto">
              <a:xfrm>
                <a:off x="8128005" y="11687175"/>
                <a:ext cx="45085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sp macro="" textlink="">
            <xdr:nvSpPr>
              <xdr:cNvPr id="27779" name="Check Box 131" hidden="1">
                <a:extLst>
                  <a:ext uri="{63B3BB69-23CF-44E3-9099-C40C66FF867C}">
                    <a14:compatExt spid="_x0000_s27779"/>
                  </a:ext>
                  <a:ext uri="{FF2B5EF4-FFF2-40B4-BE49-F238E27FC236}">
                    <a16:creationId xmlns:a16="http://schemas.microsoft.com/office/drawing/2014/main" id="{00000000-0008-0000-0400-0000836C0000}"/>
                  </a:ext>
                </a:extLst>
              </xdr:cNvPr>
              <xdr:cNvSpPr/>
            </xdr:nvSpPr>
            <xdr:spPr bwMode="auto">
              <a:xfrm>
                <a:off x="8604250" y="11687175"/>
                <a:ext cx="45085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1022350</xdr:colOff>
          <xdr:row>55</xdr:row>
          <xdr:rowOff>9525</xdr:rowOff>
        </xdr:from>
        <xdr:to>
          <xdr:col>8</xdr:col>
          <xdr:colOff>412750</xdr:colOff>
          <xdr:row>56</xdr:row>
          <xdr:rowOff>9525</xdr:rowOff>
        </xdr:to>
        <xdr:grpSp>
          <xdr:nvGrpSpPr>
            <xdr:cNvPr id="16" name="Groupe 15">
              <a:extLst>
                <a:ext uri="{FF2B5EF4-FFF2-40B4-BE49-F238E27FC236}">
                  <a16:creationId xmlns:a16="http://schemas.microsoft.com/office/drawing/2014/main" id="{00000000-0008-0000-0300-000010000000}"/>
                </a:ext>
              </a:extLst>
            </xdr:cNvPr>
            <xdr:cNvGrpSpPr/>
          </xdr:nvGrpSpPr>
          <xdr:grpSpPr>
            <a:xfrm>
              <a:off x="7804150" y="12172950"/>
              <a:ext cx="2971800" cy="171450"/>
              <a:chOff x="8128005" y="11864975"/>
              <a:chExt cx="3143250" cy="177800"/>
            </a:xfrm>
          </xdr:grpSpPr>
          <xdr:sp macro="" textlink="">
            <xdr:nvSpPr>
              <xdr:cNvPr id="27764" name="Check Box 116" hidden="1">
                <a:extLst>
                  <a:ext uri="{63B3BB69-23CF-44E3-9099-C40C66FF867C}">
                    <a14:compatExt spid="_x0000_s27764"/>
                  </a:ext>
                  <a:ext uri="{FF2B5EF4-FFF2-40B4-BE49-F238E27FC236}">
                    <a16:creationId xmlns:a16="http://schemas.microsoft.com/office/drawing/2014/main" id="{00000000-0008-0000-0400-0000746C0000}"/>
                  </a:ext>
                </a:extLst>
              </xdr:cNvPr>
              <xdr:cNvSpPr/>
            </xdr:nvSpPr>
            <xdr:spPr bwMode="auto">
              <a:xfrm>
                <a:off x="10344151" y="11864975"/>
                <a:ext cx="45085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sp macro="" textlink="">
            <xdr:nvSpPr>
              <xdr:cNvPr id="27765" name="Check Box 117" hidden="1">
                <a:extLst>
                  <a:ext uri="{63B3BB69-23CF-44E3-9099-C40C66FF867C}">
                    <a14:compatExt spid="_x0000_s27765"/>
                  </a:ext>
                  <a:ext uri="{FF2B5EF4-FFF2-40B4-BE49-F238E27FC236}">
                    <a16:creationId xmlns:a16="http://schemas.microsoft.com/office/drawing/2014/main" id="{00000000-0008-0000-0400-0000756C0000}"/>
                  </a:ext>
                </a:extLst>
              </xdr:cNvPr>
              <xdr:cNvSpPr/>
            </xdr:nvSpPr>
            <xdr:spPr bwMode="auto">
              <a:xfrm>
                <a:off x="10820405" y="11864975"/>
                <a:ext cx="45085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Non</a:t>
                </a:r>
              </a:p>
            </xdr:txBody>
          </xdr:sp>
          <xdr:sp macro="" textlink="">
            <xdr:nvSpPr>
              <xdr:cNvPr id="27780" name="Check Box 132" hidden="1">
                <a:extLst>
                  <a:ext uri="{63B3BB69-23CF-44E3-9099-C40C66FF867C}">
                    <a14:compatExt spid="_x0000_s27780"/>
                  </a:ext>
                  <a:ext uri="{FF2B5EF4-FFF2-40B4-BE49-F238E27FC236}">
                    <a16:creationId xmlns:a16="http://schemas.microsoft.com/office/drawing/2014/main" id="{00000000-0008-0000-0400-0000846C0000}"/>
                  </a:ext>
                </a:extLst>
              </xdr:cNvPr>
              <xdr:cNvSpPr/>
            </xdr:nvSpPr>
            <xdr:spPr bwMode="auto">
              <a:xfrm>
                <a:off x="8128005" y="11864975"/>
                <a:ext cx="45085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sp macro="" textlink="">
            <xdr:nvSpPr>
              <xdr:cNvPr id="27781" name="Check Box 133" hidden="1">
                <a:extLst>
                  <a:ext uri="{63B3BB69-23CF-44E3-9099-C40C66FF867C}">
                    <a14:compatExt spid="_x0000_s27781"/>
                  </a:ext>
                  <a:ext uri="{FF2B5EF4-FFF2-40B4-BE49-F238E27FC236}">
                    <a16:creationId xmlns:a16="http://schemas.microsoft.com/office/drawing/2014/main" id="{00000000-0008-0000-0400-0000856C0000}"/>
                  </a:ext>
                </a:extLst>
              </xdr:cNvPr>
              <xdr:cNvSpPr/>
            </xdr:nvSpPr>
            <xdr:spPr bwMode="auto">
              <a:xfrm>
                <a:off x="8604250" y="11864975"/>
                <a:ext cx="45085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1022350</xdr:colOff>
          <xdr:row>56</xdr:row>
          <xdr:rowOff>9525</xdr:rowOff>
        </xdr:from>
        <xdr:to>
          <xdr:col>8</xdr:col>
          <xdr:colOff>412750</xdr:colOff>
          <xdr:row>57</xdr:row>
          <xdr:rowOff>9525</xdr:rowOff>
        </xdr:to>
        <xdr:grpSp>
          <xdr:nvGrpSpPr>
            <xdr:cNvPr id="17" name="Groupe 16">
              <a:extLst>
                <a:ext uri="{FF2B5EF4-FFF2-40B4-BE49-F238E27FC236}">
                  <a16:creationId xmlns:a16="http://schemas.microsoft.com/office/drawing/2014/main" id="{00000000-0008-0000-0300-000011000000}"/>
                </a:ext>
              </a:extLst>
            </xdr:cNvPr>
            <xdr:cNvGrpSpPr/>
          </xdr:nvGrpSpPr>
          <xdr:grpSpPr>
            <a:xfrm>
              <a:off x="7804150" y="12344400"/>
              <a:ext cx="2971800" cy="171450"/>
              <a:chOff x="8128005" y="12042775"/>
              <a:chExt cx="3143250" cy="177800"/>
            </a:xfrm>
          </xdr:grpSpPr>
          <xdr:sp macro="" textlink="">
            <xdr:nvSpPr>
              <xdr:cNvPr id="27766" name="Check Box 118" hidden="1">
                <a:extLst>
                  <a:ext uri="{63B3BB69-23CF-44E3-9099-C40C66FF867C}">
                    <a14:compatExt spid="_x0000_s27766"/>
                  </a:ext>
                  <a:ext uri="{FF2B5EF4-FFF2-40B4-BE49-F238E27FC236}">
                    <a16:creationId xmlns:a16="http://schemas.microsoft.com/office/drawing/2014/main" id="{00000000-0008-0000-0400-0000766C0000}"/>
                  </a:ext>
                </a:extLst>
              </xdr:cNvPr>
              <xdr:cNvSpPr/>
            </xdr:nvSpPr>
            <xdr:spPr bwMode="auto">
              <a:xfrm>
                <a:off x="10344151" y="12042775"/>
                <a:ext cx="45085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sp macro="" textlink="">
            <xdr:nvSpPr>
              <xdr:cNvPr id="27767" name="Check Box 119" hidden="1">
                <a:extLst>
                  <a:ext uri="{63B3BB69-23CF-44E3-9099-C40C66FF867C}">
                    <a14:compatExt spid="_x0000_s27767"/>
                  </a:ext>
                  <a:ext uri="{FF2B5EF4-FFF2-40B4-BE49-F238E27FC236}">
                    <a16:creationId xmlns:a16="http://schemas.microsoft.com/office/drawing/2014/main" id="{00000000-0008-0000-0400-0000776C0000}"/>
                  </a:ext>
                </a:extLst>
              </xdr:cNvPr>
              <xdr:cNvSpPr/>
            </xdr:nvSpPr>
            <xdr:spPr bwMode="auto">
              <a:xfrm>
                <a:off x="10820405" y="12042775"/>
                <a:ext cx="45085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Non</a:t>
                </a:r>
              </a:p>
            </xdr:txBody>
          </xdr:sp>
          <xdr:sp macro="" textlink="">
            <xdr:nvSpPr>
              <xdr:cNvPr id="27782" name="Check Box 134" hidden="1">
                <a:extLst>
                  <a:ext uri="{63B3BB69-23CF-44E3-9099-C40C66FF867C}">
                    <a14:compatExt spid="_x0000_s27782"/>
                  </a:ext>
                  <a:ext uri="{FF2B5EF4-FFF2-40B4-BE49-F238E27FC236}">
                    <a16:creationId xmlns:a16="http://schemas.microsoft.com/office/drawing/2014/main" id="{00000000-0008-0000-0400-0000866C0000}"/>
                  </a:ext>
                </a:extLst>
              </xdr:cNvPr>
              <xdr:cNvSpPr/>
            </xdr:nvSpPr>
            <xdr:spPr bwMode="auto">
              <a:xfrm>
                <a:off x="8128005" y="12042775"/>
                <a:ext cx="45085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sp macro="" textlink="">
            <xdr:nvSpPr>
              <xdr:cNvPr id="27783" name="Check Box 135" hidden="1">
                <a:extLst>
                  <a:ext uri="{63B3BB69-23CF-44E3-9099-C40C66FF867C}">
                    <a14:compatExt spid="_x0000_s27783"/>
                  </a:ext>
                  <a:ext uri="{FF2B5EF4-FFF2-40B4-BE49-F238E27FC236}">
                    <a16:creationId xmlns:a16="http://schemas.microsoft.com/office/drawing/2014/main" id="{00000000-0008-0000-0400-0000876C0000}"/>
                  </a:ext>
                </a:extLst>
              </xdr:cNvPr>
              <xdr:cNvSpPr/>
            </xdr:nvSpPr>
            <xdr:spPr bwMode="auto">
              <a:xfrm>
                <a:off x="8604250" y="12042775"/>
                <a:ext cx="45085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1022350</xdr:colOff>
          <xdr:row>57</xdr:row>
          <xdr:rowOff>9525</xdr:rowOff>
        </xdr:from>
        <xdr:to>
          <xdr:col>8</xdr:col>
          <xdr:colOff>412750</xdr:colOff>
          <xdr:row>58</xdr:row>
          <xdr:rowOff>9525</xdr:rowOff>
        </xdr:to>
        <xdr:grpSp>
          <xdr:nvGrpSpPr>
            <xdr:cNvPr id="18" name="Groupe 17">
              <a:extLst>
                <a:ext uri="{FF2B5EF4-FFF2-40B4-BE49-F238E27FC236}">
                  <a16:creationId xmlns:a16="http://schemas.microsoft.com/office/drawing/2014/main" id="{00000000-0008-0000-0300-000012000000}"/>
                </a:ext>
              </a:extLst>
            </xdr:cNvPr>
            <xdr:cNvGrpSpPr/>
          </xdr:nvGrpSpPr>
          <xdr:grpSpPr>
            <a:xfrm>
              <a:off x="7804150" y="12515850"/>
              <a:ext cx="2971800" cy="171450"/>
              <a:chOff x="8128005" y="12220575"/>
              <a:chExt cx="3143250" cy="177800"/>
            </a:xfrm>
          </xdr:grpSpPr>
          <xdr:sp macro="" textlink="">
            <xdr:nvSpPr>
              <xdr:cNvPr id="27768" name="Check Box 120" hidden="1">
                <a:extLst>
                  <a:ext uri="{63B3BB69-23CF-44E3-9099-C40C66FF867C}">
                    <a14:compatExt spid="_x0000_s27768"/>
                  </a:ext>
                  <a:ext uri="{FF2B5EF4-FFF2-40B4-BE49-F238E27FC236}">
                    <a16:creationId xmlns:a16="http://schemas.microsoft.com/office/drawing/2014/main" id="{00000000-0008-0000-0400-0000786C0000}"/>
                  </a:ext>
                </a:extLst>
              </xdr:cNvPr>
              <xdr:cNvSpPr/>
            </xdr:nvSpPr>
            <xdr:spPr bwMode="auto">
              <a:xfrm>
                <a:off x="10344151" y="12220575"/>
                <a:ext cx="45085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sp macro="" textlink="">
            <xdr:nvSpPr>
              <xdr:cNvPr id="27769" name="Check Box 121" hidden="1">
                <a:extLst>
                  <a:ext uri="{63B3BB69-23CF-44E3-9099-C40C66FF867C}">
                    <a14:compatExt spid="_x0000_s27769"/>
                  </a:ext>
                  <a:ext uri="{FF2B5EF4-FFF2-40B4-BE49-F238E27FC236}">
                    <a16:creationId xmlns:a16="http://schemas.microsoft.com/office/drawing/2014/main" id="{00000000-0008-0000-0400-0000796C0000}"/>
                  </a:ext>
                </a:extLst>
              </xdr:cNvPr>
              <xdr:cNvSpPr/>
            </xdr:nvSpPr>
            <xdr:spPr bwMode="auto">
              <a:xfrm>
                <a:off x="10820405" y="12220575"/>
                <a:ext cx="45085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Non</a:t>
                </a:r>
              </a:p>
            </xdr:txBody>
          </xdr:sp>
          <xdr:sp macro="" textlink="">
            <xdr:nvSpPr>
              <xdr:cNvPr id="27784" name="Check Box 136" hidden="1">
                <a:extLst>
                  <a:ext uri="{63B3BB69-23CF-44E3-9099-C40C66FF867C}">
                    <a14:compatExt spid="_x0000_s27784"/>
                  </a:ext>
                  <a:ext uri="{FF2B5EF4-FFF2-40B4-BE49-F238E27FC236}">
                    <a16:creationId xmlns:a16="http://schemas.microsoft.com/office/drawing/2014/main" id="{00000000-0008-0000-0400-0000886C0000}"/>
                  </a:ext>
                </a:extLst>
              </xdr:cNvPr>
              <xdr:cNvSpPr/>
            </xdr:nvSpPr>
            <xdr:spPr bwMode="auto">
              <a:xfrm>
                <a:off x="8128005" y="12220575"/>
                <a:ext cx="45085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sp macro="" textlink="">
            <xdr:nvSpPr>
              <xdr:cNvPr id="27785" name="Check Box 137" hidden="1">
                <a:extLst>
                  <a:ext uri="{63B3BB69-23CF-44E3-9099-C40C66FF867C}">
                    <a14:compatExt spid="_x0000_s27785"/>
                  </a:ext>
                  <a:ext uri="{FF2B5EF4-FFF2-40B4-BE49-F238E27FC236}">
                    <a16:creationId xmlns:a16="http://schemas.microsoft.com/office/drawing/2014/main" id="{00000000-0008-0000-0400-0000896C0000}"/>
                  </a:ext>
                </a:extLst>
              </xdr:cNvPr>
              <xdr:cNvSpPr/>
            </xdr:nvSpPr>
            <xdr:spPr bwMode="auto">
              <a:xfrm>
                <a:off x="8604250" y="12220575"/>
                <a:ext cx="45085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1022350</xdr:colOff>
          <xdr:row>58</xdr:row>
          <xdr:rowOff>9525</xdr:rowOff>
        </xdr:from>
        <xdr:to>
          <xdr:col>8</xdr:col>
          <xdr:colOff>412750</xdr:colOff>
          <xdr:row>59</xdr:row>
          <xdr:rowOff>9525</xdr:rowOff>
        </xdr:to>
        <xdr:grpSp>
          <xdr:nvGrpSpPr>
            <xdr:cNvPr id="19" name="Groupe 18">
              <a:extLst>
                <a:ext uri="{FF2B5EF4-FFF2-40B4-BE49-F238E27FC236}">
                  <a16:creationId xmlns:a16="http://schemas.microsoft.com/office/drawing/2014/main" id="{00000000-0008-0000-0300-000013000000}"/>
                </a:ext>
              </a:extLst>
            </xdr:cNvPr>
            <xdr:cNvGrpSpPr/>
          </xdr:nvGrpSpPr>
          <xdr:grpSpPr>
            <a:xfrm>
              <a:off x="7804150" y="12687300"/>
              <a:ext cx="2971800" cy="171450"/>
              <a:chOff x="8128005" y="12398375"/>
              <a:chExt cx="3143250" cy="177800"/>
            </a:xfrm>
          </xdr:grpSpPr>
          <xdr:sp macro="" textlink="">
            <xdr:nvSpPr>
              <xdr:cNvPr id="27770" name="Check Box 122" hidden="1">
                <a:extLst>
                  <a:ext uri="{63B3BB69-23CF-44E3-9099-C40C66FF867C}">
                    <a14:compatExt spid="_x0000_s27770"/>
                  </a:ext>
                  <a:ext uri="{FF2B5EF4-FFF2-40B4-BE49-F238E27FC236}">
                    <a16:creationId xmlns:a16="http://schemas.microsoft.com/office/drawing/2014/main" id="{00000000-0008-0000-0400-00007A6C0000}"/>
                  </a:ext>
                </a:extLst>
              </xdr:cNvPr>
              <xdr:cNvSpPr/>
            </xdr:nvSpPr>
            <xdr:spPr bwMode="auto">
              <a:xfrm>
                <a:off x="10344151" y="12398375"/>
                <a:ext cx="45085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sp macro="" textlink="">
            <xdr:nvSpPr>
              <xdr:cNvPr id="27771" name="Check Box 123" hidden="1">
                <a:extLst>
                  <a:ext uri="{63B3BB69-23CF-44E3-9099-C40C66FF867C}">
                    <a14:compatExt spid="_x0000_s27771"/>
                  </a:ext>
                  <a:ext uri="{FF2B5EF4-FFF2-40B4-BE49-F238E27FC236}">
                    <a16:creationId xmlns:a16="http://schemas.microsoft.com/office/drawing/2014/main" id="{00000000-0008-0000-0400-00007B6C0000}"/>
                  </a:ext>
                </a:extLst>
              </xdr:cNvPr>
              <xdr:cNvSpPr/>
            </xdr:nvSpPr>
            <xdr:spPr bwMode="auto">
              <a:xfrm>
                <a:off x="10820405" y="12398375"/>
                <a:ext cx="45085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Non</a:t>
                </a:r>
              </a:p>
            </xdr:txBody>
          </xdr:sp>
          <xdr:sp macro="" textlink="">
            <xdr:nvSpPr>
              <xdr:cNvPr id="27786" name="Check Box 138" hidden="1">
                <a:extLst>
                  <a:ext uri="{63B3BB69-23CF-44E3-9099-C40C66FF867C}">
                    <a14:compatExt spid="_x0000_s27786"/>
                  </a:ext>
                  <a:ext uri="{FF2B5EF4-FFF2-40B4-BE49-F238E27FC236}">
                    <a16:creationId xmlns:a16="http://schemas.microsoft.com/office/drawing/2014/main" id="{00000000-0008-0000-0400-00008A6C0000}"/>
                  </a:ext>
                </a:extLst>
              </xdr:cNvPr>
              <xdr:cNvSpPr/>
            </xdr:nvSpPr>
            <xdr:spPr bwMode="auto">
              <a:xfrm>
                <a:off x="8128005" y="12398375"/>
                <a:ext cx="45085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sp macro="" textlink="">
            <xdr:nvSpPr>
              <xdr:cNvPr id="27787" name="Check Box 139" hidden="1">
                <a:extLst>
                  <a:ext uri="{63B3BB69-23CF-44E3-9099-C40C66FF867C}">
                    <a14:compatExt spid="_x0000_s27787"/>
                  </a:ext>
                  <a:ext uri="{FF2B5EF4-FFF2-40B4-BE49-F238E27FC236}">
                    <a16:creationId xmlns:a16="http://schemas.microsoft.com/office/drawing/2014/main" id="{00000000-0008-0000-0400-00008B6C0000}"/>
                  </a:ext>
                </a:extLst>
              </xdr:cNvPr>
              <xdr:cNvSpPr/>
            </xdr:nvSpPr>
            <xdr:spPr bwMode="auto">
              <a:xfrm>
                <a:off x="8604250" y="12398375"/>
                <a:ext cx="45085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1022350</xdr:colOff>
          <xdr:row>59</xdr:row>
          <xdr:rowOff>9525</xdr:rowOff>
        </xdr:from>
        <xdr:to>
          <xdr:col>8</xdr:col>
          <xdr:colOff>412750</xdr:colOff>
          <xdr:row>60</xdr:row>
          <xdr:rowOff>9525</xdr:rowOff>
        </xdr:to>
        <xdr:grpSp>
          <xdr:nvGrpSpPr>
            <xdr:cNvPr id="20" name="Groupe 19">
              <a:extLst>
                <a:ext uri="{FF2B5EF4-FFF2-40B4-BE49-F238E27FC236}">
                  <a16:creationId xmlns:a16="http://schemas.microsoft.com/office/drawing/2014/main" id="{00000000-0008-0000-0300-000014000000}"/>
                </a:ext>
              </a:extLst>
            </xdr:cNvPr>
            <xdr:cNvGrpSpPr/>
          </xdr:nvGrpSpPr>
          <xdr:grpSpPr>
            <a:xfrm>
              <a:off x="7804150" y="12858750"/>
              <a:ext cx="2971800" cy="171450"/>
              <a:chOff x="8128005" y="12576175"/>
              <a:chExt cx="3143250" cy="177800"/>
            </a:xfrm>
          </xdr:grpSpPr>
          <xdr:sp macro="" textlink="">
            <xdr:nvSpPr>
              <xdr:cNvPr id="27772" name="Check Box 124" hidden="1">
                <a:extLst>
                  <a:ext uri="{63B3BB69-23CF-44E3-9099-C40C66FF867C}">
                    <a14:compatExt spid="_x0000_s27772"/>
                  </a:ext>
                  <a:ext uri="{FF2B5EF4-FFF2-40B4-BE49-F238E27FC236}">
                    <a16:creationId xmlns:a16="http://schemas.microsoft.com/office/drawing/2014/main" id="{00000000-0008-0000-0400-00007C6C0000}"/>
                  </a:ext>
                </a:extLst>
              </xdr:cNvPr>
              <xdr:cNvSpPr/>
            </xdr:nvSpPr>
            <xdr:spPr bwMode="auto">
              <a:xfrm>
                <a:off x="10344151" y="12576175"/>
                <a:ext cx="45085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sp macro="" textlink="">
            <xdr:nvSpPr>
              <xdr:cNvPr id="27773" name="Check Box 125" hidden="1">
                <a:extLst>
                  <a:ext uri="{63B3BB69-23CF-44E3-9099-C40C66FF867C}">
                    <a14:compatExt spid="_x0000_s27773"/>
                  </a:ext>
                  <a:ext uri="{FF2B5EF4-FFF2-40B4-BE49-F238E27FC236}">
                    <a16:creationId xmlns:a16="http://schemas.microsoft.com/office/drawing/2014/main" id="{00000000-0008-0000-0400-00007D6C0000}"/>
                  </a:ext>
                </a:extLst>
              </xdr:cNvPr>
              <xdr:cNvSpPr/>
            </xdr:nvSpPr>
            <xdr:spPr bwMode="auto">
              <a:xfrm>
                <a:off x="10820405" y="12576175"/>
                <a:ext cx="45085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Non</a:t>
                </a:r>
              </a:p>
            </xdr:txBody>
          </xdr:sp>
          <xdr:sp macro="" textlink="">
            <xdr:nvSpPr>
              <xdr:cNvPr id="27788" name="Check Box 140" hidden="1">
                <a:extLst>
                  <a:ext uri="{63B3BB69-23CF-44E3-9099-C40C66FF867C}">
                    <a14:compatExt spid="_x0000_s27788"/>
                  </a:ext>
                  <a:ext uri="{FF2B5EF4-FFF2-40B4-BE49-F238E27FC236}">
                    <a16:creationId xmlns:a16="http://schemas.microsoft.com/office/drawing/2014/main" id="{00000000-0008-0000-0400-00008C6C0000}"/>
                  </a:ext>
                </a:extLst>
              </xdr:cNvPr>
              <xdr:cNvSpPr/>
            </xdr:nvSpPr>
            <xdr:spPr bwMode="auto">
              <a:xfrm>
                <a:off x="8128005" y="12576175"/>
                <a:ext cx="45085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sp macro="" textlink="">
            <xdr:nvSpPr>
              <xdr:cNvPr id="27789" name="Check Box 141" hidden="1">
                <a:extLst>
                  <a:ext uri="{63B3BB69-23CF-44E3-9099-C40C66FF867C}">
                    <a14:compatExt spid="_x0000_s27789"/>
                  </a:ext>
                  <a:ext uri="{FF2B5EF4-FFF2-40B4-BE49-F238E27FC236}">
                    <a16:creationId xmlns:a16="http://schemas.microsoft.com/office/drawing/2014/main" id="{00000000-0008-0000-0400-00008D6C0000}"/>
                  </a:ext>
                </a:extLst>
              </xdr:cNvPr>
              <xdr:cNvSpPr/>
            </xdr:nvSpPr>
            <xdr:spPr bwMode="auto">
              <a:xfrm>
                <a:off x="8604250" y="12576175"/>
                <a:ext cx="45085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1022350</xdr:colOff>
          <xdr:row>60</xdr:row>
          <xdr:rowOff>9525</xdr:rowOff>
        </xdr:from>
        <xdr:to>
          <xdr:col>8</xdr:col>
          <xdr:colOff>412750</xdr:colOff>
          <xdr:row>61</xdr:row>
          <xdr:rowOff>9525</xdr:rowOff>
        </xdr:to>
        <xdr:grpSp>
          <xdr:nvGrpSpPr>
            <xdr:cNvPr id="21" name="Groupe 20">
              <a:extLst>
                <a:ext uri="{FF2B5EF4-FFF2-40B4-BE49-F238E27FC236}">
                  <a16:creationId xmlns:a16="http://schemas.microsoft.com/office/drawing/2014/main" id="{00000000-0008-0000-0300-000015000000}"/>
                </a:ext>
              </a:extLst>
            </xdr:cNvPr>
            <xdr:cNvGrpSpPr/>
          </xdr:nvGrpSpPr>
          <xdr:grpSpPr>
            <a:xfrm>
              <a:off x="7804150" y="13030200"/>
              <a:ext cx="2971800" cy="171450"/>
              <a:chOff x="8128005" y="12753975"/>
              <a:chExt cx="3143250" cy="177800"/>
            </a:xfrm>
          </xdr:grpSpPr>
          <xdr:sp macro="" textlink="">
            <xdr:nvSpPr>
              <xdr:cNvPr id="27774" name="Check Box 126" hidden="1">
                <a:extLst>
                  <a:ext uri="{63B3BB69-23CF-44E3-9099-C40C66FF867C}">
                    <a14:compatExt spid="_x0000_s27774"/>
                  </a:ext>
                  <a:ext uri="{FF2B5EF4-FFF2-40B4-BE49-F238E27FC236}">
                    <a16:creationId xmlns:a16="http://schemas.microsoft.com/office/drawing/2014/main" id="{00000000-0008-0000-0400-00007E6C0000}"/>
                  </a:ext>
                </a:extLst>
              </xdr:cNvPr>
              <xdr:cNvSpPr/>
            </xdr:nvSpPr>
            <xdr:spPr bwMode="auto">
              <a:xfrm>
                <a:off x="10344151" y="12753975"/>
                <a:ext cx="45085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sp macro="" textlink="">
            <xdr:nvSpPr>
              <xdr:cNvPr id="27775" name="Check Box 127" hidden="1">
                <a:extLst>
                  <a:ext uri="{63B3BB69-23CF-44E3-9099-C40C66FF867C}">
                    <a14:compatExt spid="_x0000_s27775"/>
                  </a:ext>
                  <a:ext uri="{FF2B5EF4-FFF2-40B4-BE49-F238E27FC236}">
                    <a16:creationId xmlns:a16="http://schemas.microsoft.com/office/drawing/2014/main" id="{00000000-0008-0000-0400-00007F6C0000}"/>
                  </a:ext>
                </a:extLst>
              </xdr:cNvPr>
              <xdr:cNvSpPr/>
            </xdr:nvSpPr>
            <xdr:spPr bwMode="auto">
              <a:xfrm>
                <a:off x="10820405" y="12753975"/>
                <a:ext cx="45085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Non</a:t>
                </a:r>
              </a:p>
            </xdr:txBody>
          </xdr:sp>
          <xdr:sp macro="" textlink="">
            <xdr:nvSpPr>
              <xdr:cNvPr id="27790" name="Check Box 142" hidden="1">
                <a:extLst>
                  <a:ext uri="{63B3BB69-23CF-44E3-9099-C40C66FF867C}">
                    <a14:compatExt spid="_x0000_s27790"/>
                  </a:ext>
                  <a:ext uri="{FF2B5EF4-FFF2-40B4-BE49-F238E27FC236}">
                    <a16:creationId xmlns:a16="http://schemas.microsoft.com/office/drawing/2014/main" id="{00000000-0008-0000-0400-00008E6C0000}"/>
                  </a:ext>
                </a:extLst>
              </xdr:cNvPr>
              <xdr:cNvSpPr/>
            </xdr:nvSpPr>
            <xdr:spPr bwMode="auto">
              <a:xfrm>
                <a:off x="8128005" y="12753975"/>
                <a:ext cx="45085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sp macro="" textlink="">
            <xdr:nvSpPr>
              <xdr:cNvPr id="27791" name="Check Box 143" hidden="1">
                <a:extLst>
                  <a:ext uri="{63B3BB69-23CF-44E3-9099-C40C66FF867C}">
                    <a14:compatExt spid="_x0000_s27791"/>
                  </a:ext>
                  <a:ext uri="{FF2B5EF4-FFF2-40B4-BE49-F238E27FC236}">
                    <a16:creationId xmlns:a16="http://schemas.microsoft.com/office/drawing/2014/main" id="{00000000-0008-0000-0400-00008F6C0000}"/>
                  </a:ext>
                </a:extLst>
              </xdr:cNvPr>
              <xdr:cNvSpPr/>
            </xdr:nvSpPr>
            <xdr:spPr bwMode="auto">
              <a:xfrm>
                <a:off x="8604250" y="12753975"/>
                <a:ext cx="45085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Non</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44450</xdr:colOff>
          <xdr:row>12</xdr:row>
          <xdr:rowOff>577850</xdr:rowOff>
        </xdr:from>
        <xdr:to>
          <xdr:col>9</xdr:col>
          <xdr:colOff>215900</xdr:colOff>
          <xdr:row>14</xdr:row>
          <xdr:rowOff>9525</xdr:rowOff>
        </xdr:to>
        <xdr:grpSp>
          <xdr:nvGrpSpPr>
            <xdr:cNvPr id="8" name="Groupe 7">
              <a:extLst>
                <a:ext uri="{FF2B5EF4-FFF2-40B4-BE49-F238E27FC236}">
                  <a16:creationId xmlns:a16="http://schemas.microsoft.com/office/drawing/2014/main" id="{00000000-0008-0000-0400-000008000000}"/>
                </a:ext>
              </a:extLst>
            </xdr:cNvPr>
            <xdr:cNvGrpSpPr/>
          </xdr:nvGrpSpPr>
          <xdr:grpSpPr>
            <a:xfrm>
              <a:off x="3330575" y="3768725"/>
              <a:ext cx="7734300" cy="269875"/>
              <a:chOff x="3492500" y="3771915"/>
              <a:chExt cx="7499353" cy="266700"/>
            </a:xfrm>
          </xdr:grpSpPr>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500-000001700000}"/>
                  </a:ext>
                </a:extLst>
              </xdr:cNvPr>
              <xdr:cNvSpPr/>
            </xdr:nvSpPr>
            <xdr:spPr bwMode="auto">
              <a:xfrm>
                <a:off x="5899150" y="3787775"/>
                <a:ext cx="179705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album 100 % de nouveautés</a:t>
                </a:r>
              </a:p>
            </xdr:txBody>
          </xdr:sp>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500-000002700000}"/>
                  </a:ext>
                </a:extLst>
              </xdr:cNvPr>
              <xdr:cNvSpPr/>
            </xdr:nvSpPr>
            <xdr:spPr bwMode="auto">
              <a:xfrm>
                <a:off x="9410703" y="3781425"/>
                <a:ext cx="15811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réenregistrement</a:t>
                </a:r>
              </a:p>
            </xdr:txBody>
          </xdr:sp>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500-000003700000}"/>
                  </a:ext>
                </a:extLst>
              </xdr:cNvPr>
              <xdr:cNvSpPr/>
            </xdr:nvSpPr>
            <xdr:spPr bwMode="auto">
              <a:xfrm>
                <a:off x="7918450" y="3771915"/>
                <a:ext cx="13271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album Live</a:t>
                </a:r>
              </a:p>
            </xdr:txBody>
          </xdr:sp>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500-000005700000}"/>
                  </a:ext>
                </a:extLst>
              </xdr:cNvPr>
              <xdr:cNvSpPr/>
            </xdr:nvSpPr>
            <xdr:spPr bwMode="auto">
              <a:xfrm>
                <a:off x="3492500" y="3781426"/>
                <a:ext cx="21780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album de plus de 50 % de nouveautés</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60325</xdr:colOff>
          <xdr:row>10</xdr:row>
          <xdr:rowOff>60325</xdr:rowOff>
        </xdr:from>
        <xdr:to>
          <xdr:col>1</xdr:col>
          <xdr:colOff>1190625</xdr:colOff>
          <xdr:row>11</xdr:row>
          <xdr:rowOff>19050</xdr:rowOff>
        </xdr:to>
        <xdr:grpSp>
          <xdr:nvGrpSpPr>
            <xdr:cNvPr id="5" name="Groupe 4">
              <a:extLst>
                <a:ext uri="{FF2B5EF4-FFF2-40B4-BE49-F238E27FC236}">
                  <a16:creationId xmlns:a16="http://schemas.microsoft.com/office/drawing/2014/main" id="{00000000-0008-0000-0400-000005000000}"/>
                </a:ext>
              </a:extLst>
            </xdr:cNvPr>
            <xdr:cNvGrpSpPr/>
          </xdr:nvGrpSpPr>
          <xdr:grpSpPr>
            <a:xfrm>
              <a:off x="3346450" y="2232025"/>
              <a:ext cx="1130300" cy="301625"/>
              <a:chOff x="3492497" y="2254277"/>
              <a:chExt cx="1028711" cy="260350"/>
            </a:xfrm>
          </xdr:grpSpPr>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500-000006700000}"/>
                  </a:ext>
                </a:extLst>
              </xdr:cNvPr>
              <xdr:cNvSpPr/>
            </xdr:nvSpPr>
            <xdr:spPr bwMode="auto">
              <a:xfrm>
                <a:off x="4146560" y="2254277"/>
                <a:ext cx="374648" cy="260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500-000009700000}"/>
                  </a:ext>
                </a:extLst>
              </xdr:cNvPr>
              <xdr:cNvSpPr/>
            </xdr:nvSpPr>
            <xdr:spPr bwMode="auto">
              <a:xfrm>
                <a:off x="3492497" y="2260600"/>
                <a:ext cx="4254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50800</xdr:colOff>
          <xdr:row>7</xdr:row>
          <xdr:rowOff>0</xdr:rowOff>
        </xdr:from>
        <xdr:to>
          <xdr:col>6</xdr:col>
          <xdr:colOff>692150</xdr:colOff>
          <xdr:row>8</xdr:row>
          <xdr:rowOff>31750</xdr:rowOff>
        </xdr:to>
        <xdr:grpSp>
          <xdr:nvGrpSpPr>
            <xdr:cNvPr id="2" name="Groupe 1">
              <a:extLst>
                <a:ext uri="{FF2B5EF4-FFF2-40B4-BE49-F238E27FC236}">
                  <a16:creationId xmlns:a16="http://schemas.microsoft.com/office/drawing/2014/main" id="{00000000-0008-0000-0400-000002000000}"/>
                </a:ext>
              </a:extLst>
            </xdr:cNvPr>
            <xdr:cNvGrpSpPr/>
          </xdr:nvGrpSpPr>
          <xdr:grpSpPr>
            <a:xfrm>
              <a:off x="3336925" y="1409700"/>
              <a:ext cx="5346700" cy="222250"/>
              <a:chOff x="3492497" y="1441491"/>
              <a:chExt cx="4972059" cy="222249"/>
            </a:xfrm>
          </xdr:grpSpPr>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500-000004700000}"/>
                  </a:ext>
                </a:extLst>
              </xdr:cNvPr>
              <xdr:cNvSpPr/>
            </xdr:nvSpPr>
            <xdr:spPr bwMode="auto">
              <a:xfrm>
                <a:off x="3492497" y="1441491"/>
                <a:ext cx="533400" cy="2222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500-00000C700000}"/>
                  </a:ext>
                </a:extLst>
              </xdr:cNvPr>
              <xdr:cNvSpPr/>
            </xdr:nvSpPr>
            <xdr:spPr bwMode="auto">
              <a:xfrm>
                <a:off x="4165602" y="1457323"/>
                <a:ext cx="4298954"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 - Date de la demande précédente : :____________________________</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11</xdr:row>
          <xdr:rowOff>25399</xdr:rowOff>
        </xdr:from>
        <xdr:to>
          <xdr:col>2</xdr:col>
          <xdr:colOff>120650</xdr:colOff>
          <xdr:row>11</xdr:row>
          <xdr:rowOff>673099</xdr:rowOff>
        </xdr:to>
        <xdr:grpSp>
          <xdr:nvGrpSpPr>
            <xdr:cNvPr id="6" name="Groupe 5">
              <a:extLst>
                <a:ext uri="{FF2B5EF4-FFF2-40B4-BE49-F238E27FC236}">
                  <a16:creationId xmlns:a16="http://schemas.microsoft.com/office/drawing/2014/main" id="{00000000-0008-0000-0400-000006000000}"/>
                </a:ext>
              </a:extLst>
            </xdr:cNvPr>
            <xdr:cNvGrpSpPr/>
          </xdr:nvGrpSpPr>
          <xdr:grpSpPr>
            <a:xfrm>
              <a:off x="3355975" y="2539999"/>
              <a:ext cx="1422400" cy="647700"/>
              <a:chOff x="3511554" y="2539999"/>
              <a:chExt cx="1238237" cy="647700"/>
            </a:xfrm>
          </xdr:grpSpPr>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500-000007700000}"/>
                  </a:ext>
                </a:extLst>
              </xdr:cNvPr>
              <xdr:cNvSpPr/>
            </xdr:nvSpPr>
            <xdr:spPr bwMode="auto">
              <a:xfrm>
                <a:off x="3511554" y="2539999"/>
                <a:ext cx="495298" cy="647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500-00000E700000}"/>
                  </a:ext>
                </a:extLst>
              </xdr:cNvPr>
              <xdr:cNvSpPr/>
            </xdr:nvSpPr>
            <xdr:spPr bwMode="auto">
              <a:xfrm>
                <a:off x="4165595" y="2540000"/>
                <a:ext cx="584196" cy="6476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50800</xdr:colOff>
          <xdr:row>12</xdr:row>
          <xdr:rowOff>50800</xdr:rowOff>
        </xdr:from>
        <xdr:to>
          <xdr:col>2</xdr:col>
          <xdr:colOff>222250</xdr:colOff>
          <xdr:row>12</xdr:row>
          <xdr:rowOff>577850</xdr:rowOff>
        </xdr:to>
        <xdr:grpSp>
          <xdr:nvGrpSpPr>
            <xdr:cNvPr id="7" name="Groupe 6">
              <a:extLst>
                <a:ext uri="{FF2B5EF4-FFF2-40B4-BE49-F238E27FC236}">
                  <a16:creationId xmlns:a16="http://schemas.microsoft.com/office/drawing/2014/main" id="{00000000-0008-0000-0400-000007000000}"/>
                </a:ext>
              </a:extLst>
            </xdr:cNvPr>
            <xdr:cNvGrpSpPr/>
          </xdr:nvGrpSpPr>
          <xdr:grpSpPr>
            <a:xfrm>
              <a:off x="3336925" y="3241675"/>
              <a:ext cx="1543050" cy="527050"/>
              <a:chOff x="3492497" y="3238570"/>
              <a:chExt cx="1358895" cy="527050"/>
            </a:xfrm>
          </xdr:grpSpPr>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500-00000B700000}"/>
                  </a:ext>
                </a:extLst>
              </xdr:cNvPr>
              <xdr:cNvSpPr/>
            </xdr:nvSpPr>
            <xdr:spPr bwMode="auto">
              <a:xfrm>
                <a:off x="3492497" y="3238570"/>
                <a:ext cx="482605" cy="527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500-00000F700000}"/>
                  </a:ext>
                </a:extLst>
              </xdr:cNvPr>
              <xdr:cNvSpPr/>
            </xdr:nvSpPr>
            <xdr:spPr bwMode="auto">
              <a:xfrm>
                <a:off x="4165593" y="3254375"/>
                <a:ext cx="685799" cy="495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20</xdr:row>
          <xdr:rowOff>142875</xdr:rowOff>
        </xdr:from>
        <xdr:to>
          <xdr:col>7</xdr:col>
          <xdr:colOff>933450</xdr:colOff>
          <xdr:row>21</xdr:row>
          <xdr:rowOff>38100</xdr:rowOff>
        </xdr:to>
        <xdr:grpSp>
          <xdr:nvGrpSpPr>
            <xdr:cNvPr id="9" name="Groupe 8">
              <a:extLst>
                <a:ext uri="{FF2B5EF4-FFF2-40B4-BE49-F238E27FC236}">
                  <a16:creationId xmlns:a16="http://schemas.microsoft.com/office/drawing/2014/main" id="{00000000-0008-0000-0400-000009000000}"/>
                </a:ext>
              </a:extLst>
            </xdr:cNvPr>
            <xdr:cNvGrpSpPr/>
          </xdr:nvGrpSpPr>
          <xdr:grpSpPr>
            <a:xfrm>
              <a:off x="7077075" y="5600700"/>
              <a:ext cx="3076575" cy="276225"/>
              <a:chOff x="6908796" y="5200491"/>
              <a:chExt cx="3086128" cy="273050"/>
            </a:xfrm>
          </xdr:grpSpPr>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500-000022700000}"/>
                  </a:ext>
                </a:extLst>
              </xdr:cNvPr>
              <xdr:cNvSpPr/>
            </xdr:nvSpPr>
            <xdr:spPr bwMode="auto">
              <a:xfrm>
                <a:off x="6908796" y="5219700"/>
                <a:ext cx="51435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500-000023700000}"/>
                  </a:ext>
                </a:extLst>
              </xdr:cNvPr>
              <xdr:cNvSpPr/>
            </xdr:nvSpPr>
            <xdr:spPr bwMode="auto">
              <a:xfrm>
                <a:off x="7454900" y="5216525"/>
                <a:ext cx="552450"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500-000024700000}"/>
                  </a:ext>
                </a:extLst>
              </xdr:cNvPr>
              <xdr:cNvSpPr/>
            </xdr:nvSpPr>
            <xdr:spPr bwMode="auto">
              <a:xfrm>
                <a:off x="9137674" y="5200491"/>
                <a:ext cx="857250" cy="273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Déjà fourni</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50799</xdr:colOff>
          <xdr:row>8</xdr:row>
          <xdr:rowOff>50800</xdr:rowOff>
        </xdr:from>
        <xdr:to>
          <xdr:col>1</xdr:col>
          <xdr:colOff>1304925</xdr:colOff>
          <xdr:row>9</xdr:row>
          <xdr:rowOff>19050</xdr:rowOff>
        </xdr:to>
        <xdr:grpSp>
          <xdr:nvGrpSpPr>
            <xdr:cNvPr id="3" name="Groupe 2">
              <a:extLst>
                <a:ext uri="{FF2B5EF4-FFF2-40B4-BE49-F238E27FC236}">
                  <a16:creationId xmlns:a16="http://schemas.microsoft.com/office/drawing/2014/main" id="{00000000-0008-0000-0400-000003000000}"/>
                </a:ext>
              </a:extLst>
            </xdr:cNvPr>
            <xdr:cNvGrpSpPr/>
          </xdr:nvGrpSpPr>
          <xdr:grpSpPr>
            <a:xfrm>
              <a:off x="3336924" y="1651000"/>
              <a:ext cx="1254126" cy="254000"/>
              <a:chOff x="3492574" y="1663700"/>
              <a:chExt cx="1187445" cy="209550"/>
            </a:xfrm>
          </xdr:grpSpPr>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500-000025700000}"/>
                  </a:ext>
                </a:extLst>
              </xdr:cNvPr>
              <xdr:cNvSpPr/>
            </xdr:nvSpPr>
            <xdr:spPr bwMode="auto">
              <a:xfrm>
                <a:off x="3492574" y="1663700"/>
                <a:ext cx="7715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8710" name="Check Box 38" hidden="1">
                <a:extLst>
                  <a:ext uri="{63B3BB69-23CF-44E3-9099-C40C66FF867C}">
                    <a14:compatExt spid="_x0000_s28710"/>
                  </a:ext>
                  <a:ext uri="{FF2B5EF4-FFF2-40B4-BE49-F238E27FC236}">
                    <a16:creationId xmlns:a16="http://schemas.microsoft.com/office/drawing/2014/main" id="{00000000-0008-0000-0500-000026700000}"/>
                  </a:ext>
                </a:extLst>
              </xdr:cNvPr>
              <xdr:cNvSpPr/>
            </xdr:nvSpPr>
            <xdr:spPr bwMode="auto">
              <a:xfrm>
                <a:off x="4165669" y="1663700"/>
                <a:ext cx="51435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140</xdr:row>
          <xdr:rowOff>0</xdr:rowOff>
        </xdr:from>
        <xdr:to>
          <xdr:col>4</xdr:col>
          <xdr:colOff>771525</xdr:colOff>
          <xdr:row>141</xdr:row>
          <xdr:rowOff>9525</xdr:rowOff>
        </xdr:to>
        <xdr:sp macro="" textlink="">
          <xdr:nvSpPr>
            <xdr:cNvPr id="28713" name="Check Box 41" hidden="1">
              <a:extLst>
                <a:ext uri="{63B3BB69-23CF-44E3-9099-C40C66FF867C}">
                  <a14:compatExt spid="_x0000_s28713"/>
                </a:ext>
                <a:ext uri="{FF2B5EF4-FFF2-40B4-BE49-F238E27FC236}">
                  <a16:creationId xmlns:a16="http://schemas.microsoft.com/office/drawing/2014/main" id="{00000000-0008-0000-05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CA" sz="1000" b="0" i="0" u="none" strike="noStrike" baseline="0">
                  <a:solidFill>
                    <a:srgbClr val="000000"/>
                  </a:solidFill>
                  <a:latin typeface="Arial"/>
                  <a:cs typeface="Arial"/>
                </a:rPr>
                <a:t>Intérimaire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50800</xdr:colOff>
          <xdr:row>9</xdr:row>
          <xdr:rowOff>50800</xdr:rowOff>
        </xdr:from>
        <xdr:to>
          <xdr:col>1</xdr:col>
          <xdr:colOff>1171575</xdr:colOff>
          <xdr:row>10</xdr:row>
          <xdr:rowOff>9525</xdr:rowOff>
        </xdr:to>
        <xdr:grpSp>
          <xdr:nvGrpSpPr>
            <xdr:cNvPr id="4" name="Groupe 3">
              <a:extLst>
                <a:ext uri="{FF2B5EF4-FFF2-40B4-BE49-F238E27FC236}">
                  <a16:creationId xmlns:a16="http://schemas.microsoft.com/office/drawing/2014/main" id="{00000000-0008-0000-0400-000004000000}"/>
                </a:ext>
              </a:extLst>
            </xdr:cNvPr>
            <xdr:cNvGrpSpPr/>
          </xdr:nvGrpSpPr>
          <xdr:grpSpPr>
            <a:xfrm>
              <a:off x="3336925" y="1936750"/>
              <a:ext cx="1120775" cy="244475"/>
              <a:chOff x="3492494" y="1968500"/>
              <a:chExt cx="1035027" cy="254000"/>
            </a:xfrm>
          </xdr:grpSpPr>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500-00002A700000}"/>
                  </a:ext>
                </a:extLst>
              </xdr:cNvPr>
              <xdr:cNvSpPr/>
            </xdr:nvSpPr>
            <xdr:spPr bwMode="auto">
              <a:xfrm>
                <a:off x="3492494" y="1968500"/>
                <a:ext cx="533395" cy="254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500-00002B700000}"/>
                  </a:ext>
                </a:extLst>
              </xdr:cNvPr>
              <xdr:cNvSpPr/>
            </xdr:nvSpPr>
            <xdr:spPr bwMode="auto">
              <a:xfrm>
                <a:off x="4165571" y="1968500"/>
                <a:ext cx="361950" cy="254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50800</xdr:colOff>
          <xdr:row>88</xdr:row>
          <xdr:rowOff>146050</xdr:rowOff>
        </xdr:from>
        <xdr:to>
          <xdr:col>9</xdr:col>
          <xdr:colOff>361950</xdr:colOff>
          <xdr:row>90</xdr:row>
          <xdr:rowOff>19050</xdr:rowOff>
        </xdr:to>
        <xdr:grpSp>
          <xdr:nvGrpSpPr>
            <xdr:cNvPr id="19" name="Groupe 18">
              <a:extLst>
                <a:ext uri="{FF2B5EF4-FFF2-40B4-BE49-F238E27FC236}">
                  <a16:creationId xmlns:a16="http://schemas.microsoft.com/office/drawing/2014/main" id="{00000000-0008-0000-0400-000013000000}"/>
                </a:ext>
              </a:extLst>
            </xdr:cNvPr>
            <xdr:cNvGrpSpPr/>
          </xdr:nvGrpSpPr>
          <xdr:grpSpPr>
            <a:xfrm>
              <a:off x="8042275" y="19405600"/>
              <a:ext cx="3168650" cy="234950"/>
              <a:chOff x="7823223" y="19145250"/>
              <a:chExt cx="3308350" cy="228600"/>
            </a:xfrm>
          </xdr:grpSpPr>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500-00002C700000}"/>
                  </a:ext>
                </a:extLst>
              </xdr:cNvPr>
              <xdr:cNvSpPr/>
            </xdr:nvSpPr>
            <xdr:spPr bwMode="auto">
              <a:xfrm>
                <a:off x="7823223" y="19145250"/>
                <a:ext cx="3238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8717" name="Check Box 45" hidden="1">
                <a:extLst>
                  <a:ext uri="{63B3BB69-23CF-44E3-9099-C40C66FF867C}">
                    <a14:compatExt spid="_x0000_s28717"/>
                  </a:ext>
                  <a:ext uri="{FF2B5EF4-FFF2-40B4-BE49-F238E27FC236}">
                    <a16:creationId xmlns:a16="http://schemas.microsoft.com/office/drawing/2014/main" id="{00000000-0008-0000-0500-00002D700000}"/>
                  </a:ext>
                </a:extLst>
              </xdr:cNvPr>
              <xdr:cNvSpPr/>
            </xdr:nvSpPr>
            <xdr:spPr bwMode="auto">
              <a:xfrm>
                <a:off x="8242300" y="19145250"/>
                <a:ext cx="3619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28722" name="Check Box 50" hidden="1">
                <a:extLst>
                  <a:ext uri="{63B3BB69-23CF-44E3-9099-C40C66FF867C}">
                    <a14:compatExt spid="_x0000_s28722"/>
                  </a:ext>
                  <a:ext uri="{FF2B5EF4-FFF2-40B4-BE49-F238E27FC236}">
                    <a16:creationId xmlns:a16="http://schemas.microsoft.com/office/drawing/2014/main" id="{00000000-0008-0000-0500-000032700000}"/>
                  </a:ext>
                </a:extLst>
              </xdr:cNvPr>
              <xdr:cNvSpPr/>
            </xdr:nvSpPr>
            <xdr:spPr bwMode="auto">
              <a:xfrm>
                <a:off x="10255250" y="19145250"/>
                <a:ext cx="3810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8723" name="Check Box 51" hidden="1">
                <a:extLst>
                  <a:ext uri="{63B3BB69-23CF-44E3-9099-C40C66FF867C}">
                    <a14:compatExt spid="_x0000_s28723"/>
                  </a:ext>
                  <a:ext uri="{FF2B5EF4-FFF2-40B4-BE49-F238E27FC236}">
                    <a16:creationId xmlns:a16="http://schemas.microsoft.com/office/drawing/2014/main" id="{00000000-0008-0000-0500-000033700000}"/>
                  </a:ext>
                </a:extLst>
              </xdr:cNvPr>
              <xdr:cNvSpPr/>
            </xdr:nvSpPr>
            <xdr:spPr bwMode="auto">
              <a:xfrm>
                <a:off x="10769623" y="19145250"/>
                <a:ext cx="3619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50800</xdr:colOff>
          <xdr:row>89</xdr:row>
          <xdr:rowOff>146050</xdr:rowOff>
        </xdr:from>
        <xdr:to>
          <xdr:col>9</xdr:col>
          <xdr:colOff>361950</xdr:colOff>
          <xdr:row>91</xdr:row>
          <xdr:rowOff>19050</xdr:rowOff>
        </xdr:to>
        <xdr:grpSp>
          <xdr:nvGrpSpPr>
            <xdr:cNvPr id="20" name="Groupe 19">
              <a:extLst>
                <a:ext uri="{FF2B5EF4-FFF2-40B4-BE49-F238E27FC236}">
                  <a16:creationId xmlns:a16="http://schemas.microsoft.com/office/drawing/2014/main" id="{00000000-0008-0000-0400-000014000000}"/>
                </a:ext>
              </a:extLst>
            </xdr:cNvPr>
            <xdr:cNvGrpSpPr/>
          </xdr:nvGrpSpPr>
          <xdr:grpSpPr>
            <a:xfrm>
              <a:off x="8042275" y="19577050"/>
              <a:ext cx="3168650" cy="254000"/>
              <a:chOff x="7823223" y="19323050"/>
              <a:chExt cx="3308350" cy="228600"/>
            </a:xfrm>
          </xdr:grpSpPr>
          <xdr:sp macro="" textlink="">
            <xdr:nvSpPr>
              <xdr:cNvPr id="28718" name="Check Box 46" hidden="1">
                <a:extLst>
                  <a:ext uri="{63B3BB69-23CF-44E3-9099-C40C66FF867C}">
                    <a14:compatExt spid="_x0000_s28718"/>
                  </a:ext>
                  <a:ext uri="{FF2B5EF4-FFF2-40B4-BE49-F238E27FC236}">
                    <a16:creationId xmlns:a16="http://schemas.microsoft.com/office/drawing/2014/main" id="{00000000-0008-0000-0500-00002E700000}"/>
                  </a:ext>
                </a:extLst>
              </xdr:cNvPr>
              <xdr:cNvSpPr/>
            </xdr:nvSpPr>
            <xdr:spPr bwMode="auto">
              <a:xfrm>
                <a:off x="7823223" y="19323050"/>
                <a:ext cx="3238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500-00002F700000}"/>
                  </a:ext>
                </a:extLst>
              </xdr:cNvPr>
              <xdr:cNvSpPr/>
            </xdr:nvSpPr>
            <xdr:spPr bwMode="auto">
              <a:xfrm>
                <a:off x="8242300" y="19323050"/>
                <a:ext cx="3619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28724" name="Check Box 52" hidden="1">
                <a:extLst>
                  <a:ext uri="{63B3BB69-23CF-44E3-9099-C40C66FF867C}">
                    <a14:compatExt spid="_x0000_s28724"/>
                  </a:ext>
                  <a:ext uri="{FF2B5EF4-FFF2-40B4-BE49-F238E27FC236}">
                    <a16:creationId xmlns:a16="http://schemas.microsoft.com/office/drawing/2014/main" id="{00000000-0008-0000-0500-000034700000}"/>
                  </a:ext>
                </a:extLst>
              </xdr:cNvPr>
              <xdr:cNvSpPr/>
            </xdr:nvSpPr>
            <xdr:spPr bwMode="auto">
              <a:xfrm>
                <a:off x="10255250" y="19323050"/>
                <a:ext cx="3810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8725" name="Check Box 53" hidden="1">
                <a:extLst>
                  <a:ext uri="{63B3BB69-23CF-44E3-9099-C40C66FF867C}">
                    <a14:compatExt spid="_x0000_s28725"/>
                  </a:ext>
                  <a:ext uri="{FF2B5EF4-FFF2-40B4-BE49-F238E27FC236}">
                    <a16:creationId xmlns:a16="http://schemas.microsoft.com/office/drawing/2014/main" id="{00000000-0008-0000-0500-000035700000}"/>
                  </a:ext>
                </a:extLst>
              </xdr:cNvPr>
              <xdr:cNvSpPr/>
            </xdr:nvSpPr>
            <xdr:spPr bwMode="auto">
              <a:xfrm>
                <a:off x="10769623" y="19323050"/>
                <a:ext cx="3619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50800</xdr:colOff>
          <xdr:row>90</xdr:row>
          <xdr:rowOff>146050</xdr:rowOff>
        </xdr:from>
        <xdr:to>
          <xdr:col>9</xdr:col>
          <xdr:colOff>361950</xdr:colOff>
          <xdr:row>92</xdr:row>
          <xdr:rowOff>19050</xdr:rowOff>
        </xdr:to>
        <xdr:grpSp>
          <xdr:nvGrpSpPr>
            <xdr:cNvPr id="21" name="Groupe 20">
              <a:extLst>
                <a:ext uri="{FF2B5EF4-FFF2-40B4-BE49-F238E27FC236}">
                  <a16:creationId xmlns:a16="http://schemas.microsoft.com/office/drawing/2014/main" id="{00000000-0008-0000-0400-000015000000}"/>
                </a:ext>
              </a:extLst>
            </xdr:cNvPr>
            <xdr:cNvGrpSpPr/>
          </xdr:nvGrpSpPr>
          <xdr:grpSpPr>
            <a:xfrm>
              <a:off x="8042275" y="19767550"/>
              <a:ext cx="3168650" cy="254000"/>
              <a:chOff x="7823223" y="19500850"/>
              <a:chExt cx="3308350" cy="228600"/>
            </a:xfrm>
          </xdr:grpSpPr>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500-000030700000}"/>
                  </a:ext>
                </a:extLst>
              </xdr:cNvPr>
              <xdr:cNvSpPr/>
            </xdr:nvSpPr>
            <xdr:spPr bwMode="auto">
              <a:xfrm>
                <a:off x="7823223" y="19500850"/>
                <a:ext cx="3238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8721" name="Check Box 49" hidden="1">
                <a:extLst>
                  <a:ext uri="{63B3BB69-23CF-44E3-9099-C40C66FF867C}">
                    <a14:compatExt spid="_x0000_s28721"/>
                  </a:ext>
                  <a:ext uri="{FF2B5EF4-FFF2-40B4-BE49-F238E27FC236}">
                    <a16:creationId xmlns:a16="http://schemas.microsoft.com/office/drawing/2014/main" id="{00000000-0008-0000-0500-000031700000}"/>
                  </a:ext>
                </a:extLst>
              </xdr:cNvPr>
              <xdr:cNvSpPr/>
            </xdr:nvSpPr>
            <xdr:spPr bwMode="auto">
              <a:xfrm>
                <a:off x="8242300" y="19500850"/>
                <a:ext cx="3619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28726" name="Check Box 54" hidden="1">
                <a:extLst>
                  <a:ext uri="{63B3BB69-23CF-44E3-9099-C40C66FF867C}">
                    <a14:compatExt spid="_x0000_s28726"/>
                  </a:ext>
                  <a:ext uri="{FF2B5EF4-FFF2-40B4-BE49-F238E27FC236}">
                    <a16:creationId xmlns:a16="http://schemas.microsoft.com/office/drawing/2014/main" id="{00000000-0008-0000-0500-000036700000}"/>
                  </a:ext>
                </a:extLst>
              </xdr:cNvPr>
              <xdr:cNvSpPr/>
            </xdr:nvSpPr>
            <xdr:spPr bwMode="auto">
              <a:xfrm>
                <a:off x="10255250" y="19500850"/>
                <a:ext cx="3810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8727" name="Check Box 55" hidden="1">
                <a:extLst>
                  <a:ext uri="{63B3BB69-23CF-44E3-9099-C40C66FF867C}">
                    <a14:compatExt spid="_x0000_s28727"/>
                  </a:ext>
                  <a:ext uri="{FF2B5EF4-FFF2-40B4-BE49-F238E27FC236}">
                    <a16:creationId xmlns:a16="http://schemas.microsoft.com/office/drawing/2014/main" id="{00000000-0008-0000-0500-000037700000}"/>
                  </a:ext>
                </a:extLst>
              </xdr:cNvPr>
              <xdr:cNvSpPr/>
            </xdr:nvSpPr>
            <xdr:spPr bwMode="auto">
              <a:xfrm>
                <a:off x="10769623" y="19500850"/>
                <a:ext cx="3619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50800</xdr:colOff>
          <xdr:row>91</xdr:row>
          <xdr:rowOff>146050</xdr:rowOff>
        </xdr:from>
        <xdr:to>
          <xdr:col>9</xdr:col>
          <xdr:colOff>361950</xdr:colOff>
          <xdr:row>93</xdr:row>
          <xdr:rowOff>19050</xdr:rowOff>
        </xdr:to>
        <xdr:grpSp>
          <xdr:nvGrpSpPr>
            <xdr:cNvPr id="22" name="Groupe 21">
              <a:extLst>
                <a:ext uri="{FF2B5EF4-FFF2-40B4-BE49-F238E27FC236}">
                  <a16:creationId xmlns:a16="http://schemas.microsoft.com/office/drawing/2014/main" id="{00000000-0008-0000-0400-000016000000}"/>
                </a:ext>
              </a:extLst>
            </xdr:cNvPr>
            <xdr:cNvGrpSpPr/>
          </xdr:nvGrpSpPr>
          <xdr:grpSpPr>
            <a:xfrm>
              <a:off x="8042275" y="19958050"/>
              <a:ext cx="3168650" cy="254000"/>
              <a:chOff x="7823223" y="19678650"/>
              <a:chExt cx="3308350" cy="228600"/>
            </a:xfrm>
          </xdr:grpSpPr>
          <xdr:sp macro="" textlink="">
            <xdr:nvSpPr>
              <xdr:cNvPr id="28728" name="Check Box 56" hidden="1">
                <a:extLst>
                  <a:ext uri="{63B3BB69-23CF-44E3-9099-C40C66FF867C}">
                    <a14:compatExt spid="_x0000_s28728"/>
                  </a:ext>
                  <a:ext uri="{FF2B5EF4-FFF2-40B4-BE49-F238E27FC236}">
                    <a16:creationId xmlns:a16="http://schemas.microsoft.com/office/drawing/2014/main" id="{00000000-0008-0000-0500-000038700000}"/>
                  </a:ext>
                </a:extLst>
              </xdr:cNvPr>
              <xdr:cNvSpPr/>
            </xdr:nvSpPr>
            <xdr:spPr bwMode="auto">
              <a:xfrm>
                <a:off x="7823223" y="19678650"/>
                <a:ext cx="3238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8729" name="Check Box 57" hidden="1">
                <a:extLst>
                  <a:ext uri="{63B3BB69-23CF-44E3-9099-C40C66FF867C}">
                    <a14:compatExt spid="_x0000_s28729"/>
                  </a:ext>
                  <a:ext uri="{FF2B5EF4-FFF2-40B4-BE49-F238E27FC236}">
                    <a16:creationId xmlns:a16="http://schemas.microsoft.com/office/drawing/2014/main" id="{00000000-0008-0000-0500-000039700000}"/>
                  </a:ext>
                </a:extLst>
              </xdr:cNvPr>
              <xdr:cNvSpPr/>
            </xdr:nvSpPr>
            <xdr:spPr bwMode="auto">
              <a:xfrm>
                <a:off x="8242300" y="19678650"/>
                <a:ext cx="3619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28730" name="Check Box 58" hidden="1">
                <a:extLst>
                  <a:ext uri="{63B3BB69-23CF-44E3-9099-C40C66FF867C}">
                    <a14:compatExt spid="_x0000_s28730"/>
                  </a:ext>
                  <a:ext uri="{FF2B5EF4-FFF2-40B4-BE49-F238E27FC236}">
                    <a16:creationId xmlns:a16="http://schemas.microsoft.com/office/drawing/2014/main" id="{00000000-0008-0000-0500-00003A700000}"/>
                  </a:ext>
                </a:extLst>
              </xdr:cNvPr>
              <xdr:cNvSpPr/>
            </xdr:nvSpPr>
            <xdr:spPr bwMode="auto">
              <a:xfrm>
                <a:off x="10255250" y="19678650"/>
                <a:ext cx="3810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8731" name="Check Box 59" hidden="1">
                <a:extLst>
                  <a:ext uri="{63B3BB69-23CF-44E3-9099-C40C66FF867C}">
                    <a14:compatExt spid="_x0000_s28731"/>
                  </a:ext>
                  <a:ext uri="{FF2B5EF4-FFF2-40B4-BE49-F238E27FC236}">
                    <a16:creationId xmlns:a16="http://schemas.microsoft.com/office/drawing/2014/main" id="{00000000-0008-0000-0500-00003B700000}"/>
                  </a:ext>
                </a:extLst>
              </xdr:cNvPr>
              <xdr:cNvSpPr/>
            </xdr:nvSpPr>
            <xdr:spPr bwMode="auto">
              <a:xfrm>
                <a:off x="10769623" y="19678650"/>
                <a:ext cx="3619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50800</xdr:colOff>
          <xdr:row>92</xdr:row>
          <xdr:rowOff>146050</xdr:rowOff>
        </xdr:from>
        <xdr:to>
          <xdr:col>9</xdr:col>
          <xdr:colOff>361950</xdr:colOff>
          <xdr:row>94</xdr:row>
          <xdr:rowOff>19050</xdr:rowOff>
        </xdr:to>
        <xdr:grpSp>
          <xdr:nvGrpSpPr>
            <xdr:cNvPr id="23" name="Groupe 22">
              <a:extLst>
                <a:ext uri="{FF2B5EF4-FFF2-40B4-BE49-F238E27FC236}">
                  <a16:creationId xmlns:a16="http://schemas.microsoft.com/office/drawing/2014/main" id="{00000000-0008-0000-0400-000017000000}"/>
                </a:ext>
              </a:extLst>
            </xdr:cNvPr>
            <xdr:cNvGrpSpPr/>
          </xdr:nvGrpSpPr>
          <xdr:grpSpPr>
            <a:xfrm>
              <a:off x="8042275" y="20148550"/>
              <a:ext cx="3168650" cy="254000"/>
              <a:chOff x="7823223" y="19856450"/>
              <a:chExt cx="3308350" cy="228600"/>
            </a:xfrm>
          </xdr:grpSpPr>
          <xdr:sp macro="" textlink="">
            <xdr:nvSpPr>
              <xdr:cNvPr id="28732" name="Check Box 60" hidden="1">
                <a:extLst>
                  <a:ext uri="{63B3BB69-23CF-44E3-9099-C40C66FF867C}">
                    <a14:compatExt spid="_x0000_s28732"/>
                  </a:ext>
                  <a:ext uri="{FF2B5EF4-FFF2-40B4-BE49-F238E27FC236}">
                    <a16:creationId xmlns:a16="http://schemas.microsoft.com/office/drawing/2014/main" id="{00000000-0008-0000-0500-00003C700000}"/>
                  </a:ext>
                </a:extLst>
              </xdr:cNvPr>
              <xdr:cNvSpPr/>
            </xdr:nvSpPr>
            <xdr:spPr bwMode="auto">
              <a:xfrm>
                <a:off x="7823223" y="19856450"/>
                <a:ext cx="3238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8733" name="Check Box 61" hidden="1">
                <a:extLst>
                  <a:ext uri="{63B3BB69-23CF-44E3-9099-C40C66FF867C}">
                    <a14:compatExt spid="_x0000_s28733"/>
                  </a:ext>
                  <a:ext uri="{FF2B5EF4-FFF2-40B4-BE49-F238E27FC236}">
                    <a16:creationId xmlns:a16="http://schemas.microsoft.com/office/drawing/2014/main" id="{00000000-0008-0000-0500-00003D700000}"/>
                  </a:ext>
                </a:extLst>
              </xdr:cNvPr>
              <xdr:cNvSpPr/>
            </xdr:nvSpPr>
            <xdr:spPr bwMode="auto">
              <a:xfrm>
                <a:off x="8242300" y="19856450"/>
                <a:ext cx="3619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28734" name="Check Box 62" hidden="1">
                <a:extLst>
                  <a:ext uri="{63B3BB69-23CF-44E3-9099-C40C66FF867C}">
                    <a14:compatExt spid="_x0000_s28734"/>
                  </a:ext>
                  <a:ext uri="{FF2B5EF4-FFF2-40B4-BE49-F238E27FC236}">
                    <a16:creationId xmlns:a16="http://schemas.microsoft.com/office/drawing/2014/main" id="{00000000-0008-0000-0500-00003E700000}"/>
                  </a:ext>
                </a:extLst>
              </xdr:cNvPr>
              <xdr:cNvSpPr/>
            </xdr:nvSpPr>
            <xdr:spPr bwMode="auto">
              <a:xfrm>
                <a:off x="10255250" y="19856450"/>
                <a:ext cx="3810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8735" name="Check Box 63" hidden="1">
                <a:extLst>
                  <a:ext uri="{63B3BB69-23CF-44E3-9099-C40C66FF867C}">
                    <a14:compatExt spid="_x0000_s28735"/>
                  </a:ext>
                  <a:ext uri="{FF2B5EF4-FFF2-40B4-BE49-F238E27FC236}">
                    <a16:creationId xmlns:a16="http://schemas.microsoft.com/office/drawing/2014/main" id="{00000000-0008-0000-0500-00003F700000}"/>
                  </a:ext>
                </a:extLst>
              </xdr:cNvPr>
              <xdr:cNvSpPr/>
            </xdr:nvSpPr>
            <xdr:spPr bwMode="auto">
              <a:xfrm>
                <a:off x="10769623" y="19856450"/>
                <a:ext cx="3619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50800</xdr:colOff>
          <xdr:row>93</xdr:row>
          <xdr:rowOff>146050</xdr:rowOff>
        </xdr:from>
        <xdr:to>
          <xdr:col>9</xdr:col>
          <xdr:colOff>361950</xdr:colOff>
          <xdr:row>95</xdr:row>
          <xdr:rowOff>19050</xdr:rowOff>
        </xdr:to>
        <xdr:grpSp>
          <xdr:nvGrpSpPr>
            <xdr:cNvPr id="24" name="Groupe 23">
              <a:extLst>
                <a:ext uri="{FF2B5EF4-FFF2-40B4-BE49-F238E27FC236}">
                  <a16:creationId xmlns:a16="http://schemas.microsoft.com/office/drawing/2014/main" id="{00000000-0008-0000-0400-000018000000}"/>
                </a:ext>
              </a:extLst>
            </xdr:cNvPr>
            <xdr:cNvGrpSpPr/>
          </xdr:nvGrpSpPr>
          <xdr:grpSpPr>
            <a:xfrm>
              <a:off x="8042275" y="20339050"/>
              <a:ext cx="3168650" cy="254000"/>
              <a:chOff x="7823223" y="20034250"/>
              <a:chExt cx="3308350" cy="228600"/>
            </a:xfrm>
          </xdr:grpSpPr>
          <xdr:sp macro="" textlink="">
            <xdr:nvSpPr>
              <xdr:cNvPr id="28736" name="Check Box 64" hidden="1">
                <a:extLst>
                  <a:ext uri="{63B3BB69-23CF-44E3-9099-C40C66FF867C}">
                    <a14:compatExt spid="_x0000_s28736"/>
                  </a:ext>
                  <a:ext uri="{FF2B5EF4-FFF2-40B4-BE49-F238E27FC236}">
                    <a16:creationId xmlns:a16="http://schemas.microsoft.com/office/drawing/2014/main" id="{00000000-0008-0000-0500-000040700000}"/>
                  </a:ext>
                </a:extLst>
              </xdr:cNvPr>
              <xdr:cNvSpPr/>
            </xdr:nvSpPr>
            <xdr:spPr bwMode="auto">
              <a:xfrm>
                <a:off x="7823223" y="20034250"/>
                <a:ext cx="3238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8737" name="Check Box 65" hidden="1">
                <a:extLst>
                  <a:ext uri="{63B3BB69-23CF-44E3-9099-C40C66FF867C}">
                    <a14:compatExt spid="_x0000_s28737"/>
                  </a:ext>
                  <a:ext uri="{FF2B5EF4-FFF2-40B4-BE49-F238E27FC236}">
                    <a16:creationId xmlns:a16="http://schemas.microsoft.com/office/drawing/2014/main" id="{00000000-0008-0000-0500-000041700000}"/>
                  </a:ext>
                </a:extLst>
              </xdr:cNvPr>
              <xdr:cNvSpPr/>
            </xdr:nvSpPr>
            <xdr:spPr bwMode="auto">
              <a:xfrm>
                <a:off x="8242300" y="20034250"/>
                <a:ext cx="3619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28738" name="Check Box 66" hidden="1">
                <a:extLst>
                  <a:ext uri="{63B3BB69-23CF-44E3-9099-C40C66FF867C}">
                    <a14:compatExt spid="_x0000_s28738"/>
                  </a:ext>
                  <a:ext uri="{FF2B5EF4-FFF2-40B4-BE49-F238E27FC236}">
                    <a16:creationId xmlns:a16="http://schemas.microsoft.com/office/drawing/2014/main" id="{00000000-0008-0000-0500-000042700000}"/>
                  </a:ext>
                </a:extLst>
              </xdr:cNvPr>
              <xdr:cNvSpPr/>
            </xdr:nvSpPr>
            <xdr:spPr bwMode="auto">
              <a:xfrm>
                <a:off x="10255250" y="20034250"/>
                <a:ext cx="3810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8739" name="Check Box 67" hidden="1">
                <a:extLst>
                  <a:ext uri="{63B3BB69-23CF-44E3-9099-C40C66FF867C}">
                    <a14:compatExt spid="_x0000_s28739"/>
                  </a:ext>
                  <a:ext uri="{FF2B5EF4-FFF2-40B4-BE49-F238E27FC236}">
                    <a16:creationId xmlns:a16="http://schemas.microsoft.com/office/drawing/2014/main" id="{00000000-0008-0000-0500-000043700000}"/>
                  </a:ext>
                </a:extLst>
              </xdr:cNvPr>
              <xdr:cNvSpPr/>
            </xdr:nvSpPr>
            <xdr:spPr bwMode="auto">
              <a:xfrm>
                <a:off x="10769623" y="20034250"/>
                <a:ext cx="3619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50800</xdr:colOff>
          <xdr:row>94</xdr:row>
          <xdr:rowOff>146050</xdr:rowOff>
        </xdr:from>
        <xdr:to>
          <xdr:col>9</xdr:col>
          <xdr:colOff>361950</xdr:colOff>
          <xdr:row>96</xdr:row>
          <xdr:rowOff>19050</xdr:rowOff>
        </xdr:to>
        <xdr:grpSp>
          <xdr:nvGrpSpPr>
            <xdr:cNvPr id="26" name="Groupe 25">
              <a:extLst>
                <a:ext uri="{FF2B5EF4-FFF2-40B4-BE49-F238E27FC236}">
                  <a16:creationId xmlns:a16="http://schemas.microsoft.com/office/drawing/2014/main" id="{00000000-0008-0000-0400-00001A000000}"/>
                </a:ext>
              </a:extLst>
            </xdr:cNvPr>
            <xdr:cNvGrpSpPr/>
          </xdr:nvGrpSpPr>
          <xdr:grpSpPr>
            <a:xfrm>
              <a:off x="8042275" y="20529550"/>
              <a:ext cx="3168650" cy="254000"/>
              <a:chOff x="7823223" y="20212050"/>
              <a:chExt cx="3308350" cy="228600"/>
            </a:xfrm>
          </xdr:grpSpPr>
          <xdr:sp macro="" textlink="">
            <xdr:nvSpPr>
              <xdr:cNvPr id="28744" name="Check Box 72" hidden="1">
                <a:extLst>
                  <a:ext uri="{63B3BB69-23CF-44E3-9099-C40C66FF867C}">
                    <a14:compatExt spid="_x0000_s28744"/>
                  </a:ext>
                  <a:ext uri="{FF2B5EF4-FFF2-40B4-BE49-F238E27FC236}">
                    <a16:creationId xmlns:a16="http://schemas.microsoft.com/office/drawing/2014/main" id="{00000000-0008-0000-0500-000048700000}"/>
                  </a:ext>
                </a:extLst>
              </xdr:cNvPr>
              <xdr:cNvSpPr/>
            </xdr:nvSpPr>
            <xdr:spPr bwMode="auto">
              <a:xfrm>
                <a:off x="7823223" y="20212050"/>
                <a:ext cx="3238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8745" name="Check Box 73" hidden="1">
                <a:extLst>
                  <a:ext uri="{63B3BB69-23CF-44E3-9099-C40C66FF867C}">
                    <a14:compatExt spid="_x0000_s28745"/>
                  </a:ext>
                  <a:ext uri="{FF2B5EF4-FFF2-40B4-BE49-F238E27FC236}">
                    <a16:creationId xmlns:a16="http://schemas.microsoft.com/office/drawing/2014/main" id="{00000000-0008-0000-0500-000049700000}"/>
                  </a:ext>
                </a:extLst>
              </xdr:cNvPr>
              <xdr:cNvSpPr/>
            </xdr:nvSpPr>
            <xdr:spPr bwMode="auto">
              <a:xfrm>
                <a:off x="8242300" y="20212050"/>
                <a:ext cx="3619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28746" name="Check Box 74" hidden="1">
                <a:extLst>
                  <a:ext uri="{63B3BB69-23CF-44E3-9099-C40C66FF867C}">
                    <a14:compatExt spid="_x0000_s28746"/>
                  </a:ext>
                  <a:ext uri="{FF2B5EF4-FFF2-40B4-BE49-F238E27FC236}">
                    <a16:creationId xmlns:a16="http://schemas.microsoft.com/office/drawing/2014/main" id="{00000000-0008-0000-0500-00004A700000}"/>
                  </a:ext>
                </a:extLst>
              </xdr:cNvPr>
              <xdr:cNvSpPr/>
            </xdr:nvSpPr>
            <xdr:spPr bwMode="auto">
              <a:xfrm>
                <a:off x="10255250" y="20212050"/>
                <a:ext cx="3810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8747" name="Check Box 75" hidden="1">
                <a:extLst>
                  <a:ext uri="{63B3BB69-23CF-44E3-9099-C40C66FF867C}">
                    <a14:compatExt spid="_x0000_s28747"/>
                  </a:ext>
                  <a:ext uri="{FF2B5EF4-FFF2-40B4-BE49-F238E27FC236}">
                    <a16:creationId xmlns:a16="http://schemas.microsoft.com/office/drawing/2014/main" id="{00000000-0008-0000-0500-00004B700000}"/>
                  </a:ext>
                </a:extLst>
              </xdr:cNvPr>
              <xdr:cNvSpPr/>
            </xdr:nvSpPr>
            <xdr:spPr bwMode="auto">
              <a:xfrm>
                <a:off x="10769623" y="20212050"/>
                <a:ext cx="3619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50800</xdr:colOff>
          <xdr:row>95</xdr:row>
          <xdr:rowOff>146050</xdr:rowOff>
        </xdr:from>
        <xdr:to>
          <xdr:col>9</xdr:col>
          <xdr:colOff>361950</xdr:colOff>
          <xdr:row>97</xdr:row>
          <xdr:rowOff>19050</xdr:rowOff>
        </xdr:to>
        <xdr:grpSp>
          <xdr:nvGrpSpPr>
            <xdr:cNvPr id="25" name="Groupe 24">
              <a:extLst>
                <a:ext uri="{FF2B5EF4-FFF2-40B4-BE49-F238E27FC236}">
                  <a16:creationId xmlns:a16="http://schemas.microsoft.com/office/drawing/2014/main" id="{00000000-0008-0000-0400-000019000000}"/>
                </a:ext>
              </a:extLst>
            </xdr:cNvPr>
            <xdr:cNvGrpSpPr/>
          </xdr:nvGrpSpPr>
          <xdr:grpSpPr>
            <a:xfrm>
              <a:off x="8042275" y="20720050"/>
              <a:ext cx="3168650" cy="254000"/>
              <a:chOff x="7823223" y="20389850"/>
              <a:chExt cx="3308350" cy="228600"/>
            </a:xfrm>
          </xdr:grpSpPr>
          <xdr:sp macro="" textlink="">
            <xdr:nvSpPr>
              <xdr:cNvPr id="28748" name="Check Box 76" hidden="1">
                <a:extLst>
                  <a:ext uri="{63B3BB69-23CF-44E3-9099-C40C66FF867C}">
                    <a14:compatExt spid="_x0000_s28748"/>
                  </a:ext>
                  <a:ext uri="{FF2B5EF4-FFF2-40B4-BE49-F238E27FC236}">
                    <a16:creationId xmlns:a16="http://schemas.microsoft.com/office/drawing/2014/main" id="{00000000-0008-0000-0500-00004C700000}"/>
                  </a:ext>
                </a:extLst>
              </xdr:cNvPr>
              <xdr:cNvSpPr/>
            </xdr:nvSpPr>
            <xdr:spPr bwMode="auto">
              <a:xfrm>
                <a:off x="7823223" y="20389850"/>
                <a:ext cx="3238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8749" name="Check Box 77" hidden="1">
                <a:extLst>
                  <a:ext uri="{63B3BB69-23CF-44E3-9099-C40C66FF867C}">
                    <a14:compatExt spid="_x0000_s28749"/>
                  </a:ext>
                  <a:ext uri="{FF2B5EF4-FFF2-40B4-BE49-F238E27FC236}">
                    <a16:creationId xmlns:a16="http://schemas.microsoft.com/office/drawing/2014/main" id="{00000000-0008-0000-0500-00004D700000}"/>
                  </a:ext>
                </a:extLst>
              </xdr:cNvPr>
              <xdr:cNvSpPr/>
            </xdr:nvSpPr>
            <xdr:spPr bwMode="auto">
              <a:xfrm>
                <a:off x="8242300" y="20389850"/>
                <a:ext cx="3619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28750" name="Check Box 78" hidden="1">
                <a:extLst>
                  <a:ext uri="{63B3BB69-23CF-44E3-9099-C40C66FF867C}">
                    <a14:compatExt spid="_x0000_s28750"/>
                  </a:ext>
                  <a:ext uri="{FF2B5EF4-FFF2-40B4-BE49-F238E27FC236}">
                    <a16:creationId xmlns:a16="http://schemas.microsoft.com/office/drawing/2014/main" id="{00000000-0008-0000-0500-00004E700000}"/>
                  </a:ext>
                </a:extLst>
              </xdr:cNvPr>
              <xdr:cNvSpPr/>
            </xdr:nvSpPr>
            <xdr:spPr bwMode="auto">
              <a:xfrm>
                <a:off x="10255250" y="20389850"/>
                <a:ext cx="3810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8751" name="Check Box 79" hidden="1">
                <a:extLst>
                  <a:ext uri="{63B3BB69-23CF-44E3-9099-C40C66FF867C}">
                    <a14:compatExt spid="_x0000_s28751"/>
                  </a:ext>
                  <a:ext uri="{FF2B5EF4-FFF2-40B4-BE49-F238E27FC236}">
                    <a16:creationId xmlns:a16="http://schemas.microsoft.com/office/drawing/2014/main" id="{00000000-0008-0000-0500-00004F700000}"/>
                  </a:ext>
                </a:extLst>
              </xdr:cNvPr>
              <xdr:cNvSpPr/>
            </xdr:nvSpPr>
            <xdr:spPr bwMode="auto">
              <a:xfrm>
                <a:off x="10769623" y="20389850"/>
                <a:ext cx="3619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50800</xdr:colOff>
          <xdr:row>20</xdr:row>
          <xdr:rowOff>374650</xdr:rowOff>
        </xdr:from>
        <xdr:to>
          <xdr:col>7</xdr:col>
          <xdr:colOff>933450</xdr:colOff>
          <xdr:row>22</xdr:row>
          <xdr:rowOff>0</xdr:rowOff>
        </xdr:to>
        <xdr:grpSp>
          <xdr:nvGrpSpPr>
            <xdr:cNvPr id="10" name="Groupe 9">
              <a:extLst>
                <a:ext uri="{FF2B5EF4-FFF2-40B4-BE49-F238E27FC236}">
                  <a16:creationId xmlns:a16="http://schemas.microsoft.com/office/drawing/2014/main" id="{00000000-0008-0000-0400-00000A000000}"/>
                </a:ext>
              </a:extLst>
            </xdr:cNvPr>
            <xdr:cNvGrpSpPr/>
          </xdr:nvGrpSpPr>
          <xdr:grpSpPr>
            <a:xfrm>
              <a:off x="7080250" y="5832475"/>
              <a:ext cx="3073400" cy="196850"/>
              <a:chOff x="6908790" y="5461108"/>
              <a:chExt cx="3086172" cy="196850"/>
            </a:xfrm>
          </xdr:grpSpPr>
          <xdr:sp macro="" textlink="">
            <xdr:nvSpPr>
              <xdr:cNvPr id="28752" name="Check Box 80" hidden="1">
                <a:extLst>
                  <a:ext uri="{63B3BB69-23CF-44E3-9099-C40C66FF867C}">
                    <a14:compatExt spid="_x0000_s28752"/>
                  </a:ext>
                  <a:ext uri="{FF2B5EF4-FFF2-40B4-BE49-F238E27FC236}">
                    <a16:creationId xmlns:a16="http://schemas.microsoft.com/office/drawing/2014/main" id="{00000000-0008-0000-0500-000050700000}"/>
                  </a:ext>
                </a:extLst>
              </xdr:cNvPr>
              <xdr:cNvSpPr/>
            </xdr:nvSpPr>
            <xdr:spPr bwMode="auto">
              <a:xfrm>
                <a:off x="6908790" y="5467350"/>
                <a:ext cx="51435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8753" name="Check Box 81" hidden="1">
                <a:extLst>
                  <a:ext uri="{63B3BB69-23CF-44E3-9099-C40C66FF867C}">
                    <a14:compatExt spid="_x0000_s28753"/>
                  </a:ext>
                  <a:ext uri="{FF2B5EF4-FFF2-40B4-BE49-F238E27FC236}">
                    <a16:creationId xmlns:a16="http://schemas.microsoft.com/office/drawing/2014/main" id="{00000000-0008-0000-0500-000051700000}"/>
                  </a:ext>
                </a:extLst>
              </xdr:cNvPr>
              <xdr:cNvSpPr/>
            </xdr:nvSpPr>
            <xdr:spPr bwMode="auto">
              <a:xfrm>
                <a:off x="7454900" y="5467350"/>
                <a:ext cx="55245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28754" name="Check Box 82" hidden="1">
                <a:extLst>
                  <a:ext uri="{63B3BB69-23CF-44E3-9099-C40C66FF867C}">
                    <a14:compatExt spid="_x0000_s28754"/>
                  </a:ext>
                  <a:ext uri="{FF2B5EF4-FFF2-40B4-BE49-F238E27FC236}">
                    <a16:creationId xmlns:a16="http://schemas.microsoft.com/office/drawing/2014/main" id="{00000000-0008-0000-0500-000052700000}"/>
                  </a:ext>
                </a:extLst>
              </xdr:cNvPr>
              <xdr:cNvSpPr/>
            </xdr:nvSpPr>
            <xdr:spPr bwMode="auto">
              <a:xfrm>
                <a:off x="9137707" y="5461108"/>
                <a:ext cx="857255"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Déjà fourni</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50800</xdr:colOff>
          <xdr:row>21</xdr:row>
          <xdr:rowOff>184150</xdr:rowOff>
        </xdr:from>
        <xdr:to>
          <xdr:col>7</xdr:col>
          <xdr:colOff>933450</xdr:colOff>
          <xdr:row>23</xdr:row>
          <xdr:rowOff>12700</xdr:rowOff>
        </xdr:to>
        <xdr:grpSp>
          <xdr:nvGrpSpPr>
            <xdr:cNvPr id="11" name="Groupe 10">
              <a:extLst>
                <a:ext uri="{FF2B5EF4-FFF2-40B4-BE49-F238E27FC236}">
                  <a16:creationId xmlns:a16="http://schemas.microsoft.com/office/drawing/2014/main" id="{00000000-0008-0000-0400-00000B000000}"/>
                </a:ext>
              </a:extLst>
            </xdr:cNvPr>
            <xdr:cNvGrpSpPr/>
          </xdr:nvGrpSpPr>
          <xdr:grpSpPr>
            <a:xfrm>
              <a:off x="7080250" y="6022975"/>
              <a:ext cx="3073400" cy="209550"/>
              <a:chOff x="6908790" y="5651500"/>
              <a:chExt cx="3086172" cy="209550"/>
            </a:xfrm>
          </xdr:grpSpPr>
          <xdr:sp macro="" textlink="">
            <xdr:nvSpPr>
              <xdr:cNvPr id="28755" name="Check Box 83" hidden="1">
                <a:extLst>
                  <a:ext uri="{63B3BB69-23CF-44E3-9099-C40C66FF867C}">
                    <a14:compatExt spid="_x0000_s28755"/>
                  </a:ext>
                  <a:ext uri="{FF2B5EF4-FFF2-40B4-BE49-F238E27FC236}">
                    <a16:creationId xmlns:a16="http://schemas.microsoft.com/office/drawing/2014/main" id="{00000000-0008-0000-0500-000053700000}"/>
                  </a:ext>
                </a:extLst>
              </xdr:cNvPr>
              <xdr:cNvSpPr/>
            </xdr:nvSpPr>
            <xdr:spPr bwMode="auto">
              <a:xfrm>
                <a:off x="6908790" y="5651500"/>
                <a:ext cx="51435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8756" name="Check Box 84" hidden="1">
                <a:extLst>
                  <a:ext uri="{63B3BB69-23CF-44E3-9099-C40C66FF867C}">
                    <a14:compatExt spid="_x0000_s28756"/>
                  </a:ext>
                  <a:ext uri="{FF2B5EF4-FFF2-40B4-BE49-F238E27FC236}">
                    <a16:creationId xmlns:a16="http://schemas.microsoft.com/office/drawing/2014/main" id="{00000000-0008-0000-0500-000054700000}"/>
                  </a:ext>
                </a:extLst>
              </xdr:cNvPr>
              <xdr:cNvSpPr/>
            </xdr:nvSpPr>
            <xdr:spPr bwMode="auto">
              <a:xfrm>
                <a:off x="7454900" y="5651500"/>
                <a:ext cx="55245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28757" name="Check Box 85" hidden="1">
                <a:extLst>
                  <a:ext uri="{63B3BB69-23CF-44E3-9099-C40C66FF867C}">
                    <a14:compatExt spid="_x0000_s28757"/>
                  </a:ext>
                  <a:ext uri="{FF2B5EF4-FFF2-40B4-BE49-F238E27FC236}">
                    <a16:creationId xmlns:a16="http://schemas.microsoft.com/office/drawing/2014/main" id="{00000000-0008-0000-0500-000055700000}"/>
                  </a:ext>
                </a:extLst>
              </xdr:cNvPr>
              <xdr:cNvSpPr/>
            </xdr:nvSpPr>
            <xdr:spPr bwMode="auto">
              <a:xfrm>
                <a:off x="9137707" y="5654675"/>
                <a:ext cx="857255" cy="203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Déjà fourni</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50800</xdr:colOff>
          <xdr:row>22</xdr:row>
          <xdr:rowOff>184150</xdr:rowOff>
        </xdr:from>
        <xdr:to>
          <xdr:col>7</xdr:col>
          <xdr:colOff>933450</xdr:colOff>
          <xdr:row>24</xdr:row>
          <xdr:rowOff>6350</xdr:rowOff>
        </xdr:to>
        <xdr:grpSp>
          <xdr:nvGrpSpPr>
            <xdr:cNvPr id="12" name="Groupe 11">
              <a:extLst>
                <a:ext uri="{FF2B5EF4-FFF2-40B4-BE49-F238E27FC236}">
                  <a16:creationId xmlns:a16="http://schemas.microsoft.com/office/drawing/2014/main" id="{00000000-0008-0000-0400-00000C000000}"/>
                </a:ext>
              </a:extLst>
            </xdr:cNvPr>
            <xdr:cNvGrpSpPr/>
          </xdr:nvGrpSpPr>
          <xdr:grpSpPr>
            <a:xfrm>
              <a:off x="7080250" y="6213475"/>
              <a:ext cx="3073400" cy="203200"/>
              <a:chOff x="6908790" y="5841779"/>
              <a:chExt cx="3086172" cy="203200"/>
            </a:xfrm>
          </xdr:grpSpPr>
          <xdr:sp macro="" textlink="">
            <xdr:nvSpPr>
              <xdr:cNvPr id="28758" name="Check Box 86" hidden="1">
                <a:extLst>
                  <a:ext uri="{63B3BB69-23CF-44E3-9099-C40C66FF867C}">
                    <a14:compatExt spid="_x0000_s28758"/>
                  </a:ext>
                  <a:ext uri="{FF2B5EF4-FFF2-40B4-BE49-F238E27FC236}">
                    <a16:creationId xmlns:a16="http://schemas.microsoft.com/office/drawing/2014/main" id="{00000000-0008-0000-0500-000056700000}"/>
                  </a:ext>
                </a:extLst>
              </xdr:cNvPr>
              <xdr:cNvSpPr/>
            </xdr:nvSpPr>
            <xdr:spPr bwMode="auto">
              <a:xfrm>
                <a:off x="6908790" y="5851525"/>
                <a:ext cx="51435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8759" name="Check Box 87" hidden="1">
                <a:extLst>
                  <a:ext uri="{63B3BB69-23CF-44E3-9099-C40C66FF867C}">
                    <a14:compatExt spid="_x0000_s28759"/>
                  </a:ext>
                  <a:ext uri="{FF2B5EF4-FFF2-40B4-BE49-F238E27FC236}">
                    <a16:creationId xmlns:a16="http://schemas.microsoft.com/office/drawing/2014/main" id="{00000000-0008-0000-0500-000057700000}"/>
                  </a:ext>
                </a:extLst>
              </xdr:cNvPr>
              <xdr:cNvSpPr/>
            </xdr:nvSpPr>
            <xdr:spPr bwMode="auto">
              <a:xfrm>
                <a:off x="7454900" y="5851525"/>
                <a:ext cx="55245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28760" name="Check Box 88" hidden="1">
                <a:extLst>
                  <a:ext uri="{63B3BB69-23CF-44E3-9099-C40C66FF867C}">
                    <a14:compatExt spid="_x0000_s28760"/>
                  </a:ext>
                  <a:ext uri="{FF2B5EF4-FFF2-40B4-BE49-F238E27FC236}">
                    <a16:creationId xmlns:a16="http://schemas.microsoft.com/office/drawing/2014/main" id="{00000000-0008-0000-0500-000058700000}"/>
                  </a:ext>
                </a:extLst>
              </xdr:cNvPr>
              <xdr:cNvSpPr/>
            </xdr:nvSpPr>
            <xdr:spPr bwMode="auto">
              <a:xfrm>
                <a:off x="9137707" y="5841779"/>
                <a:ext cx="857255" cy="203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Déjà fourni</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50800</xdr:colOff>
          <xdr:row>24</xdr:row>
          <xdr:rowOff>6350</xdr:rowOff>
        </xdr:from>
        <xdr:to>
          <xdr:col>7</xdr:col>
          <xdr:colOff>933450</xdr:colOff>
          <xdr:row>25</xdr:row>
          <xdr:rowOff>0</xdr:rowOff>
        </xdr:to>
        <xdr:grpSp>
          <xdr:nvGrpSpPr>
            <xdr:cNvPr id="13" name="Groupe 12">
              <a:extLst>
                <a:ext uri="{FF2B5EF4-FFF2-40B4-BE49-F238E27FC236}">
                  <a16:creationId xmlns:a16="http://schemas.microsoft.com/office/drawing/2014/main" id="{00000000-0008-0000-0400-00000D000000}"/>
                </a:ext>
              </a:extLst>
            </xdr:cNvPr>
            <xdr:cNvGrpSpPr/>
          </xdr:nvGrpSpPr>
          <xdr:grpSpPr>
            <a:xfrm>
              <a:off x="7080250" y="6416675"/>
              <a:ext cx="3073400" cy="184150"/>
              <a:chOff x="6908790" y="6045200"/>
              <a:chExt cx="3086172" cy="184150"/>
            </a:xfrm>
          </xdr:grpSpPr>
          <xdr:sp macro="" textlink="">
            <xdr:nvSpPr>
              <xdr:cNvPr id="28761" name="Check Box 89" hidden="1">
                <a:extLst>
                  <a:ext uri="{63B3BB69-23CF-44E3-9099-C40C66FF867C}">
                    <a14:compatExt spid="_x0000_s28761"/>
                  </a:ext>
                  <a:ext uri="{FF2B5EF4-FFF2-40B4-BE49-F238E27FC236}">
                    <a16:creationId xmlns:a16="http://schemas.microsoft.com/office/drawing/2014/main" id="{00000000-0008-0000-0500-000059700000}"/>
                  </a:ext>
                </a:extLst>
              </xdr:cNvPr>
              <xdr:cNvSpPr/>
            </xdr:nvSpPr>
            <xdr:spPr bwMode="auto">
              <a:xfrm>
                <a:off x="6908790" y="6045200"/>
                <a:ext cx="51435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8762" name="Check Box 90" hidden="1">
                <a:extLst>
                  <a:ext uri="{63B3BB69-23CF-44E3-9099-C40C66FF867C}">
                    <a14:compatExt spid="_x0000_s28762"/>
                  </a:ext>
                  <a:ext uri="{FF2B5EF4-FFF2-40B4-BE49-F238E27FC236}">
                    <a16:creationId xmlns:a16="http://schemas.microsoft.com/office/drawing/2014/main" id="{00000000-0008-0000-0500-00005A700000}"/>
                  </a:ext>
                </a:extLst>
              </xdr:cNvPr>
              <xdr:cNvSpPr/>
            </xdr:nvSpPr>
            <xdr:spPr bwMode="auto">
              <a:xfrm>
                <a:off x="7454900" y="6045200"/>
                <a:ext cx="55245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28763" name="Check Box 91" hidden="1">
                <a:extLst>
                  <a:ext uri="{63B3BB69-23CF-44E3-9099-C40C66FF867C}">
                    <a14:compatExt spid="_x0000_s28763"/>
                  </a:ext>
                  <a:ext uri="{FF2B5EF4-FFF2-40B4-BE49-F238E27FC236}">
                    <a16:creationId xmlns:a16="http://schemas.microsoft.com/office/drawing/2014/main" id="{00000000-0008-0000-0500-00005B700000}"/>
                  </a:ext>
                </a:extLst>
              </xdr:cNvPr>
              <xdr:cNvSpPr/>
            </xdr:nvSpPr>
            <xdr:spPr bwMode="auto">
              <a:xfrm>
                <a:off x="9137707" y="6045200"/>
                <a:ext cx="857255"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Déjà fourni</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50800</xdr:colOff>
          <xdr:row>24</xdr:row>
          <xdr:rowOff>187325</xdr:rowOff>
        </xdr:from>
        <xdr:to>
          <xdr:col>7</xdr:col>
          <xdr:colOff>933450</xdr:colOff>
          <xdr:row>25</xdr:row>
          <xdr:rowOff>187325</xdr:rowOff>
        </xdr:to>
        <xdr:grpSp>
          <xdr:nvGrpSpPr>
            <xdr:cNvPr id="14" name="Groupe 13">
              <a:extLst>
                <a:ext uri="{FF2B5EF4-FFF2-40B4-BE49-F238E27FC236}">
                  <a16:creationId xmlns:a16="http://schemas.microsoft.com/office/drawing/2014/main" id="{00000000-0008-0000-0400-00000E000000}"/>
                </a:ext>
              </a:extLst>
            </xdr:cNvPr>
            <xdr:cNvGrpSpPr/>
          </xdr:nvGrpSpPr>
          <xdr:grpSpPr>
            <a:xfrm>
              <a:off x="7080250" y="6597650"/>
              <a:ext cx="3073400" cy="190500"/>
              <a:chOff x="6908790" y="6226175"/>
              <a:chExt cx="3086172" cy="190500"/>
            </a:xfrm>
          </xdr:grpSpPr>
          <xdr:sp macro="" textlink="">
            <xdr:nvSpPr>
              <xdr:cNvPr id="28764" name="Check Box 92" hidden="1">
                <a:extLst>
                  <a:ext uri="{63B3BB69-23CF-44E3-9099-C40C66FF867C}">
                    <a14:compatExt spid="_x0000_s28764"/>
                  </a:ext>
                  <a:ext uri="{FF2B5EF4-FFF2-40B4-BE49-F238E27FC236}">
                    <a16:creationId xmlns:a16="http://schemas.microsoft.com/office/drawing/2014/main" id="{00000000-0008-0000-0500-00005C700000}"/>
                  </a:ext>
                </a:extLst>
              </xdr:cNvPr>
              <xdr:cNvSpPr/>
            </xdr:nvSpPr>
            <xdr:spPr bwMode="auto">
              <a:xfrm>
                <a:off x="6908790" y="6229350"/>
                <a:ext cx="51435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8765" name="Check Box 93" hidden="1">
                <a:extLst>
                  <a:ext uri="{63B3BB69-23CF-44E3-9099-C40C66FF867C}">
                    <a14:compatExt spid="_x0000_s28765"/>
                  </a:ext>
                  <a:ext uri="{FF2B5EF4-FFF2-40B4-BE49-F238E27FC236}">
                    <a16:creationId xmlns:a16="http://schemas.microsoft.com/office/drawing/2014/main" id="{00000000-0008-0000-0500-00005D700000}"/>
                  </a:ext>
                </a:extLst>
              </xdr:cNvPr>
              <xdr:cNvSpPr/>
            </xdr:nvSpPr>
            <xdr:spPr bwMode="auto">
              <a:xfrm>
                <a:off x="7454900" y="6229350"/>
                <a:ext cx="55245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28766" name="Check Box 94" hidden="1">
                <a:extLst>
                  <a:ext uri="{63B3BB69-23CF-44E3-9099-C40C66FF867C}">
                    <a14:compatExt spid="_x0000_s28766"/>
                  </a:ext>
                  <a:ext uri="{FF2B5EF4-FFF2-40B4-BE49-F238E27FC236}">
                    <a16:creationId xmlns:a16="http://schemas.microsoft.com/office/drawing/2014/main" id="{00000000-0008-0000-0500-00005E700000}"/>
                  </a:ext>
                </a:extLst>
              </xdr:cNvPr>
              <xdr:cNvSpPr/>
            </xdr:nvSpPr>
            <xdr:spPr bwMode="auto">
              <a:xfrm>
                <a:off x="9137707" y="6226175"/>
                <a:ext cx="85725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Déjà fourni</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26</xdr:row>
          <xdr:rowOff>0</xdr:rowOff>
        </xdr:from>
        <xdr:to>
          <xdr:col>7</xdr:col>
          <xdr:colOff>1085850</xdr:colOff>
          <xdr:row>27</xdr:row>
          <xdr:rowOff>6350</xdr:rowOff>
        </xdr:to>
        <xdr:grpSp>
          <xdr:nvGrpSpPr>
            <xdr:cNvPr id="18" name="Groupe 17">
              <a:extLst>
                <a:ext uri="{FF2B5EF4-FFF2-40B4-BE49-F238E27FC236}">
                  <a16:creationId xmlns:a16="http://schemas.microsoft.com/office/drawing/2014/main" id="{00000000-0008-0000-0400-000012000000}"/>
                </a:ext>
              </a:extLst>
            </xdr:cNvPr>
            <xdr:cNvGrpSpPr/>
          </xdr:nvGrpSpPr>
          <xdr:grpSpPr>
            <a:xfrm>
              <a:off x="7086600" y="6791325"/>
              <a:ext cx="3219450" cy="196850"/>
              <a:chOff x="6915142" y="6419977"/>
              <a:chExt cx="3232125" cy="196850"/>
            </a:xfrm>
          </xdr:grpSpPr>
          <xdr:sp macro="" textlink="">
            <xdr:nvSpPr>
              <xdr:cNvPr id="28770" name="Check Box 98" hidden="1">
                <a:extLst>
                  <a:ext uri="{63B3BB69-23CF-44E3-9099-C40C66FF867C}">
                    <a14:compatExt spid="_x0000_s28770"/>
                  </a:ext>
                  <a:ext uri="{FF2B5EF4-FFF2-40B4-BE49-F238E27FC236}">
                    <a16:creationId xmlns:a16="http://schemas.microsoft.com/office/drawing/2014/main" id="{00000000-0008-0000-0500-000062700000}"/>
                  </a:ext>
                </a:extLst>
              </xdr:cNvPr>
              <xdr:cNvSpPr/>
            </xdr:nvSpPr>
            <xdr:spPr bwMode="auto">
              <a:xfrm>
                <a:off x="6915142" y="6426200"/>
                <a:ext cx="679449"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8771" name="Check Box 99" hidden="1">
                <a:extLst>
                  <a:ext uri="{63B3BB69-23CF-44E3-9099-C40C66FF867C}">
                    <a14:compatExt spid="_x0000_s28771"/>
                  </a:ext>
                  <a:ext uri="{FF2B5EF4-FFF2-40B4-BE49-F238E27FC236}">
                    <a16:creationId xmlns:a16="http://schemas.microsoft.com/office/drawing/2014/main" id="{00000000-0008-0000-0500-000063700000}"/>
                  </a:ext>
                </a:extLst>
              </xdr:cNvPr>
              <xdr:cNvSpPr/>
            </xdr:nvSpPr>
            <xdr:spPr bwMode="auto">
              <a:xfrm>
                <a:off x="7467600" y="6426200"/>
                <a:ext cx="7112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sp macro="" textlink="">
            <xdr:nvSpPr>
              <xdr:cNvPr id="28772" name="Check Box 100" hidden="1">
                <a:extLst>
                  <a:ext uri="{63B3BB69-23CF-44E3-9099-C40C66FF867C}">
                    <a14:compatExt spid="_x0000_s28772"/>
                  </a:ext>
                  <a:ext uri="{FF2B5EF4-FFF2-40B4-BE49-F238E27FC236}">
                    <a16:creationId xmlns:a16="http://schemas.microsoft.com/office/drawing/2014/main" id="{00000000-0008-0000-0500-000064700000}"/>
                  </a:ext>
                </a:extLst>
              </xdr:cNvPr>
              <xdr:cNvSpPr/>
            </xdr:nvSpPr>
            <xdr:spPr bwMode="auto">
              <a:xfrm>
                <a:off x="9150316" y="6419977"/>
                <a:ext cx="996951" cy="196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Déjà fourni</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140</xdr:row>
          <xdr:rowOff>0</xdr:rowOff>
        </xdr:from>
        <xdr:to>
          <xdr:col>2</xdr:col>
          <xdr:colOff>152400</xdr:colOff>
          <xdr:row>141</xdr:row>
          <xdr:rowOff>28575</xdr:rowOff>
        </xdr:to>
        <xdr:sp macro="" textlink="">
          <xdr:nvSpPr>
            <xdr:cNvPr id="28775" name="Check Box 103" hidden="1">
              <a:extLst>
                <a:ext uri="{63B3BB69-23CF-44E3-9099-C40C66FF867C}">
                  <a14:compatExt spid="_x0000_s28775"/>
                </a:ext>
                <a:ext uri="{FF2B5EF4-FFF2-40B4-BE49-F238E27FC236}">
                  <a16:creationId xmlns:a16="http://schemas.microsoft.com/office/drawing/2014/main" id="{00000000-0008-0000-0500-00006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CA" sz="1000" b="0" i="0" u="none" strike="noStrike" baseline="0">
                  <a:solidFill>
                    <a:srgbClr val="000000"/>
                  </a:solidFill>
                  <a:latin typeface="Arial"/>
                  <a:cs typeface="Arial"/>
                </a:rPr>
                <a:t>Final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14</xdr:row>
          <xdr:rowOff>47625</xdr:rowOff>
        </xdr:from>
        <xdr:to>
          <xdr:col>2</xdr:col>
          <xdr:colOff>219075</xdr:colOff>
          <xdr:row>15</xdr:row>
          <xdr:rowOff>0</xdr:rowOff>
        </xdr:to>
        <xdr:grpSp>
          <xdr:nvGrpSpPr>
            <xdr:cNvPr id="15" name="Groupe 14">
              <a:extLst>
                <a:ext uri="{FF2B5EF4-FFF2-40B4-BE49-F238E27FC236}">
                  <a16:creationId xmlns:a16="http://schemas.microsoft.com/office/drawing/2014/main" id="{00000000-0008-0000-0400-00000F000000}"/>
                </a:ext>
              </a:extLst>
            </xdr:cNvPr>
            <xdr:cNvGrpSpPr/>
          </xdr:nvGrpSpPr>
          <xdr:grpSpPr>
            <a:xfrm>
              <a:off x="3333750" y="4076700"/>
              <a:ext cx="1543050" cy="314325"/>
              <a:chOff x="3492497" y="3238581"/>
              <a:chExt cx="1358895" cy="527051"/>
            </a:xfrm>
          </xdr:grpSpPr>
          <xdr:sp macro="" textlink="">
            <xdr:nvSpPr>
              <xdr:cNvPr id="28776" name="Check Box 104" hidden="1">
                <a:extLst>
                  <a:ext uri="{63B3BB69-23CF-44E3-9099-C40C66FF867C}">
                    <a14:compatExt spid="_x0000_s28776"/>
                  </a:ext>
                  <a:ext uri="{FF2B5EF4-FFF2-40B4-BE49-F238E27FC236}">
                    <a16:creationId xmlns:a16="http://schemas.microsoft.com/office/drawing/2014/main" id="{00000000-0008-0000-0500-000068700000}"/>
                  </a:ext>
                </a:extLst>
              </xdr:cNvPr>
              <xdr:cNvSpPr/>
            </xdr:nvSpPr>
            <xdr:spPr bwMode="auto">
              <a:xfrm>
                <a:off x="3492497" y="3238581"/>
                <a:ext cx="482605" cy="5270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sp macro="" textlink="">
            <xdr:nvSpPr>
              <xdr:cNvPr id="28777" name="Check Box 105" hidden="1">
                <a:extLst>
                  <a:ext uri="{63B3BB69-23CF-44E3-9099-C40C66FF867C}">
                    <a14:compatExt spid="_x0000_s28777"/>
                  </a:ext>
                  <a:ext uri="{FF2B5EF4-FFF2-40B4-BE49-F238E27FC236}">
                    <a16:creationId xmlns:a16="http://schemas.microsoft.com/office/drawing/2014/main" id="{00000000-0008-0000-0500-000069700000}"/>
                  </a:ext>
                </a:extLst>
              </xdr:cNvPr>
              <xdr:cNvSpPr/>
            </xdr:nvSpPr>
            <xdr:spPr bwMode="auto">
              <a:xfrm>
                <a:off x="4165593" y="3254375"/>
                <a:ext cx="685799" cy="495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234950</xdr:colOff>
      <xdr:row>0</xdr:row>
      <xdr:rowOff>201853</xdr:rowOff>
    </xdr:from>
    <xdr:to>
      <xdr:col>1</xdr:col>
      <xdr:colOff>1149420</xdr:colOff>
      <xdr:row>1</xdr:row>
      <xdr:rowOff>201871</xdr:rowOff>
    </xdr:to>
    <xdr:pic>
      <xdr:nvPicPr>
        <xdr:cNvPr id="18615" name="Image 3">
          <a:extLst>
            <a:ext uri="{FF2B5EF4-FFF2-40B4-BE49-F238E27FC236}">
              <a16:creationId xmlns:a16="http://schemas.microsoft.com/office/drawing/2014/main" id="{00000000-0008-0000-0500-0000B74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xdr:blipFill>
      <xdr:spPr bwMode="auto">
        <a:xfrm>
          <a:off x="234950" y="201853"/>
          <a:ext cx="1365320" cy="355618"/>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14</xdr:row>
          <xdr:rowOff>85725</xdr:rowOff>
        </xdr:from>
        <xdr:to>
          <xdr:col>0</xdr:col>
          <xdr:colOff>295275</xdr:colOff>
          <xdr:row>15</xdr:row>
          <xdr:rowOff>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9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17</xdr:row>
          <xdr:rowOff>133350</xdr:rowOff>
        </xdr:from>
        <xdr:to>
          <xdr:col>0</xdr:col>
          <xdr:colOff>295275</xdr:colOff>
          <xdr:row>18</xdr:row>
          <xdr:rowOff>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900-000002A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18</xdr:row>
          <xdr:rowOff>142875</xdr:rowOff>
        </xdr:from>
        <xdr:to>
          <xdr:col>0</xdr:col>
          <xdr:colOff>276225</xdr:colOff>
          <xdr:row>19</xdr:row>
          <xdr:rowOff>0</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900-000003A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19</xdr:row>
          <xdr:rowOff>85725</xdr:rowOff>
        </xdr:from>
        <xdr:to>
          <xdr:col>0</xdr:col>
          <xdr:colOff>276225</xdr:colOff>
          <xdr:row>20</xdr:row>
          <xdr:rowOff>0</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900-000004A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66675</xdr:rowOff>
        </xdr:from>
        <xdr:to>
          <xdr:col>0</xdr:col>
          <xdr:colOff>352425</xdr:colOff>
          <xdr:row>20</xdr:row>
          <xdr:rowOff>171450</xdr:rowOff>
        </xdr:to>
        <xdr:sp macro="" textlink="">
          <xdr:nvSpPr>
            <xdr:cNvPr id="44040" name="Check Box 8" hidden="1">
              <a:extLst>
                <a:ext uri="{63B3BB69-23CF-44E3-9099-C40C66FF867C}">
                  <a14:compatExt spid="_x0000_s44040"/>
                </a:ext>
                <a:ext uri="{FF2B5EF4-FFF2-40B4-BE49-F238E27FC236}">
                  <a16:creationId xmlns:a16="http://schemas.microsoft.com/office/drawing/2014/main" id="{00000000-0008-0000-0900-000008A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21</xdr:row>
          <xdr:rowOff>76200</xdr:rowOff>
        </xdr:from>
        <xdr:to>
          <xdr:col>0</xdr:col>
          <xdr:colOff>266700</xdr:colOff>
          <xdr:row>21</xdr:row>
          <xdr:rowOff>209550</xdr:rowOff>
        </xdr:to>
        <xdr:sp macro="" textlink="">
          <xdr:nvSpPr>
            <xdr:cNvPr id="44041" name="Check Box 9" hidden="1">
              <a:extLst>
                <a:ext uri="{63B3BB69-23CF-44E3-9099-C40C66FF867C}">
                  <a14:compatExt spid="_x0000_s44041"/>
                </a:ext>
                <a:ext uri="{FF2B5EF4-FFF2-40B4-BE49-F238E27FC236}">
                  <a16:creationId xmlns:a16="http://schemas.microsoft.com/office/drawing/2014/main" id="{00000000-0008-0000-0900-000009A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22</xdr:row>
          <xdr:rowOff>66675</xdr:rowOff>
        </xdr:from>
        <xdr:to>
          <xdr:col>0</xdr:col>
          <xdr:colOff>257175</xdr:colOff>
          <xdr:row>22</xdr:row>
          <xdr:rowOff>200025</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00000000-0008-0000-0900-00000AA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23</xdr:row>
          <xdr:rowOff>66675</xdr:rowOff>
        </xdr:from>
        <xdr:to>
          <xdr:col>0</xdr:col>
          <xdr:colOff>257175</xdr:colOff>
          <xdr:row>23</xdr:row>
          <xdr:rowOff>200025</xdr:rowOff>
        </xdr:to>
        <xdr:sp macro="" textlink="">
          <xdr:nvSpPr>
            <xdr:cNvPr id="44043" name="Check Box 11" hidden="1">
              <a:extLst>
                <a:ext uri="{63B3BB69-23CF-44E3-9099-C40C66FF867C}">
                  <a14:compatExt spid="_x0000_s44043"/>
                </a:ext>
                <a:ext uri="{FF2B5EF4-FFF2-40B4-BE49-F238E27FC236}">
                  <a16:creationId xmlns:a16="http://schemas.microsoft.com/office/drawing/2014/main" id="{00000000-0008-0000-0900-00000BA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a:t>
              </a:r>
            </a:p>
          </xdr:txBody>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20.xml"/><Relationship Id="rId3" Type="http://schemas.openxmlformats.org/officeDocument/2006/relationships/ctrlProp" Target="../ctrlProps/ctrlProp215.xml"/><Relationship Id="rId7" Type="http://schemas.openxmlformats.org/officeDocument/2006/relationships/ctrlProp" Target="../ctrlProps/ctrlProp219.xml"/><Relationship Id="rId2" Type="http://schemas.openxmlformats.org/officeDocument/2006/relationships/vmlDrawing" Target="../drawings/vmlDrawing5.vml"/><Relationship Id="rId1" Type="http://schemas.openxmlformats.org/officeDocument/2006/relationships/drawing" Target="../drawings/drawing6.xml"/><Relationship Id="rId6" Type="http://schemas.openxmlformats.org/officeDocument/2006/relationships/ctrlProp" Target="../ctrlProps/ctrlProp218.xml"/><Relationship Id="rId5" Type="http://schemas.openxmlformats.org/officeDocument/2006/relationships/ctrlProp" Target="../ctrlProps/ctrlProp217.xml"/><Relationship Id="rId10" Type="http://schemas.openxmlformats.org/officeDocument/2006/relationships/ctrlProp" Target="../ctrlProps/ctrlProp222.xml"/><Relationship Id="rId4" Type="http://schemas.openxmlformats.org/officeDocument/2006/relationships/ctrlProp" Target="../ctrlProps/ctrlProp216.xml"/><Relationship Id="rId9" Type="http://schemas.openxmlformats.org/officeDocument/2006/relationships/ctrlProp" Target="../ctrlProps/ctrlProp22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39" Type="http://schemas.openxmlformats.org/officeDocument/2006/relationships/ctrlProp" Target="../ctrlProps/ctrlProp61.xml"/><Relationship Id="rId21" Type="http://schemas.openxmlformats.org/officeDocument/2006/relationships/ctrlProp" Target="../ctrlProps/ctrlProp43.xml"/><Relationship Id="rId34" Type="http://schemas.openxmlformats.org/officeDocument/2006/relationships/ctrlProp" Target="../ctrlProps/ctrlProp56.xml"/><Relationship Id="rId42" Type="http://schemas.openxmlformats.org/officeDocument/2006/relationships/ctrlProp" Target="../ctrlProps/ctrlProp64.xml"/><Relationship Id="rId47" Type="http://schemas.openxmlformats.org/officeDocument/2006/relationships/ctrlProp" Target="../ctrlProps/ctrlProp69.xml"/><Relationship Id="rId50" Type="http://schemas.openxmlformats.org/officeDocument/2006/relationships/ctrlProp" Target="../ctrlProps/ctrlProp72.xml"/><Relationship Id="rId7" Type="http://schemas.openxmlformats.org/officeDocument/2006/relationships/ctrlProp" Target="../ctrlProps/ctrlProp29.xml"/><Relationship Id="rId2" Type="http://schemas.openxmlformats.org/officeDocument/2006/relationships/drawing" Target="../drawings/drawing2.xml"/><Relationship Id="rId16" Type="http://schemas.openxmlformats.org/officeDocument/2006/relationships/ctrlProp" Target="../ctrlProps/ctrlProp38.xml"/><Relationship Id="rId29" Type="http://schemas.openxmlformats.org/officeDocument/2006/relationships/ctrlProp" Target="../ctrlProps/ctrlProp51.xml"/><Relationship Id="rId11" Type="http://schemas.openxmlformats.org/officeDocument/2006/relationships/ctrlProp" Target="../ctrlProps/ctrlProp33.xml"/><Relationship Id="rId24" Type="http://schemas.openxmlformats.org/officeDocument/2006/relationships/ctrlProp" Target="../ctrlProps/ctrlProp46.xml"/><Relationship Id="rId32" Type="http://schemas.openxmlformats.org/officeDocument/2006/relationships/ctrlProp" Target="../ctrlProps/ctrlProp54.xml"/><Relationship Id="rId37" Type="http://schemas.openxmlformats.org/officeDocument/2006/relationships/ctrlProp" Target="../ctrlProps/ctrlProp59.xml"/><Relationship Id="rId40" Type="http://schemas.openxmlformats.org/officeDocument/2006/relationships/ctrlProp" Target="../ctrlProps/ctrlProp62.xml"/><Relationship Id="rId45" Type="http://schemas.openxmlformats.org/officeDocument/2006/relationships/ctrlProp" Target="../ctrlProps/ctrlProp67.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36" Type="http://schemas.openxmlformats.org/officeDocument/2006/relationships/ctrlProp" Target="../ctrlProps/ctrlProp58.xml"/><Relationship Id="rId49" Type="http://schemas.openxmlformats.org/officeDocument/2006/relationships/ctrlProp" Target="../ctrlProps/ctrlProp71.xml"/><Relationship Id="rId10" Type="http://schemas.openxmlformats.org/officeDocument/2006/relationships/ctrlProp" Target="../ctrlProps/ctrlProp32.xml"/><Relationship Id="rId19" Type="http://schemas.openxmlformats.org/officeDocument/2006/relationships/ctrlProp" Target="../ctrlProps/ctrlProp41.xml"/><Relationship Id="rId31" Type="http://schemas.openxmlformats.org/officeDocument/2006/relationships/ctrlProp" Target="../ctrlProps/ctrlProp53.xml"/><Relationship Id="rId44" Type="http://schemas.openxmlformats.org/officeDocument/2006/relationships/ctrlProp" Target="../ctrlProps/ctrlProp66.xml"/><Relationship Id="rId52" Type="http://schemas.openxmlformats.org/officeDocument/2006/relationships/ctrlProp" Target="../ctrlProps/ctrlProp74.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 Id="rId30" Type="http://schemas.openxmlformats.org/officeDocument/2006/relationships/ctrlProp" Target="../ctrlProps/ctrlProp52.xml"/><Relationship Id="rId35" Type="http://schemas.openxmlformats.org/officeDocument/2006/relationships/ctrlProp" Target="../ctrlProps/ctrlProp57.xml"/><Relationship Id="rId43" Type="http://schemas.openxmlformats.org/officeDocument/2006/relationships/ctrlProp" Target="../ctrlProps/ctrlProp65.xml"/><Relationship Id="rId48" Type="http://schemas.openxmlformats.org/officeDocument/2006/relationships/ctrlProp" Target="../ctrlProps/ctrlProp70.xml"/><Relationship Id="rId8" Type="http://schemas.openxmlformats.org/officeDocument/2006/relationships/ctrlProp" Target="../ctrlProps/ctrlProp30.xml"/><Relationship Id="rId51" Type="http://schemas.openxmlformats.org/officeDocument/2006/relationships/ctrlProp" Target="../ctrlProps/ctrlProp73.xml"/><Relationship Id="rId3" Type="http://schemas.openxmlformats.org/officeDocument/2006/relationships/vmlDrawing" Target="../drawings/vmlDrawing2.v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33" Type="http://schemas.openxmlformats.org/officeDocument/2006/relationships/ctrlProp" Target="../ctrlProps/ctrlProp55.xml"/><Relationship Id="rId38" Type="http://schemas.openxmlformats.org/officeDocument/2006/relationships/ctrlProp" Target="../ctrlProps/ctrlProp60.xml"/><Relationship Id="rId46" Type="http://schemas.openxmlformats.org/officeDocument/2006/relationships/ctrlProp" Target="../ctrlProps/ctrlProp68.xml"/><Relationship Id="rId20" Type="http://schemas.openxmlformats.org/officeDocument/2006/relationships/ctrlProp" Target="../ctrlProps/ctrlProp42.xml"/><Relationship Id="rId41" Type="http://schemas.openxmlformats.org/officeDocument/2006/relationships/ctrlProp" Target="../ctrlProps/ctrlProp63.xml"/><Relationship Id="rId1" Type="http://schemas.openxmlformats.org/officeDocument/2006/relationships/printerSettings" Target="../printerSettings/printerSettings2.bin"/><Relationship Id="rId6" Type="http://schemas.openxmlformats.org/officeDocument/2006/relationships/ctrlProp" Target="../ctrlProps/ctrlProp28.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musicaction.ca/politique-de-confidentialite/"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musicaction.ca/politique-de-confidentialite/" TargetMode="Externa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97.xml"/><Relationship Id="rId21" Type="http://schemas.openxmlformats.org/officeDocument/2006/relationships/ctrlProp" Target="../ctrlProps/ctrlProp92.xml"/><Relationship Id="rId42" Type="http://schemas.openxmlformats.org/officeDocument/2006/relationships/ctrlProp" Target="../ctrlProps/ctrlProp113.xml"/><Relationship Id="rId47" Type="http://schemas.openxmlformats.org/officeDocument/2006/relationships/ctrlProp" Target="../ctrlProps/ctrlProp118.xml"/><Relationship Id="rId63" Type="http://schemas.openxmlformats.org/officeDocument/2006/relationships/ctrlProp" Target="../ctrlProps/ctrlProp134.xml"/><Relationship Id="rId68" Type="http://schemas.openxmlformats.org/officeDocument/2006/relationships/ctrlProp" Target="../ctrlProps/ctrlProp139.xml"/><Relationship Id="rId7" Type="http://schemas.openxmlformats.org/officeDocument/2006/relationships/ctrlProp" Target="../ctrlProps/ctrlProp78.xml"/><Relationship Id="rId2" Type="http://schemas.openxmlformats.org/officeDocument/2006/relationships/drawing" Target="../drawings/drawing3.xml"/><Relationship Id="rId16" Type="http://schemas.openxmlformats.org/officeDocument/2006/relationships/ctrlProp" Target="../ctrlProps/ctrlProp87.xml"/><Relationship Id="rId29" Type="http://schemas.openxmlformats.org/officeDocument/2006/relationships/ctrlProp" Target="../ctrlProps/ctrlProp100.xml"/><Relationship Id="rId11" Type="http://schemas.openxmlformats.org/officeDocument/2006/relationships/ctrlProp" Target="../ctrlProps/ctrlProp82.xml"/><Relationship Id="rId24" Type="http://schemas.openxmlformats.org/officeDocument/2006/relationships/ctrlProp" Target="../ctrlProps/ctrlProp95.xml"/><Relationship Id="rId32" Type="http://schemas.openxmlformats.org/officeDocument/2006/relationships/ctrlProp" Target="../ctrlProps/ctrlProp103.xml"/><Relationship Id="rId37" Type="http://schemas.openxmlformats.org/officeDocument/2006/relationships/ctrlProp" Target="../ctrlProps/ctrlProp108.xml"/><Relationship Id="rId40" Type="http://schemas.openxmlformats.org/officeDocument/2006/relationships/ctrlProp" Target="../ctrlProps/ctrlProp111.xml"/><Relationship Id="rId45" Type="http://schemas.openxmlformats.org/officeDocument/2006/relationships/ctrlProp" Target="../ctrlProps/ctrlProp116.xml"/><Relationship Id="rId53" Type="http://schemas.openxmlformats.org/officeDocument/2006/relationships/ctrlProp" Target="../ctrlProps/ctrlProp124.xml"/><Relationship Id="rId58" Type="http://schemas.openxmlformats.org/officeDocument/2006/relationships/ctrlProp" Target="../ctrlProps/ctrlProp129.xml"/><Relationship Id="rId66" Type="http://schemas.openxmlformats.org/officeDocument/2006/relationships/ctrlProp" Target="../ctrlProps/ctrlProp137.xml"/><Relationship Id="rId5" Type="http://schemas.openxmlformats.org/officeDocument/2006/relationships/ctrlProp" Target="../ctrlProps/ctrlProp76.xml"/><Relationship Id="rId61" Type="http://schemas.openxmlformats.org/officeDocument/2006/relationships/ctrlProp" Target="../ctrlProps/ctrlProp132.xml"/><Relationship Id="rId19" Type="http://schemas.openxmlformats.org/officeDocument/2006/relationships/ctrlProp" Target="../ctrlProps/ctrlProp90.xml"/><Relationship Id="rId14" Type="http://schemas.openxmlformats.org/officeDocument/2006/relationships/ctrlProp" Target="../ctrlProps/ctrlProp85.xml"/><Relationship Id="rId22" Type="http://schemas.openxmlformats.org/officeDocument/2006/relationships/ctrlProp" Target="../ctrlProps/ctrlProp93.xml"/><Relationship Id="rId27" Type="http://schemas.openxmlformats.org/officeDocument/2006/relationships/ctrlProp" Target="../ctrlProps/ctrlProp98.xml"/><Relationship Id="rId30" Type="http://schemas.openxmlformats.org/officeDocument/2006/relationships/ctrlProp" Target="../ctrlProps/ctrlProp101.xml"/><Relationship Id="rId35" Type="http://schemas.openxmlformats.org/officeDocument/2006/relationships/ctrlProp" Target="../ctrlProps/ctrlProp106.xml"/><Relationship Id="rId43" Type="http://schemas.openxmlformats.org/officeDocument/2006/relationships/ctrlProp" Target="../ctrlProps/ctrlProp114.xml"/><Relationship Id="rId48" Type="http://schemas.openxmlformats.org/officeDocument/2006/relationships/ctrlProp" Target="../ctrlProps/ctrlProp119.xml"/><Relationship Id="rId56" Type="http://schemas.openxmlformats.org/officeDocument/2006/relationships/ctrlProp" Target="../ctrlProps/ctrlProp127.xml"/><Relationship Id="rId64" Type="http://schemas.openxmlformats.org/officeDocument/2006/relationships/ctrlProp" Target="../ctrlProps/ctrlProp135.xml"/><Relationship Id="rId69" Type="http://schemas.openxmlformats.org/officeDocument/2006/relationships/ctrlProp" Target="../ctrlProps/ctrlProp140.xml"/><Relationship Id="rId8" Type="http://schemas.openxmlformats.org/officeDocument/2006/relationships/ctrlProp" Target="../ctrlProps/ctrlProp79.xml"/><Relationship Id="rId51" Type="http://schemas.openxmlformats.org/officeDocument/2006/relationships/ctrlProp" Target="../ctrlProps/ctrlProp122.xml"/><Relationship Id="rId3" Type="http://schemas.openxmlformats.org/officeDocument/2006/relationships/vmlDrawing" Target="../drawings/vmlDrawing3.vml"/><Relationship Id="rId12" Type="http://schemas.openxmlformats.org/officeDocument/2006/relationships/ctrlProp" Target="../ctrlProps/ctrlProp83.xml"/><Relationship Id="rId17" Type="http://schemas.openxmlformats.org/officeDocument/2006/relationships/ctrlProp" Target="../ctrlProps/ctrlProp88.xml"/><Relationship Id="rId25" Type="http://schemas.openxmlformats.org/officeDocument/2006/relationships/ctrlProp" Target="../ctrlProps/ctrlProp96.xml"/><Relationship Id="rId33" Type="http://schemas.openxmlformats.org/officeDocument/2006/relationships/ctrlProp" Target="../ctrlProps/ctrlProp104.xml"/><Relationship Id="rId38" Type="http://schemas.openxmlformats.org/officeDocument/2006/relationships/ctrlProp" Target="../ctrlProps/ctrlProp109.xml"/><Relationship Id="rId46" Type="http://schemas.openxmlformats.org/officeDocument/2006/relationships/ctrlProp" Target="../ctrlProps/ctrlProp117.xml"/><Relationship Id="rId59" Type="http://schemas.openxmlformats.org/officeDocument/2006/relationships/ctrlProp" Target="../ctrlProps/ctrlProp130.xml"/><Relationship Id="rId67" Type="http://schemas.openxmlformats.org/officeDocument/2006/relationships/ctrlProp" Target="../ctrlProps/ctrlProp138.xml"/><Relationship Id="rId20" Type="http://schemas.openxmlformats.org/officeDocument/2006/relationships/ctrlProp" Target="../ctrlProps/ctrlProp91.xml"/><Relationship Id="rId41" Type="http://schemas.openxmlformats.org/officeDocument/2006/relationships/ctrlProp" Target="../ctrlProps/ctrlProp112.xml"/><Relationship Id="rId54" Type="http://schemas.openxmlformats.org/officeDocument/2006/relationships/ctrlProp" Target="../ctrlProps/ctrlProp125.xml"/><Relationship Id="rId62" Type="http://schemas.openxmlformats.org/officeDocument/2006/relationships/ctrlProp" Target="../ctrlProps/ctrlProp133.xml"/><Relationship Id="rId70" Type="http://schemas.openxmlformats.org/officeDocument/2006/relationships/ctrlProp" Target="../ctrlProps/ctrlProp141.xml"/><Relationship Id="rId1" Type="http://schemas.openxmlformats.org/officeDocument/2006/relationships/printerSettings" Target="../printerSettings/printerSettings5.bin"/><Relationship Id="rId6" Type="http://schemas.openxmlformats.org/officeDocument/2006/relationships/ctrlProp" Target="../ctrlProps/ctrlProp77.xml"/><Relationship Id="rId15" Type="http://schemas.openxmlformats.org/officeDocument/2006/relationships/ctrlProp" Target="../ctrlProps/ctrlProp86.xml"/><Relationship Id="rId23" Type="http://schemas.openxmlformats.org/officeDocument/2006/relationships/ctrlProp" Target="../ctrlProps/ctrlProp94.xml"/><Relationship Id="rId28" Type="http://schemas.openxmlformats.org/officeDocument/2006/relationships/ctrlProp" Target="../ctrlProps/ctrlProp99.xml"/><Relationship Id="rId36" Type="http://schemas.openxmlformats.org/officeDocument/2006/relationships/ctrlProp" Target="../ctrlProps/ctrlProp107.xml"/><Relationship Id="rId49" Type="http://schemas.openxmlformats.org/officeDocument/2006/relationships/ctrlProp" Target="../ctrlProps/ctrlProp120.xml"/><Relationship Id="rId57" Type="http://schemas.openxmlformats.org/officeDocument/2006/relationships/ctrlProp" Target="../ctrlProps/ctrlProp128.xml"/><Relationship Id="rId10" Type="http://schemas.openxmlformats.org/officeDocument/2006/relationships/ctrlProp" Target="../ctrlProps/ctrlProp81.xml"/><Relationship Id="rId31" Type="http://schemas.openxmlformats.org/officeDocument/2006/relationships/ctrlProp" Target="../ctrlProps/ctrlProp102.xml"/><Relationship Id="rId44" Type="http://schemas.openxmlformats.org/officeDocument/2006/relationships/ctrlProp" Target="../ctrlProps/ctrlProp115.xml"/><Relationship Id="rId52" Type="http://schemas.openxmlformats.org/officeDocument/2006/relationships/ctrlProp" Target="../ctrlProps/ctrlProp123.xml"/><Relationship Id="rId60" Type="http://schemas.openxmlformats.org/officeDocument/2006/relationships/ctrlProp" Target="../ctrlProps/ctrlProp131.xml"/><Relationship Id="rId65" Type="http://schemas.openxmlformats.org/officeDocument/2006/relationships/ctrlProp" Target="../ctrlProps/ctrlProp136.xml"/><Relationship Id="rId4" Type="http://schemas.openxmlformats.org/officeDocument/2006/relationships/ctrlProp" Target="../ctrlProps/ctrlProp75.xml"/><Relationship Id="rId9" Type="http://schemas.openxmlformats.org/officeDocument/2006/relationships/ctrlProp" Target="../ctrlProps/ctrlProp80.xml"/><Relationship Id="rId13" Type="http://schemas.openxmlformats.org/officeDocument/2006/relationships/ctrlProp" Target="../ctrlProps/ctrlProp84.xml"/><Relationship Id="rId18" Type="http://schemas.openxmlformats.org/officeDocument/2006/relationships/ctrlProp" Target="../ctrlProps/ctrlProp89.xml"/><Relationship Id="rId39" Type="http://schemas.openxmlformats.org/officeDocument/2006/relationships/ctrlProp" Target="../ctrlProps/ctrlProp110.xml"/><Relationship Id="rId34" Type="http://schemas.openxmlformats.org/officeDocument/2006/relationships/ctrlProp" Target="../ctrlProps/ctrlProp105.xml"/><Relationship Id="rId50" Type="http://schemas.openxmlformats.org/officeDocument/2006/relationships/ctrlProp" Target="../ctrlProps/ctrlProp121.xml"/><Relationship Id="rId55" Type="http://schemas.openxmlformats.org/officeDocument/2006/relationships/ctrlProp" Target="../ctrlProps/ctrlProp126.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164.xml"/><Relationship Id="rId21" Type="http://schemas.openxmlformats.org/officeDocument/2006/relationships/ctrlProp" Target="../ctrlProps/ctrlProp159.xml"/><Relationship Id="rId42" Type="http://schemas.openxmlformats.org/officeDocument/2006/relationships/ctrlProp" Target="../ctrlProps/ctrlProp180.xml"/><Relationship Id="rId47" Type="http://schemas.openxmlformats.org/officeDocument/2006/relationships/ctrlProp" Target="../ctrlProps/ctrlProp185.xml"/><Relationship Id="rId63" Type="http://schemas.openxmlformats.org/officeDocument/2006/relationships/ctrlProp" Target="../ctrlProps/ctrlProp201.xml"/><Relationship Id="rId68" Type="http://schemas.openxmlformats.org/officeDocument/2006/relationships/ctrlProp" Target="../ctrlProps/ctrlProp206.xml"/><Relationship Id="rId2" Type="http://schemas.openxmlformats.org/officeDocument/2006/relationships/drawing" Target="../drawings/drawing4.xml"/><Relationship Id="rId16" Type="http://schemas.openxmlformats.org/officeDocument/2006/relationships/ctrlProp" Target="../ctrlProps/ctrlProp154.xml"/><Relationship Id="rId29" Type="http://schemas.openxmlformats.org/officeDocument/2006/relationships/ctrlProp" Target="../ctrlProps/ctrlProp167.xml"/><Relationship Id="rId11" Type="http://schemas.openxmlformats.org/officeDocument/2006/relationships/ctrlProp" Target="../ctrlProps/ctrlProp149.xml"/><Relationship Id="rId24" Type="http://schemas.openxmlformats.org/officeDocument/2006/relationships/ctrlProp" Target="../ctrlProps/ctrlProp162.xml"/><Relationship Id="rId32" Type="http://schemas.openxmlformats.org/officeDocument/2006/relationships/ctrlProp" Target="../ctrlProps/ctrlProp170.xml"/><Relationship Id="rId37" Type="http://schemas.openxmlformats.org/officeDocument/2006/relationships/ctrlProp" Target="../ctrlProps/ctrlProp175.xml"/><Relationship Id="rId40" Type="http://schemas.openxmlformats.org/officeDocument/2006/relationships/ctrlProp" Target="../ctrlProps/ctrlProp178.xml"/><Relationship Id="rId45" Type="http://schemas.openxmlformats.org/officeDocument/2006/relationships/ctrlProp" Target="../ctrlProps/ctrlProp183.xml"/><Relationship Id="rId53" Type="http://schemas.openxmlformats.org/officeDocument/2006/relationships/ctrlProp" Target="../ctrlProps/ctrlProp191.xml"/><Relationship Id="rId58" Type="http://schemas.openxmlformats.org/officeDocument/2006/relationships/ctrlProp" Target="../ctrlProps/ctrlProp196.xml"/><Relationship Id="rId66" Type="http://schemas.openxmlformats.org/officeDocument/2006/relationships/ctrlProp" Target="../ctrlProps/ctrlProp204.xml"/><Relationship Id="rId74" Type="http://schemas.openxmlformats.org/officeDocument/2006/relationships/ctrlProp" Target="../ctrlProps/ctrlProp212.xml"/><Relationship Id="rId5" Type="http://schemas.openxmlformats.org/officeDocument/2006/relationships/ctrlProp" Target="../ctrlProps/ctrlProp143.xml"/><Relationship Id="rId61" Type="http://schemas.openxmlformats.org/officeDocument/2006/relationships/ctrlProp" Target="../ctrlProps/ctrlProp199.xml"/><Relationship Id="rId19" Type="http://schemas.openxmlformats.org/officeDocument/2006/relationships/ctrlProp" Target="../ctrlProps/ctrlProp157.xml"/><Relationship Id="rId14" Type="http://schemas.openxmlformats.org/officeDocument/2006/relationships/ctrlProp" Target="../ctrlProps/ctrlProp152.xml"/><Relationship Id="rId22" Type="http://schemas.openxmlformats.org/officeDocument/2006/relationships/ctrlProp" Target="../ctrlProps/ctrlProp160.xml"/><Relationship Id="rId27" Type="http://schemas.openxmlformats.org/officeDocument/2006/relationships/ctrlProp" Target="../ctrlProps/ctrlProp165.xml"/><Relationship Id="rId30" Type="http://schemas.openxmlformats.org/officeDocument/2006/relationships/ctrlProp" Target="../ctrlProps/ctrlProp168.xml"/><Relationship Id="rId35" Type="http://schemas.openxmlformats.org/officeDocument/2006/relationships/ctrlProp" Target="../ctrlProps/ctrlProp173.xml"/><Relationship Id="rId43" Type="http://schemas.openxmlformats.org/officeDocument/2006/relationships/ctrlProp" Target="../ctrlProps/ctrlProp181.xml"/><Relationship Id="rId48" Type="http://schemas.openxmlformats.org/officeDocument/2006/relationships/ctrlProp" Target="../ctrlProps/ctrlProp186.xml"/><Relationship Id="rId56" Type="http://schemas.openxmlformats.org/officeDocument/2006/relationships/ctrlProp" Target="../ctrlProps/ctrlProp194.xml"/><Relationship Id="rId64" Type="http://schemas.openxmlformats.org/officeDocument/2006/relationships/ctrlProp" Target="../ctrlProps/ctrlProp202.xml"/><Relationship Id="rId69" Type="http://schemas.openxmlformats.org/officeDocument/2006/relationships/ctrlProp" Target="../ctrlProps/ctrlProp207.xml"/><Relationship Id="rId8" Type="http://schemas.openxmlformats.org/officeDocument/2006/relationships/ctrlProp" Target="../ctrlProps/ctrlProp146.xml"/><Relationship Id="rId51" Type="http://schemas.openxmlformats.org/officeDocument/2006/relationships/ctrlProp" Target="../ctrlProps/ctrlProp189.xml"/><Relationship Id="rId72" Type="http://schemas.openxmlformats.org/officeDocument/2006/relationships/ctrlProp" Target="../ctrlProps/ctrlProp210.xml"/><Relationship Id="rId3" Type="http://schemas.openxmlformats.org/officeDocument/2006/relationships/vmlDrawing" Target="../drawings/vmlDrawing4.vml"/><Relationship Id="rId12" Type="http://schemas.openxmlformats.org/officeDocument/2006/relationships/ctrlProp" Target="../ctrlProps/ctrlProp150.xml"/><Relationship Id="rId17" Type="http://schemas.openxmlformats.org/officeDocument/2006/relationships/ctrlProp" Target="../ctrlProps/ctrlProp155.xml"/><Relationship Id="rId25" Type="http://schemas.openxmlformats.org/officeDocument/2006/relationships/ctrlProp" Target="../ctrlProps/ctrlProp163.xml"/><Relationship Id="rId33" Type="http://schemas.openxmlformats.org/officeDocument/2006/relationships/ctrlProp" Target="../ctrlProps/ctrlProp171.xml"/><Relationship Id="rId38" Type="http://schemas.openxmlformats.org/officeDocument/2006/relationships/ctrlProp" Target="../ctrlProps/ctrlProp176.xml"/><Relationship Id="rId46" Type="http://schemas.openxmlformats.org/officeDocument/2006/relationships/ctrlProp" Target="../ctrlProps/ctrlProp184.xml"/><Relationship Id="rId59" Type="http://schemas.openxmlformats.org/officeDocument/2006/relationships/ctrlProp" Target="../ctrlProps/ctrlProp197.xml"/><Relationship Id="rId67" Type="http://schemas.openxmlformats.org/officeDocument/2006/relationships/ctrlProp" Target="../ctrlProps/ctrlProp205.xml"/><Relationship Id="rId20" Type="http://schemas.openxmlformats.org/officeDocument/2006/relationships/ctrlProp" Target="../ctrlProps/ctrlProp158.xml"/><Relationship Id="rId41" Type="http://schemas.openxmlformats.org/officeDocument/2006/relationships/ctrlProp" Target="../ctrlProps/ctrlProp179.xml"/><Relationship Id="rId54" Type="http://schemas.openxmlformats.org/officeDocument/2006/relationships/ctrlProp" Target="../ctrlProps/ctrlProp192.xml"/><Relationship Id="rId62" Type="http://schemas.openxmlformats.org/officeDocument/2006/relationships/ctrlProp" Target="../ctrlProps/ctrlProp200.xml"/><Relationship Id="rId70" Type="http://schemas.openxmlformats.org/officeDocument/2006/relationships/ctrlProp" Target="../ctrlProps/ctrlProp208.xml"/><Relationship Id="rId75" Type="http://schemas.openxmlformats.org/officeDocument/2006/relationships/ctrlProp" Target="../ctrlProps/ctrlProp213.xml"/><Relationship Id="rId1" Type="http://schemas.openxmlformats.org/officeDocument/2006/relationships/printerSettings" Target="../printerSettings/printerSettings6.bin"/><Relationship Id="rId6" Type="http://schemas.openxmlformats.org/officeDocument/2006/relationships/ctrlProp" Target="../ctrlProps/ctrlProp144.xml"/><Relationship Id="rId15" Type="http://schemas.openxmlformats.org/officeDocument/2006/relationships/ctrlProp" Target="../ctrlProps/ctrlProp153.xml"/><Relationship Id="rId23" Type="http://schemas.openxmlformats.org/officeDocument/2006/relationships/ctrlProp" Target="../ctrlProps/ctrlProp161.xml"/><Relationship Id="rId28" Type="http://schemas.openxmlformats.org/officeDocument/2006/relationships/ctrlProp" Target="../ctrlProps/ctrlProp166.xml"/><Relationship Id="rId36" Type="http://schemas.openxmlformats.org/officeDocument/2006/relationships/ctrlProp" Target="../ctrlProps/ctrlProp174.xml"/><Relationship Id="rId49" Type="http://schemas.openxmlformats.org/officeDocument/2006/relationships/ctrlProp" Target="../ctrlProps/ctrlProp187.xml"/><Relationship Id="rId57" Type="http://schemas.openxmlformats.org/officeDocument/2006/relationships/ctrlProp" Target="../ctrlProps/ctrlProp195.xml"/><Relationship Id="rId10" Type="http://schemas.openxmlformats.org/officeDocument/2006/relationships/ctrlProp" Target="../ctrlProps/ctrlProp148.xml"/><Relationship Id="rId31" Type="http://schemas.openxmlformats.org/officeDocument/2006/relationships/ctrlProp" Target="../ctrlProps/ctrlProp169.xml"/><Relationship Id="rId44" Type="http://schemas.openxmlformats.org/officeDocument/2006/relationships/ctrlProp" Target="../ctrlProps/ctrlProp182.xml"/><Relationship Id="rId52" Type="http://schemas.openxmlformats.org/officeDocument/2006/relationships/ctrlProp" Target="../ctrlProps/ctrlProp190.xml"/><Relationship Id="rId60" Type="http://schemas.openxmlformats.org/officeDocument/2006/relationships/ctrlProp" Target="../ctrlProps/ctrlProp198.xml"/><Relationship Id="rId65" Type="http://schemas.openxmlformats.org/officeDocument/2006/relationships/ctrlProp" Target="../ctrlProps/ctrlProp203.xml"/><Relationship Id="rId73" Type="http://schemas.openxmlformats.org/officeDocument/2006/relationships/ctrlProp" Target="../ctrlProps/ctrlProp211.xml"/><Relationship Id="rId4" Type="http://schemas.openxmlformats.org/officeDocument/2006/relationships/ctrlProp" Target="../ctrlProps/ctrlProp142.xml"/><Relationship Id="rId9" Type="http://schemas.openxmlformats.org/officeDocument/2006/relationships/ctrlProp" Target="../ctrlProps/ctrlProp147.xml"/><Relationship Id="rId13" Type="http://schemas.openxmlformats.org/officeDocument/2006/relationships/ctrlProp" Target="../ctrlProps/ctrlProp151.xml"/><Relationship Id="rId18" Type="http://schemas.openxmlformats.org/officeDocument/2006/relationships/ctrlProp" Target="../ctrlProps/ctrlProp156.xml"/><Relationship Id="rId39" Type="http://schemas.openxmlformats.org/officeDocument/2006/relationships/ctrlProp" Target="../ctrlProps/ctrlProp177.xml"/><Relationship Id="rId34" Type="http://schemas.openxmlformats.org/officeDocument/2006/relationships/ctrlProp" Target="../ctrlProps/ctrlProp172.xml"/><Relationship Id="rId50" Type="http://schemas.openxmlformats.org/officeDocument/2006/relationships/ctrlProp" Target="../ctrlProps/ctrlProp188.xml"/><Relationship Id="rId55" Type="http://schemas.openxmlformats.org/officeDocument/2006/relationships/ctrlProp" Target="../ctrlProps/ctrlProp193.xml"/><Relationship Id="rId76" Type="http://schemas.openxmlformats.org/officeDocument/2006/relationships/ctrlProp" Target="../ctrlProps/ctrlProp214.xml"/><Relationship Id="rId7" Type="http://schemas.openxmlformats.org/officeDocument/2006/relationships/ctrlProp" Target="../ctrlProps/ctrlProp145.xml"/><Relationship Id="rId71" Type="http://schemas.openxmlformats.org/officeDocument/2006/relationships/ctrlProp" Target="../ctrlProps/ctrlProp20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3B4D5-7C36-4812-A1DD-9D2E72B28162}">
  <dimension ref="A1:B48"/>
  <sheetViews>
    <sheetView tabSelected="1" zoomScaleNormal="100" workbookViewId="0"/>
  </sheetViews>
  <sheetFormatPr baseColWidth="10" defaultColWidth="10.85546875" defaultRowHeight="12.75" x14ac:dyDescent="0.2"/>
  <cols>
    <col min="1" max="1" width="159.42578125" style="245" customWidth="1"/>
    <col min="2" max="256" width="10.85546875" style="245"/>
    <col min="257" max="257" width="159.42578125" style="245" customWidth="1"/>
    <col min="258" max="512" width="10.85546875" style="245"/>
    <col min="513" max="513" width="159.42578125" style="245" customWidth="1"/>
    <col min="514" max="768" width="10.85546875" style="245"/>
    <col min="769" max="769" width="159.42578125" style="245" customWidth="1"/>
    <col min="770" max="1024" width="10.85546875" style="245"/>
    <col min="1025" max="1025" width="159.42578125" style="245" customWidth="1"/>
    <col min="1026" max="1280" width="10.85546875" style="245"/>
    <col min="1281" max="1281" width="159.42578125" style="245" customWidth="1"/>
    <col min="1282" max="1536" width="10.85546875" style="245"/>
    <col min="1537" max="1537" width="159.42578125" style="245" customWidth="1"/>
    <col min="1538" max="1792" width="10.85546875" style="245"/>
    <col min="1793" max="1793" width="159.42578125" style="245" customWidth="1"/>
    <col min="1794" max="2048" width="10.85546875" style="245"/>
    <col min="2049" max="2049" width="159.42578125" style="245" customWidth="1"/>
    <col min="2050" max="2304" width="10.85546875" style="245"/>
    <col min="2305" max="2305" width="159.42578125" style="245" customWidth="1"/>
    <col min="2306" max="2560" width="10.85546875" style="245"/>
    <col min="2561" max="2561" width="159.42578125" style="245" customWidth="1"/>
    <col min="2562" max="2816" width="10.85546875" style="245"/>
    <col min="2817" max="2817" width="159.42578125" style="245" customWidth="1"/>
    <col min="2818" max="3072" width="10.85546875" style="245"/>
    <col min="3073" max="3073" width="159.42578125" style="245" customWidth="1"/>
    <col min="3074" max="3328" width="10.85546875" style="245"/>
    <col min="3329" max="3329" width="159.42578125" style="245" customWidth="1"/>
    <col min="3330" max="3584" width="10.85546875" style="245"/>
    <col min="3585" max="3585" width="159.42578125" style="245" customWidth="1"/>
    <col min="3586" max="3840" width="10.85546875" style="245"/>
    <col min="3841" max="3841" width="159.42578125" style="245" customWidth="1"/>
    <col min="3842" max="4096" width="10.85546875" style="245"/>
    <col min="4097" max="4097" width="159.42578125" style="245" customWidth="1"/>
    <col min="4098" max="4352" width="10.85546875" style="245"/>
    <col min="4353" max="4353" width="159.42578125" style="245" customWidth="1"/>
    <col min="4354" max="4608" width="10.85546875" style="245"/>
    <col min="4609" max="4609" width="159.42578125" style="245" customWidth="1"/>
    <col min="4610" max="4864" width="10.85546875" style="245"/>
    <col min="4865" max="4865" width="159.42578125" style="245" customWidth="1"/>
    <col min="4866" max="5120" width="10.85546875" style="245"/>
    <col min="5121" max="5121" width="159.42578125" style="245" customWidth="1"/>
    <col min="5122" max="5376" width="10.85546875" style="245"/>
    <col min="5377" max="5377" width="159.42578125" style="245" customWidth="1"/>
    <col min="5378" max="5632" width="10.85546875" style="245"/>
    <col min="5633" max="5633" width="159.42578125" style="245" customWidth="1"/>
    <col min="5634" max="5888" width="10.85546875" style="245"/>
    <col min="5889" max="5889" width="159.42578125" style="245" customWidth="1"/>
    <col min="5890" max="6144" width="10.85546875" style="245"/>
    <col min="6145" max="6145" width="159.42578125" style="245" customWidth="1"/>
    <col min="6146" max="6400" width="10.85546875" style="245"/>
    <col min="6401" max="6401" width="159.42578125" style="245" customWidth="1"/>
    <col min="6402" max="6656" width="10.85546875" style="245"/>
    <col min="6657" max="6657" width="159.42578125" style="245" customWidth="1"/>
    <col min="6658" max="6912" width="10.85546875" style="245"/>
    <col min="6913" max="6913" width="159.42578125" style="245" customWidth="1"/>
    <col min="6914" max="7168" width="10.85546875" style="245"/>
    <col min="7169" max="7169" width="159.42578125" style="245" customWidth="1"/>
    <col min="7170" max="7424" width="10.85546875" style="245"/>
    <col min="7425" max="7425" width="159.42578125" style="245" customWidth="1"/>
    <col min="7426" max="7680" width="10.85546875" style="245"/>
    <col min="7681" max="7681" width="159.42578125" style="245" customWidth="1"/>
    <col min="7682" max="7936" width="10.85546875" style="245"/>
    <col min="7937" max="7937" width="159.42578125" style="245" customWidth="1"/>
    <col min="7938" max="8192" width="10.85546875" style="245"/>
    <col min="8193" max="8193" width="159.42578125" style="245" customWidth="1"/>
    <col min="8194" max="8448" width="10.85546875" style="245"/>
    <col min="8449" max="8449" width="159.42578125" style="245" customWidth="1"/>
    <col min="8450" max="8704" width="10.85546875" style="245"/>
    <col min="8705" max="8705" width="159.42578125" style="245" customWidth="1"/>
    <col min="8706" max="8960" width="10.85546875" style="245"/>
    <col min="8961" max="8961" width="159.42578125" style="245" customWidth="1"/>
    <col min="8962" max="9216" width="10.85546875" style="245"/>
    <col min="9217" max="9217" width="159.42578125" style="245" customWidth="1"/>
    <col min="9218" max="9472" width="10.85546875" style="245"/>
    <col min="9473" max="9473" width="159.42578125" style="245" customWidth="1"/>
    <col min="9474" max="9728" width="10.85546875" style="245"/>
    <col min="9729" max="9729" width="159.42578125" style="245" customWidth="1"/>
    <col min="9730" max="9984" width="10.85546875" style="245"/>
    <col min="9985" max="9985" width="159.42578125" style="245" customWidth="1"/>
    <col min="9986" max="10240" width="10.85546875" style="245"/>
    <col min="10241" max="10241" width="159.42578125" style="245" customWidth="1"/>
    <col min="10242" max="10496" width="10.85546875" style="245"/>
    <col min="10497" max="10497" width="159.42578125" style="245" customWidth="1"/>
    <col min="10498" max="10752" width="10.85546875" style="245"/>
    <col min="10753" max="10753" width="159.42578125" style="245" customWidth="1"/>
    <col min="10754" max="11008" width="10.85546875" style="245"/>
    <col min="11009" max="11009" width="159.42578125" style="245" customWidth="1"/>
    <col min="11010" max="11264" width="10.85546875" style="245"/>
    <col min="11265" max="11265" width="159.42578125" style="245" customWidth="1"/>
    <col min="11266" max="11520" width="10.85546875" style="245"/>
    <col min="11521" max="11521" width="159.42578125" style="245" customWidth="1"/>
    <col min="11522" max="11776" width="10.85546875" style="245"/>
    <col min="11777" max="11777" width="159.42578125" style="245" customWidth="1"/>
    <col min="11778" max="12032" width="10.85546875" style="245"/>
    <col min="12033" max="12033" width="159.42578125" style="245" customWidth="1"/>
    <col min="12034" max="12288" width="10.85546875" style="245"/>
    <col min="12289" max="12289" width="159.42578125" style="245" customWidth="1"/>
    <col min="12290" max="12544" width="10.85546875" style="245"/>
    <col min="12545" max="12545" width="159.42578125" style="245" customWidth="1"/>
    <col min="12546" max="12800" width="10.85546875" style="245"/>
    <col min="12801" max="12801" width="159.42578125" style="245" customWidth="1"/>
    <col min="12802" max="13056" width="10.85546875" style="245"/>
    <col min="13057" max="13057" width="159.42578125" style="245" customWidth="1"/>
    <col min="13058" max="13312" width="10.85546875" style="245"/>
    <col min="13313" max="13313" width="159.42578125" style="245" customWidth="1"/>
    <col min="13314" max="13568" width="10.85546875" style="245"/>
    <col min="13569" max="13569" width="159.42578125" style="245" customWidth="1"/>
    <col min="13570" max="13824" width="10.85546875" style="245"/>
    <col min="13825" max="13825" width="159.42578125" style="245" customWidth="1"/>
    <col min="13826" max="14080" width="10.85546875" style="245"/>
    <col min="14081" max="14081" width="159.42578125" style="245" customWidth="1"/>
    <col min="14082" max="14336" width="10.85546875" style="245"/>
    <col min="14337" max="14337" width="159.42578125" style="245" customWidth="1"/>
    <col min="14338" max="14592" width="10.85546875" style="245"/>
    <col min="14593" max="14593" width="159.42578125" style="245" customWidth="1"/>
    <col min="14594" max="14848" width="10.85546875" style="245"/>
    <col min="14849" max="14849" width="159.42578125" style="245" customWidth="1"/>
    <col min="14850" max="15104" width="10.85546875" style="245"/>
    <col min="15105" max="15105" width="159.42578125" style="245" customWidth="1"/>
    <col min="15106" max="15360" width="10.85546875" style="245"/>
    <col min="15361" max="15361" width="159.42578125" style="245" customWidth="1"/>
    <col min="15362" max="15616" width="10.85546875" style="245"/>
    <col min="15617" max="15617" width="159.42578125" style="245" customWidth="1"/>
    <col min="15618" max="15872" width="10.85546875" style="245"/>
    <col min="15873" max="15873" width="159.42578125" style="245" customWidth="1"/>
    <col min="15874" max="16128" width="10.85546875" style="245"/>
    <col min="16129" max="16129" width="159.42578125" style="245" customWidth="1"/>
    <col min="16130" max="16384" width="10.85546875" style="245"/>
  </cols>
  <sheetData>
    <row r="1" spans="1:1" ht="16.5" customHeight="1" x14ac:dyDescent="0.25">
      <c r="A1" s="244" t="s">
        <v>432</v>
      </c>
    </row>
    <row r="2" spans="1:1" ht="16.5" customHeight="1" thickBot="1" x14ac:dyDescent="0.3">
      <c r="A2" s="244"/>
    </row>
    <row r="3" spans="1:1" ht="20.100000000000001" customHeight="1" thickBot="1" x14ac:dyDescent="0.3">
      <c r="A3" s="246" t="s">
        <v>433</v>
      </c>
    </row>
    <row r="4" spans="1:1" ht="20.100000000000001" customHeight="1" thickTop="1" thickBot="1" x14ac:dyDescent="0.3">
      <c r="A4" s="247" t="s">
        <v>434</v>
      </c>
    </row>
    <row r="5" spans="1:1" ht="20.100000000000001" customHeight="1" thickTop="1" x14ac:dyDescent="0.25">
      <c r="A5" s="248" t="s">
        <v>435</v>
      </c>
    </row>
    <row r="6" spans="1:1" ht="20.100000000000001" customHeight="1" x14ac:dyDescent="0.25">
      <c r="A6" s="248" t="s">
        <v>436</v>
      </c>
    </row>
    <row r="7" spans="1:1" ht="20.100000000000001" customHeight="1" x14ac:dyDescent="0.25">
      <c r="A7" s="248" t="s">
        <v>437</v>
      </c>
    </row>
    <row r="8" spans="1:1" ht="20.100000000000001" customHeight="1" x14ac:dyDescent="0.25">
      <c r="A8" s="248" t="s">
        <v>485</v>
      </c>
    </row>
    <row r="9" spans="1:1" ht="20.100000000000001" customHeight="1" x14ac:dyDescent="0.25">
      <c r="A9" s="248" t="s">
        <v>490</v>
      </c>
    </row>
    <row r="10" spans="1:1" ht="16.5" customHeight="1" thickBot="1" x14ac:dyDescent="0.3">
      <c r="A10" s="249"/>
    </row>
    <row r="11" spans="1:1" ht="20.100000000000001" customHeight="1" thickTop="1" thickBot="1" x14ac:dyDescent="0.3">
      <c r="A11" s="247" t="s">
        <v>438</v>
      </c>
    </row>
    <row r="12" spans="1:1" s="251" customFormat="1" ht="20.100000000000001" customHeight="1" thickTop="1" x14ac:dyDescent="0.25">
      <c r="A12" s="250" t="s">
        <v>439</v>
      </c>
    </row>
    <row r="13" spans="1:1" s="251" customFormat="1" ht="28.5" customHeight="1" x14ac:dyDescent="0.25">
      <c r="A13" s="252" t="s">
        <v>440</v>
      </c>
    </row>
    <row r="14" spans="1:1" s="251" customFormat="1" ht="20.100000000000001" customHeight="1" x14ac:dyDescent="0.25">
      <c r="A14" s="250" t="s">
        <v>491</v>
      </c>
    </row>
    <row r="15" spans="1:1" s="254" customFormat="1" ht="20.100000000000001" customHeight="1" x14ac:dyDescent="0.25">
      <c r="A15" s="253" t="s">
        <v>441</v>
      </c>
    </row>
    <row r="16" spans="1:1" s="254" customFormat="1" ht="24" customHeight="1" x14ac:dyDescent="0.25">
      <c r="A16" s="255" t="s">
        <v>442</v>
      </c>
    </row>
    <row r="17" spans="1:2" s="251" customFormat="1" ht="20.100000000000001" customHeight="1" x14ac:dyDescent="0.25">
      <c r="A17" s="256" t="s">
        <v>443</v>
      </c>
      <c r="B17" s="257"/>
    </row>
    <row r="18" spans="1:2" s="251" customFormat="1" ht="20.100000000000001" customHeight="1" x14ac:dyDescent="0.25">
      <c r="A18" s="256" t="s">
        <v>456</v>
      </c>
    </row>
    <row r="19" spans="1:2" s="251" customFormat="1" ht="20.100000000000001" customHeight="1" x14ac:dyDescent="0.25">
      <c r="A19" s="256" t="s">
        <v>457</v>
      </c>
    </row>
    <row r="20" spans="1:2" s="251" customFormat="1" ht="20.100000000000001" customHeight="1" x14ac:dyDescent="0.25">
      <c r="A20" s="256"/>
    </row>
    <row r="21" spans="1:2" s="251" customFormat="1" ht="20.100000000000001" customHeight="1" x14ac:dyDescent="0.25">
      <c r="A21" s="260" t="s">
        <v>458</v>
      </c>
    </row>
    <row r="22" spans="1:2" s="251" customFormat="1" ht="20.100000000000001" customHeight="1" x14ac:dyDescent="0.25">
      <c r="A22" s="281" t="s">
        <v>444</v>
      </c>
    </row>
    <row r="23" spans="1:2" s="251" customFormat="1" ht="20.100000000000001" customHeight="1" x14ac:dyDescent="0.25">
      <c r="A23" s="282" t="s">
        <v>454</v>
      </c>
    </row>
    <row r="24" spans="1:2" s="251" customFormat="1" ht="20.100000000000001" customHeight="1" x14ac:dyDescent="0.25">
      <c r="A24" s="256" t="s">
        <v>455</v>
      </c>
    </row>
    <row r="25" spans="1:2" s="251" customFormat="1" ht="20.100000000000001" customHeight="1" x14ac:dyDescent="0.25">
      <c r="A25" s="256" t="s">
        <v>445</v>
      </c>
    </row>
    <row r="26" spans="1:2" s="251" customFormat="1" ht="20.100000000000001" customHeight="1" x14ac:dyDescent="0.25">
      <c r="A26" s="256" t="s">
        <v>446</v>
      </c>
    </row>
    <row r="27" spans="1:2" s="251" customFormat="1" ht="20.100000000000001" customHeight="1" x14ac:dyDescent="0.25">
      <c r="A27" s="256" t="s">
        <v>447</v>
      </c>
    </row>
    <row r="28" spans="1:2" s="251" customFormat="1" ht="20.100000000000001" customHeight="1" x14ac:dyDescent="0.25">
      <c r="A28" s="256" t="s">
        <v>448</v>
      </c>
    </row>
    <row r="29" spans="1:2" s="251" customFormat="1" ht="20.100000000000001" customHeight="1" x14ac:dyDescent="0.25">
      <c r="A29" s="256" t="s">
        <v>449</v>
      </c>
    </row>
    <row r="30" spans="1:2" s="254" customFormat="1" ht="20.100000000000001" customHeight="1" x14ac:dyDescent="0.25">
      <c r="A30" s="256" t="s">
        <v>459</v>
      </c>
    </row>
    <row r="31" spans="1:2" s="251" customFormat="1" ht="20.100000000000001" customHeight="1" x14ac:dyDescent="0.25">
      <c r="A31" s="256" t="s">
        <v>460</v>
      </c>
    </row>
    <row r="32" spans="1:2" s="251" customFormat="1" ht="20.100000000000001" customHeight="1" x14ac:dyDescent="0.25">
      <c r="A32" s="256" t="s">
        <v>461</v>
      </c>
    </row>
    <row r="33" spans="1:1" s="251" customFormat="1" ht="20.100000000000001" customHeight="1" x14ac:dyDescent="0.25">
      <c r="A33" s="256" t="s">
        <v>462</v>
      </c>
    </row>
    <row r="34" spans="1:1" s="251" customFormat="1" ht="20.100000000000001" customHeight="1" x14ac:dyDescent="0.25">
      <c r="A34" s="256" t="s">
        <v>463</v>
      </c>
    </row>
    <row r="35" spans="1:1" s="251" customFormat="1" ht="14.1" customHeight="1" thickBot="1" x14ac:dyDescent="0.3">
      <c r="A35" s="258"/>
    </row>
    <row r="36" spans="1:1" ht="17.25" thickTop="1" thickBot="1" x14ac:dyDescent="0.3">
      <c r="A36" s="259" t="s">
        <v>450</v>
      </c>
    </row>
    <row r="37" spans="1:1" ht="18.75" customHeight="1" thickTop="1" x14ac:dyDescent="0.25">
      <c r="A37" s="260" t="s">
        <v>208</v>
      </c>
    </row>
    <row r="38" spans="1:1" ht="20.100000000000001" customHeight="1" x14ac:dyDescent="0.25">
      <c r="A38" s="256" t="s">
        <v>209</v>
      </c>
    </row>
    <row r="39" spans="1:1" ht="20.100000000000001" customHeight="1" x14ac:dyDescent="0.25">
      <c r="A39" s="256" t="s">
        <v>451</v>
      </c>
    </row>
    <row r="40" spans="1:1" ht="20.100000000000001" customHeight="1" x14ac:dyDescent="0.25">
      <c r="A40" s="256" t="s">
        <v>452</v>
      </c>
    </row>
    <row r="41" spans="1:1" ht="20.100000000000001" customHeight="1" x14ac:dyDescent="0.25">
      <c r="A41" s="256" t="s">
        <v>292</v>
      </c>
    </row>
    <row r="42" spans="1:1" ht="20.100000000000001" customHeight="1" x14ac:dyDescent="0.25">
      <c r="A42" s="256" t="s">
        <v>211</v>
      </c>
    </row>
    <row r="43" spans="1:1" ht="20.100000000000001" customHeight="1" x14ac:dyDescent="0.25">
      <c r="A43" s="256" t="s">
        <v>212</v>
      </c>
    </row>
    <row r="44" spans="1:1" ht="20.100000000000001" customHeight="1" x14ac:dyDescent="0.25">
      <c r="A44" s="256" t="s">
        <v>293</v>
      </c>
    </row>
    <row r="45" spans="1:1" ht="20.100000000000001" customHeight="1" x14ac:dyDescent="0.25">
      <c r="A45" s="256" t="s">
        <v>213</v>
      </c>
    </row>
    <row r="46" spans="1:1" ht="20.100000000000001" customHeight="1" x14ac:dyDescent="0.25">
      <c r="A46" s="261" t="s">
        <v>453</v>
      </c>
    </row>
    <row r="47" spans="1:1" ht="20.100000000000001" customHeight="1" x14ac:dyDescent="0.25">
      <c r="A47" s="256" t="s">
        <v>214</v>
      </c>
    </row>
    <row r="48" spans="1:1" ht="15.75" thickBot="1" x14ac:dyDescent="0.25">
      <c r="A48" s="262"/>
    </row>
  </sheetData>
  <pageMargins left="0.7" right="0.7" top="0.75" bottom="0.75" header="0.3" footer="0.3"/>
  <pageSetup orientation="portrait" r:id="rId1"/>
  <headerFooter>
    <oddHeader>&amp;C&amp;"-,Gras"&amp;9MUSICACTION 
PRODUCTION D'ALBUM 26-27</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0</xdr:col>
                    <xdr:colOff>19050</xdr:colOff>
                    <xdr:row>13</xdr:row>
                    <xdr:rowOff>85725</xdr:rowOff>
                  </from>
                  <to>
                    <xdr:col>0</xdr:col>
                    <xdr:colOff>285750</xdr:colOff>
                    <xdr:row>14</xdr:row>
                    <xdr:rowOff>0</xdr:rowOff>
                  </to>
                </anchor>
              </controlPr>
            </control>
          </mc:Choice>
        </mc:AlternateContent>
        <mc:AlternateContent xmlns:mc="http://schemas.openxmlformats.org/markup-compatibility/2006">
          <mc:Choice Requires="x14">
            <control shapeId="43011" r:id="rId5" name="Check Box 3">
              <controlPr defaultSize="0" autoFill="0" autoLine="0" autoPict="0">
                <anchor moveWithCells="1">
                  <from>
                    <xdr:col>0</xdr:col>
                    <xdr:colOff>38100</xdr:colOff>
                    <xdr:row>21</xdr:row>
                    <xdr:rowOff>85725</xdr:rowOff>
                  </from>
                  <to>
                    <xdr:col>0</xdr:col>
                    <xdr:colOff>314325</xdr:colOff>
                    <xdr:row>22</xdr:row>
                    <xdr:rowOff>0</xdr:rowOff>
                  </to>
                </anchor>
              </controlPr>
            </control>
          </mc:Choice>
        </mc:AlternateContent>
        <mc:AlternateContent xmlns:mc="http://schemas.openxmlformats.org/markup-compatibility/2006">
          <mc:Choice Requires="x14">
            <control shapeId="43012" r:id="rId6" name="Check Box 4">
              <controlPr defaultSize="0" autoFill="0" autoLine="0" autoPict="0">
                <anchor moveWithCells="1">
                  <from>
                    <xdr:col>0</xdr:col>
                    <xdr:colOff>28575</xdr:colOff>
                    <xdr:row>23</xdr:row>
                    <xdr:rowOff>104775</xdr:rowOff>
                  </from>
                  <to>
                    <xdr:col>0</xdr:col>
                    <xdr:colOff>285750</xdr:colOff>
                    <xdr:row>24</xdr:row>
                    <xdr:rowOff>0</xdr:rowOff>
                  </to>
                </anchor>
              </controlPr>
            </control>
          </mc:Choice>
        </mc:AlternateContent>
        <mc:AlternateContent xmlns:mc="http://schemas.openxmlformats.org/markup-compatibility/2006">
          <mc:Choice Requires="x14">
            <control shapeId="43013" r:id="rId7" name="Check Box 5">
              <controlPr defaultSize="0" autoFill="0" autoLine="0" autoPict="0">
                <anchor moveWithCells="1">
                  <from>
                    <xdr:col>0</xdr:col>
                    <xdr:colOff>28575</xdr:colOff>
                    <xdr:row>22</xdr:row>
                    <xdr:rowOff>114300</xdr:rowOff>
                  </from>
                  <to>
                    <xdr:col>0</xdr:col>
                    <xdr:colOff>333375</xdr:colOff>
                    <xdr:row>23</xdr:row>
                    <xdr:rowOff>0</xdr:rowOff>
                  </to>
                </anchor>
              </controlPr>
            </control>
          </mc:Choice>
        </mc:AlternateContent>
        <mc:AlternateContent xmlns:mc="http://schemas.openxmlformats.org/markup-compatibility/2006">
          <mc:Choice Requires="x14">
            <control shapeId="43014" r:id="rId8" name="Check Box 6">
              <controlPr defaultSize="0" autoFill="0" autoLine="0" autoPict="0">
                <anchor moveWithCells="1">
                  <from>
                    <xdr:col>0</xdr:col>
                    <xdr:colOff>28575</xdr:colOff>
                    <xdr:row>31</xdr:row>
                    <xdr:rowOff>95250</xdr:rowOff>
                  </from>
                  <to>
                    <xdr:col>0</xdr:col>
                    <xdr:colOff>276225</xdr:colOff>
                    <xdr:row>32</xdr:row>
                    <xdr:rowOff>0</xdr:rowOff>
                  </to>
                </anchor>
              </controlPr>
            </control>
          </mc:Choice>
        </mc:AlternateContent>
        <mc:AlternateContent xmlns:mc="http://schemas.openxmlformats.org/markup-compatibility/2006">
          <mc:Choice Requires="x14">
            <control shapeId="43015" r:id="rId9" name="Check Box 7">
              <controlPr defaultSize="0" autoFill="0" autoLine="0" autoPict="0">
                <anchor moveWithCells="1">
                  <from>
                    <xdr:col>0</xdr:col>
                    <xdr:colOff>19050</xdr:colOff>
                    <xdr:row>26</xdr:row>
                    <xdr:rowOff>114300</xdr:rowOff>
                  </from>
                  <to>
                    <xdr:col>0</xdr:col>
                    <xdr:colOff>295275</xdr:colOff>
                    <xdr:row>27</xdr:row>
                    <xdr:rowOff>19050</xdr:rowOff>
                  </to>
                </anchor>
              </controlPr>
            </control>
          </mc:Choice>
        </mc:AlternateContent>
        <mc:AlternateContent xmlns:mc="http://schemas.openxmlformats.org/markup-compatibility/2006">
          <mc:Choice Requires="x14">
            <control shapeId="43016" r:id="rId10" name="Check Box 8">
              <controlPr defaultSize="0" autoFill="0" autoLine="0" autoPict="0">
                <anchor moveWithCells="1">
                  <from>
                    <xdr:col>0</xdr:col>
                    <xdr:colOff>28575</xdr:colOff>
                    <xdr:row>25</xdr:row>
                    <xdr:rowOff>114300</xdr:rowOff>
                  </from>
                  <to>
                    <xdr:col>0</xdr:col>
                    <xdr:colOff>304800</xdr:colOff>
                    <xdr:row>26</xdr:row>
                    <xdr:rowOff>0</xdr:rowOff>
                  </to>
                </anchor>
              </controlPr>
            </control>
          </mc:Choice>
        </mc:AlternateContent>
        <mc:AlternateContent xmlns:mc="http://schemas.openxmlformats.org/markup-compatibility/2006">
          <mc:Choice Requires="x14">
            <control shapeId="43017" r:id="rId11" name="Check Box 9">
              <controlPr defaultSize="0" autoFill="0" autoLine="0" autoPict="0">
                <anchor moveWithCells="1">
                  <from>
                    <xdr:col>0</xdr:col>
                    <xdr:colOff>28575</xdr:colOff>
                    <xdr:row>28</xdr:row>
                    <xdr:rowOff>95250</xdr:rowOff>
                  </from>
                  <to>
                    <xdr:col>0</xdr:col>
                    <xdr:colOff>342900</xdr:colOff>
                    <xdr:row>29</xdr:row>
                    <xdr:rowOff>0</xdr:rowOff>
                  </to>
                </anchor>
              </controlPr>
            </control>
          </mc:Choice>
        </mc:AlternateContent>
        <mc:AlternateContent xmlns:mc="http://schemas.openxmlformats.org/markup-compatibility/2006">
          <mc:Choice Requires="x14">
            <control shapeId="43018" r:id="rId12" name="Check Box 10">
              <controlPr defaultSize="0" autoFill="0" autoLine="0" autoPict="0">
                <anchor moveWithCells="1">
                  <from>
                    <xdr:col>0</xdr:col>
                    <xdr:colOff>76200</xdr:colOff>
                    <xdr:row>37</xdr:row>
                    <xdr:rowOff>85725</xdr:rowOff>
                  </from>
                  <to>
                    <xdr:col>0</xdr:col>
                    <xdr:colOff>342900</xdr:colOff>
                    <xdr:row>38</xdr:row>
                    <xdr:rowOff>0</xdr:rowOff>
                  </to>
                </anchor>
              </controlPr>
            </control>
          </mc:Choice>
        </mc:AlternateContent>
        <mc:AlternateContent xmlns:mc="http://schemas.openxmlformats.org/markup-compatibility/2006">
          <mc:Choice Requires="x14">
            <control shapeId="43019" r:id="rId13" name="Check Box 11">
              <controlPr defaultSize="0" autoFill="0" autoLine="0" autoPict="0">
                <anchor moveWithCells="1">
                  <from>
                    <xdr:col>0</xdr:col>
                    <xdr:colOff>38100</xdr:colOff>
                    <xdr:row>38</xdr:row>
                    <xdr:rowOff>104775</xdr:rowOff>
                  </from>
                  <to>
                    <xdr:col>0</xdr:col>
                    <xdr:colOff>304800</xdr:colOff>
                    <xdr:row>39</xdr:row>
                    <xdr:rowOff>0</xdr:rowOff>
                  </to>
                </anchor>
              </controlPr>
            </control>
          </mc:Choice>
        </mc:AlternateContent>
        <mc:AlternateContent xmlns:mc="http://schemas.openxmlformats.org/markup-compatibility/2006">
          <mc:Choice Requires="x14">
            <control shapeId="43020" r:id="rId14" name="Check Box 12">
              <controlPr defaultSize="0" autoFill="0" autoLine="0" autoPict="0">
                <anchor moveWithCells="1">
                  <from>
                    <xdr:col>0</xdr:col>
                    <xdr:colOff>38100</xdr:colOff>
                    <xdr:row>39</xdr:row>
                    <xdr:rowOff>114300</xdr:rowOff>
                  </from>
                  <to>
                    <xdr:col>0</xdr:col>
                    <xdr:colOff>304800</xdr:colOff>
                    <xdr:row>40</xdr:row>
                    <xdr:rowOff>0</xdr:rowOff>
                  </to>
                </anchor>
              </controlPr>
            </control>
          </mc:Choice>
        </mc:AlternateContent>
        <mc:AlternateContent xmlns:mc="http://schemas.openxmlformats.org/markup-compatibility/2006">
          <mc:Choice Requires="x14">
            <control shapeId="43021" r:id="rId15" name="Check Box 13">
              <controlPr defaultSize="0" autoFill="0" autoLine="0" autoPict="0">
                <anchor moveWithCells="1">
                  <from>
                    <xdr:col>0</xdr:col>
                    <xdr:colOff>47625</xdr:colOff>
                    <xdr:row>40</xdr:row>
                    <xdr:rowOff>95250</xdr:rowOff>
                  </from>
                  <to>
                    <xdr:col>0</xdr:col>
                    <xdr:colOff>342900</xdr:colOff>
                    <xdr:row>41</xdr:row>
                    <xdr:rowOff>0</xdr:rowOff>
                  </to>
                </anchor>
              </controlPr>
            </control>
          </mc:Choice>
        </mc:AlternateContent>
        <mc:AlternateContent xmlns:mc="http://schemas.openxmlformats.org/markup-compatibility/2006">
          <mc:Choice Requires="x14">
            <control shapeId="43022" r:id="rId16" name="Check Box 14">
              <controlPr defaultSize="0" autoFill="0" autoLine="0" autoPict="0">
                <anchor moveWithCells="1">
                  <from>
                    <xdr:col>0</xdr:col>
                    <xdr:colOff>38100</xdr:colOff>
                    <xdr:row>43</xdr:row>
                    <xdr:rowOff>85725</xdr:rowOff>
                  </from>
                  <to>
                    <xdr:col>0</xdr:col>
                    <xdr:colOff>342900</xdr:colOff>
                    <xdr:row>44</xdr:row>
                    <xdr:rowOff>0</xdr:rowOff>
                  </to>
                </anchor>
              </controlPr>
            </control>
          </mc:Choice>
        </mc:AlternateContent>
        <mc:AlternateContent xmlns:mc="http://schemas.openxmlformats.org/markup-compatibility/2006">
          <mc:Choice Requires="x14">
            <control shapeId="43023" r:id="rId17" name="Check Box 15">
              <controlPr defaultSize="0" autoFill="0" autoLine="0" autoPict="0">
                <anchor moveWithCells="1">
                  <from>
                    <xdr:col>0</xdr:col>
                    <xdr:colOff>38100</xdr:colOff>
                    <xdr:row>44</xdr:row>
                    <xdr:rowOff>114300</xdr:rowOff>
                  </from>
                  <to>
                    <xdr:col>0</xdr:col>
                    <xdr:colOff>352425</xdr:colOff>
                    <xdr:row>45</xdr:row>
                    <xdr:rowOff>0</xdr:rowOff>
                  </to>
                </anchor>
              </controlPr>
            </control>
          </mc:Choice>
        </mc:AlternateContent>
        <mc:AlternateContent xmlns:mc="http://schemas.openxmlformats.org/markup-compatibility/2006">
          <mc:Choice Requires="x14">
            <control shapeId="43024" r:id="rId18" name="Check Box 16">
              <controlPr defaultSize="0" autoFill="0" autoLine="0" autoPict="0">
                <anchor moveWithCells="1">
                  <from>
                    <xdr:col>0</xdr:col>
                    <xdr:colOff>38100</xdr:colOff>
                    <xdr:row>41</xdr:row>
                    <xdr:rowOff>114300</xdr:rowOff>
                  </from>
                  <to>
                    <xdr:col>0</xdr:col>
                    <xdr:colOff>342900</xdr:colOff>
                    <xdr:row>42</xdr:row>
                    <xdr:rowOff>0</xdr:rowOff>
                  </to>
                </anchor>
              </controlPr>
            </control>
          </mc:Choice>
        </mc:AlternateContent>
        <mc:AlternateContent xmlns:mc="http://schemas.openxmlformats.org/markup-compatibility/2006">
          <mc:Choice Requires="x14">
            <control shapeId="43025" r:id="rId19" name="Check Box 17">
              <controlPr defaultSize="0" autoFill="0" autoLine="0" autoPict="0">
                <anchor moveWithCells="1">
                  <from>
                    <xdr:col>0</xdr:col>
                    <xdr:colOff>28575</xdr:colOff>
                    <xdr:row>46</xdr:row>
                    <xdr:rowOff>85725</xdr:rowOff>
                  </from>
                  <to>
                    <xdr:col>0</xdr:col>
                    <xdr:colOff>257175</xdr:colOff>
                    <xdr:row>47</xdr:row>
                    <xdr:rowOff>0</xdr:rowOff>
                  </to>
                </anchor>
              </controlPr>
            </control>
          </mc:Choice>
        </mc:AlternateContent>
        <mc:AlternateContent xmlns:mc="http://schemas.openxmlformats.org/markup-compatibility/2006">
          <mc:Choice Requires="x14">
            <control shapeId="43026" r:id="rId20" name="Check Box 18">
              <controlPr defaultSize="0" autoFill="0" autoLine="0" autoPict="0">
                <anchor moveWithCells="1">
                  <from>
                    <xdr:col>0</xdr:col>
                    <xdr:colOff>57150</xdr:colOff>
                    <xdr:row>16</xdr:row>
                    <xdr:rowOff>76200</xdr:rowOff>
                  </from>
                  <to>
                    <xdr:col>0</xdr:col>
                    <xdr:colOff>352425</xdr:colOff>
                    <xdr:row>16</xdr:row>
                    <xdr:rowOff>228600</xdr:rowOff>
                  </to>
                </anchor>
              </controlPr>
            </control>
          </mc:Choice>
        </mc:AlternateContent>
        <mc:AlternateContent xmlns:mc="http://schemas.openxmlformats.org/markup-compatibility/2006">
          <mc:Choice Requires="x14">
            <control shapeId="43027" r:id="rId21" name="Check Box 19">
              <controlPr defaultSize="0" autoFill="0" autoLine="0" autoPict="0">
                <anchor moveWithCells="1">
                  <from>
                    <xdr:col>0</xdr:col>
                    <xdr:colOff>38100</xdr:colOff>
                    <xdr:row>24</xdr:row>
                    <xdr:rowOff>85725</xdr:rowOff>
                  </from>
                  <to>
                    <xdr:col>0</xdr:col>
                    <xdr:colOff>314325</xdr:colOff>
                    <xdr:row>25</xdr:row>
                    <xdr:rowOff>0</xdr:rowOff>
                  </to>
                </anchor>
              </controlPr>
            </control>
          </mc:Choice>
        </mc:AlternateContent>
        <mc:AlternateContent xmlns:mc="http://schemas.openxmlformats.org/markup-compatibility/2006">
          <mc:Choice Requires="x14">
            <control shapeId="43028" r:id="rId22" name="Check Box 20">
              <controlPr defaultSize="0" autoFill="0" autoLine="0" autoPict="0">
                <anchor moveWithCells="1">
                  <from>
                    <xdr:col>0</xdr:col>
                    <xdr:colOff>28575</xdr:colOff>
                    <xdr:row>30</xdr:row>
                    <xdr:rowOff>57150</xdr:rowOff>
                  </from>
                  <to>
                    <xdr:col>0</xdr:col>
                    <xdr:colOff>295275</xdr:colOff>
                    <xdr:row>31</xdr:row>
                    <xdr:rowOff>0</xdr:rowOff>
                  </to>
                </anchor>
              </controlPr>
            </control>
          </mc:Choice>
        </mc:AlternateContent>
        <mc:AlternateContent xmlns:mc="http://schemas.openxmlformats.org/markup-compatibility/2006">
          <mc:Choice Requires="x14">
            <control shapeId="43029" r:id="rId23" name="Check Box 21">
              <controlPr defaultSize="0" autoFill="0" autoLine="0" autoPict="0">
                <anchor moveWithCells="1">
                  <from>
                    <xdr:col>0</xdr:col>
                    <xdr:colOff>19050</xdr:colOff>
                    <xdr:row>27</xdr:row>
                    <xdr:rowOff>123825</xdr:rowOff>
                  </from>
                  <to>
                    <xdr:col>0</xdr:col>
                    <xdr:colOff>342900</xdr:colOff>
                    <xdr:row>28</xdr:row>
                    <xdr:rowOff>28575</xdr:rowOff>
                  </to>
                </anchor>
              </controlPr>
            </control>
          </mc:Choice>
        </mc:AlternateContent>
        <mc:AlternateContent xmlns:mc="http://schemas.openxmlformats.org/markup-compatibility/2006">
          <mc:Choice Requires="x14">
            <control shapeId="43030" r:id="rId24" name="Check Box 22">
              <controlPr defaultSize="0" autoFill="0" autoLine="0" autoPict="0">
                <anchor moveWithCells="1">
                  <from>
                    <xdr:col>0</xdr:col>
                    <xdr:colOff>57150</xdr:colOff>
                    <xdr:row>17</xdr:row>
                    <xdr:rowOff>76200</xdr:rowOff>
                  </from>
                  <to>
                    <xdr:col>0</xdr:col>
                    <xdr:colOff>381000</xdr:colOff>
                    <xdr:row>17</xdr:row>
                    <xdr:rowOff>228600</xdr:rowOff>
                  </to>
                </anchor>
              </controlPr>
            </control>
          </mc:Choice>
        </mc:AlternateContent>
        <mc:AlternateContent xmlns:mc="http://schemas.openxmlformats.org/markup-compatibility/2006">
          <mc:Choice Requires="x14">
            <control shapeId="43031" r:id="rId25" name="Check Box 23">
              <controlPr defaultSize="0" autoFill="0" autoLine="0" autoPict="0">
                <anchor moveWithCells="1">
                  <from>
                    <xdr:col>0</xdr:col>
                    <xdr:colOff>57150</xdr:colOff>
                    <xdr:row>18</xdr:row>
                    <xdr:rowOff>57150</xdr:rowOff>
                  </from>
                  <to>
                    <xdr:col>0</xdr:col>
                    <xdr:colOff>381000</xdr:colOff>
                    <xdr:row>18</xdr:row>
                    <xdr:rowOff>209550</xdr:rowOff>
                  </to>
                </anchor>
              </controlPr>
            </control>
          </mc:Choice>
        </mc:AlternateContent>
        <mc:AlternateContent xmlns:mc="http://schemas.openxmlformats.org/markup-compatibility/2006">
          <mc:Choice Requires="x14">
            <control shapeId="43032" r:id="rId26" name="Check Box 24">
              <controlPr defaultSize="0" autoFill="0" autoLine="0" autoPict="0">
                <anchor moveWithCells="1">
                  <from>
                    <xdr:col>0</xdr:col>
                    <xdr:colOff>38100</xdr:colOff>
                    <xdr:row>29</xdr:row>
                    <xdr:rowOff>85725</xdr:rowOff>
                  </from>
                  <to>
                    <xdr:col>0</xdr:col>
                    <xdr:colOff>314325</xdr:colOff>
                    <xdr:row>30</xdr:row>
                    <xdr:rowOff>0</xdr:rowOff>
                  </to>
                </anchor>
              </controlPr>
            </control>
          </mc:Choice>
        </mc:AlternateContent>
        <mc:AlternateContent xmlns:mc="http://schemas.openxmlformats.org/markup-compatibility/2006">
          <mc:Choice Requires="x14">
            <control shapeId="43033" r:id="rId27" name="Check Box 25">
              <controlPr defaultSize="0" autoFill="0" autoLine="0" autoPict="0">
                <anchor moveWithCells="1">
                  <from>
                    <xdr:col>0</xdr:col>
                    <xdr:colOff>28575</xdr:colOff>
                    <xdr:row>33</xdr:row>
                    <xdr:rowOff>95250</xdr:rowOff>
                  </from>
                  <to>
                    <xdr:col>0</xdr:col>
                    <xdr:colOff>276225</xdr:colOff>
                    <xdr:row>34</xdr:row>
                    <xdr:rowOff>0</xdr:rowOff>
                  </to>
                </anchor>
              </controlPr>
            </control>
          </mc:Choice>
        </mc:AlternateContent>
        <mc:AlternateContent xmlns:mc="http://schemas.openxmlformats.org/markup-compatibility/2006">
          <mc:Choice Requires="x14">
            <control shapeId="43034" r:id="rId28" name="Check Box 26">
              <controlPr defaultSize="0" autoFill="0" autoLine="0" autoPict="0">
                <anchor moveWithCells="1">
                  <from>
                    <xdr:col>0</xdr:col>
                    <xdr:colOff>28575</xdr:colOff>
                    <xdr:row>32</xdr:row>
                    <xdr:rowOff>95250</xdr:rowOff>
                  </from>
                  <to>
                    <xdr:col>0</xdr:col>
                    <xdr:colOff>276225</xdr:colOff>
                    <xdr:row>33</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74184-4C29-4BAC-920C-1615680632C9}">
  <dimension ref="A1:W41"/>
  <sheetViews>
    <sheetView workbookViewId="0"/>
  </sheetViews>
  <sheetFormatPr baseColWidth="10" defaultRowHeight="12.75" x14ac:dyDescent="0.2"/>
  <cols>
    <col min="1" max="1" width="174" style="245" customWidth="1"/>
    <col min="2" max="256" width="11.42578125" style="245"/>
    <col min="257" max="257" width="165.85546875" style="245" customWidth="1"/>
    <col min="258" max="512" width="11.42578125" style="245"/>
    <col min="513" max="513" width="165.85546875" style="245" customWidth="1"/>
    <col min="514" max="768" width="11.42578125" style="245"/>
    <col min="769" max="769" width="165.85546875" style="245" customWidth="1"/>
    <col min="770" max="1024" width="11.42578125" style="245"/>
    <col min="1025" max="1025" width="165.85546875" style="245" customWidth="1"/>
    <col min="1026" max="1280" width="11.42578125" style="245"/>
    <col min="1281" max="1281" width="165.85546875" style="245" customWidth="1"/>
    <col min="1282" max="1536" width="11.42578125" style="245"/>
    <col min="1537" max="1537" width="165.85546875" style="245" customWidth="1"/>
    <col min="1538" max="1792" width="11.42578125" style="245"/>
    <col min="1793" max="1793" width="165.85546875" style="245" customWidth="1"/>
    <col min="1794" max="2048" width="11.42578125" style="245"/>
    <col min="2049" max="2049" width="165.85546875" style="245" customWidth="1"/>
    <col min="2050" max="2304" width="11.42578125" style="245"/>
    <col min="2305" max="2305" width="165.85546875" style="245" customWidth="1"/>
    <col min="2306" max="2560" width="11.42578125" style="245"/>
    <col min="2561" max="2561" width="165.85546875" style="245" customWidth="1"/>
    <col min="2562" max="2816" width="11.42578125" style="245"/>
    <col min="2817" max="2817" width="165.85546875" style="245" customWidth="1"/>
    <col min="2818" max="3072" width="11.42578125" style="245"/>
    <col min="3073" max="3073" width="165.85546875" style="245" customWidth="1"/>
    <col min="3074" max="3328" width="11.42578125" style="245"/>
    <col min="3329" max="3329" width="165.85546875" style="245" customWidth="1"/>
    <col min="3330" max="3584" width="11.42578125" style="245"/>
    <col min="3585" max="3585" width="165.85546875" style="245" customWidth="1"/>
    <col min="3586" max="3840" width="11.42578125" style="245"/>
    <col min="3841" max="3841" width="165.85546875" style="245" customWidth="1"/>
    <col min="3842" max="4096" width="11.42578125" style="245"/>
    <col min="4097" max="4097" width="165.85546875" style="245" customWidth="1"/>
    <col min="4098" max="4352" width="11.42578125" style="245"/>
    <col min="4353" max="4353" width="165.85546875" style="245" customWidth="1"/>
    <col min="4354" max="4608" width="11.42578125" style="245"/>
    <col min="4609" max="4609" width="165.85546875" style="245" customWidth="1"/>
    <col min="4610" max="4864" width="11.42578125" style="245"/>
    <col min="4865" max="4865" width="165.85546875" style="245" customWidth="1"/>
    <col min="4866" max="5120" width="11.42578125" style="245"/>
    <col min="5121" max="5121" width="165.85546875" style="245" customWidth="1"/>
    <col min="5122" max="5376" width="11.42578125" style="245"/>
    <col min="5377" max="5377" width="165.85546875" style="245" customWidth="1"/>
    <col min="5378" max="5632" width="11.42578125" style="245"/>
    <col min="5633" max="5633" width="165.85546875" style="245" customWidth="1"/>
    <col min="5634" max="5888" width="11.42578125" style="245"/>
    <col min="5889" max="5889" width="165.85546875" style="245" customWidth="1"/>
    <col min="5890" max="6144" width="11.42578125" style="245"/>
    <col min="6145" max="6145" width="165.85546875" style="245" customWidth="1"/>
    <col min="6146" max="6400" width="11.42578125" style="245"/>
    <col min="6401" max="6401" width="165.85546875" style="245" customWidth="1"/>
    <col min="6402" max="6656" width="11.42578125" style="245"/>
    <col min="6657" max="6657" width="165.85546875" style="245" customWidth="1"/>
    <col min="6658" max="6912" width="11.42578125" style="245"/>
    <col min="6913" max="6913" width="165.85546875" style="245" customWidth="1"/>
    <col min="6914" max="7168" width="11.42578125" style="245"/>
    <col min="7169" max="7169" width="165.85546875" style="245" customWidth="1"/>
    <col min="7170" max="7424" width="11.42578125" style="245"/>
    <col min="7425" max="7425" width="165.85546875" style="245" customWidth="1"/>
    <col min="7426" max="7680" width="11.42578125" style="245"/>
    <col min="7681" max="7681" width="165.85546875" style="245" customWidth="1"/>
    <col min="7682" max="7936" width="11.42578125" style="245"/>
    <col min="7937" max="7937" width="165.85546875" style="245" customWidth="1"/>
    <col min="7938" max="8192" width="11.42578125" style="245"/>
    <col min="8193" max="8193" width="165.85546875" style="245" customWidth="1"/>
    <col min="8194" max="8448" width="11.42578125" style="245"/>
    <col min="8449" max="8449" width="165.85546875" style="245" customWidth="1"/>
    <col min="8450" max="8704" width="11.42578125" style="245"/>
    <col min="8705" max="8705" width="165.85546875" style="245" customWidth="1"/>
    <col min="8706" max="8960" width="11.42578125" style="245"/>
    <col min="8961" max="8961" width="165.85546875" style="245" customWidth="1"/>
    <col min="8962" max="9216" width="11.42578125" style="245"/>
    <col min="9217" max="9217" width="165.85546875" style="245" customWidth="1"/>
    <col min="9218" max="9472" width="11.42578125" style="245"/>
    <col min="9473" max="9473" width="165.85546875" style="245" customWidth="1"/>
    <col min="9474" max="9728" width="11.42578125" style="245"/>
    <col min="9729" max="9729" width="165.85546875" style="245" customWidth="1"/>
    <col min="9730" max="9984" width="11.42578125" style="245"/>
    <col min="9985" max="9985" width="165.85546875" style="245" customWidth="1"/>
    <col min="9986" max="10240" width="11.42578125" style="245"/>
    <col min="10241" max="10241" width="165.85546875" style="245" customWidth="1"/>
    <col min="10242" max="10496" width="11.42578125" style="245"/>
    <col min="10497" max="10497" width="165.85546875" style="245" customWidth="1"/>
    <col min="10498" max="10752" width="11.42578125" style="245"/>
    <col min="10753" max="10753" width="165.85546875" style="245" customWidth="1"/>
    <col min="10754" max="11008" width="11.42578125" style="245"/>
    <col min="11009" max="11009" width="165.85546875" style="245" customWidth="1"/>
    <col min="11010" max="11264" width="11.42578125" style="245"/>
    <col min="11265" max="11265" width="165.85546875" style="245" customWidth="1"/>
    <col min="11266" max="11520" width="11.42578125" style="245"/>
    <col min="11521" max="11521" width="165.85546875" style="245" customWidth="1"/>
    <col min="11522" max="11776" width="11.42578125" style="245"/>
    <col min="11777" max="11777" width="165.85546875" style="245" customWidth="1"/>
    <col min="11778" max="12032" width="11.42578125" style="245"/>
    <col min="12033" max="12033" width="165.85546875" style="245" customWidth="1"/>
    <col min="12034" max="12288" width="11.42578125" style="245"/>
    <col min="12289" max="12289" width="165.85546875" style="245" customWidth="1"/>
    <col min="12290" max="12544" width="11.42578125" style="245"/>
    <col min="12545" max="12545" width="165.85546875" style="245" customWidth="1"/>
    <col min="12546" max="12800" width="11.42578125" style="245"/>
    <col min="12801" max="12801" width="165.85546875" style="245" customWidth="1"/>
    <col min="12802" max="13056" width="11.42578125" style="245"/>
    <col min="13057" max="13057" width="165.85546875" style="245" customWidth="1"/>
    <col min="13058" max="13312" width="11.42578125" style="245"/>
    <col min="13313" max="13313" width="165.85546875" style="245" customWidth="1"/>
    <col min="13314" max="13568" width="11.42578125" style="245"/>
    <col min="13569" max="13569" width="165.85546875" style="245" customWidth="1"/>
    <col min="13570" max="13824" width="11.42578125" style="245"/>
    <col min="13825" max="13825" width="165.85546875" style="245" customWidth="1"/>
    <col min="13826" max="14080" width="11.42578125" style="245"/>
    <col min="14081" max="14081" width="165.85546875" style="245" customWidth="1"/>
    <col min="14082" max="14336" width="11.42578125" style="245"/>
    <col min="14337" max="14337" width="165.85546875" style="245" customWidth="1"/>
    <col min="14338" max="14592" width="11.42578125" style="245"/>
    <col min="14593" max="14593" width="165.85546875" style="245" customWidth="1"/>
    <col min="14594" max="14848" width="11.42578125" style="245"/>
    <col min="14849" max="14849" width="165.85546875" style="245" customWidth="1"/>
    <col min="14850" max="15104" width="11.42578125" style="245"/>
    <col min="15105" max="15105" width="165.85546875" style="245" customWidth="1"/>
    <col min="15106" max="15360" width="11.42578125" style="245"/>
    <col min="15361" max="15361" width="165.85546875" style="245" customWidth="1"/>
    <col min="15362" max="15616" width="11.42578125" style="245"/>
    <col min="15617" max="15617" width="165.85546875" style="245" customWidth="1"/>
    <col min="15618" max="15872" width="11.42578125" style="245"/>
    <col min="15873" max="15873" width="165.85546875" style="245" customWidth="1"/>
    <col min="15874" max="16128" width="11.42578125" style="245"/>
    <col min="16129" max="16129" width="165.85546875" style="245" customWidth="1"/>
    <col min="16130" max="16384" width="11.42578125" style="245"/>
  </cols>
  <sheetData>
    <row r="1" spans="1:23" ht="16.5" customHeight="1" thickBot="1" x14ac:dyDescent="0.3">
      <c r="A1" s="244" t="s">
        <v>432</v>
      </c>
    </row>
    <row r="2" spans="1:23" ht="16.5" customHeight="1" thickBot="1" x14ac:dyDescent="0.3">
      <c r="A2" s="263" t="s">
        <v>464</v>
      </c>
    </row>
    <row r="3" spans="1:23" ht="114.75" customHeight="1" thickTop="1" thickBot="1" x14ac:dyDescent="0.3">
      <c r="A3" s="334" t="s">
        <v>531</v>
      </c>
    </row>
    <row r="4" spans="1:23" ht="16.5" customHeight="1" thickBot="1" x14ac:dyDescent="0.3">
      <c r="A4" s="329" t="s">
        <v>533</v>
      </c>
    </row>
    <row r="5" spans="1:23" ht="26.25" customHeight="1" thickTop="1" thickBot="1" x14ac:dyDescent="0.3">
      <c r="A5" s="247" t="s">
        <v>532</v>
      </c>
    </row>
    <row r="6" spans="1:23" s="265" customFormat="1" ht="20.100000000000001" customHeight="1" thickTop="1" x14ac:dyDescent="0.25">
      <c r="A6" s="283" t="s">
        <v>492</v>
      </c>
      <c r="B6" s="245"/>
      <c r="C6" s="245"/>
      <c r="D6" s="245"/>
      <c r="E6" s="245"/>
      <c r="F6" s="245"/>
      <c r="G6" s="245"/>
      <c r="H6" s="245"/>
      <c r="I6" s="245"/>
      <c r="J6" s="245"/>
      <c r="K6" s="245"/>
      <c r="L6" s="245"/>
      <c r="M6" s="245"/>
      <c r="N6" s="245"/>
      <c r="O6" s="245"/>
      <c r="P6" s="245"/>
      <c r="Q6" s="245"/>
      <c r="R6" s="245"/>
      <c r="S6" s="245"/>
      <c r="T6" s="245"/>
      <c r="U6" s="245"/>
      <c r="V6" s="245"/>
      <c r="W6" s="245"/>
    </row>
    <row r="7" spans="1:23" ht="21.6" customHeight="1" x14ac:dyDescent="0.25">
      <c r="A7" s="264" t="s">
        <v>493</v>
      </c>
      <c r="B7" s="328"/>
    </row>
    <row r="8" spans="1:23" ht="20.100000000000001" customHeight="1" x14ac:dyDescent="0.25">
      <c r="A8" s="266" t="s">
        <v>486</v>
      </c>
    </row>
    <row r="9" spans="1:23" ht="20.100000000000001" customHeight="1" thickBot="1" x14ac:dyDescent="0.3">
      <c r="A9" s="267"/>
    </row>
    <row r="10" spans="1:23" ht="20.100000000000001" customHeight="1" thickTop="1" x14ac:dyDescent="0.25">
      <c r="A10" s="266" t="s">
        <v>534</v>
      </c>
    </row>
    <row r="11" spans="1:23" ht="16.5" customHeight="1" thickBot="1" x14ac:dyDescent="0.3">
      <c r="A11" s="267"/>
    </row>
    <row r="12" spans="1:23" s="268" customFormat="1" ht="21" customHeight="1" thickTop="1" thickBot="1" x14ac:dyDescent="0.3">
      <c r="A12" s="247" t="s">
        <v>465</v>
      </c>
      <c r="B12" s="245"/>
      <c r="C12" s="245"/>
      <c r="D12" s="245"/>
      <c r="E12" s="245"/>
      <c r="F12" s="245"/>
      <c r="G12" s="245"/>
      <c r="H12" s="245"/>
      <c r="I12" s="245"/>
      <c r="J12" s="245"/>
      <c r="K12" s="245"/>
      <c r="L12" s="245"/>
      <c r="M12" s="245"/>
      <c r="N12" s="245"/>
      <c r="O12" s="245"/>
      <c r="P12" s="245"/>
      <c r="Q12" s="245"/>
    </row>
    <row r="13" spans="1:23" s="251" customFormat="1" ht="26.25" customHeight="1" thickTop="1" x14ac:dyDescent="0.25">
      <c r="A13" s="269" t="s">
        <v>439</v>
      </c>
    </row>
    <row r="14" spans="1:23" s="251" customFormat="1" ht="17.25" customHeight="1" x14ac:dyDescent="0.25">
      <c r="A14" s="270" t="s">
        <v>466</v>
      </c>
    </row>
    <row r="15" spans="1:23" s="251" customFormat="1" ht="20.100000000000001" customHeight="1" x14ac:dyDescent="0.25">
      <c r="A15" s="269" t="s">
        <v>467</v>
      </c>
    </row>
    <row r="16" spans="1:23" s="254" customFormat="1" ht="19.5" customHeight="1" x14ac:dyDescent="0.25">
      <c r="A16" s="271" t="s">
        <v>441</v>
      </c>
    </row>
    <row r="17" spans="1:17" s="254" customFormat="1" ht="24" customHeight="1" x14ac:dyDescent="0.25">
      <c r="A17" s="272" t="s">
        <v>442</v>
      </c>
    </row>
    <row r="18" spans="1:17" s="251" customFormat="1" ht="20.100000000000001" customHeight="1" x14ac:dyDescent="0.25">
      <c r="A18" s="273" t="s">
        <v>468</v>
      </c>
      <c r="B18" s="257"/>
    </row>
    <row r="19" spans="1:17" s="251" customFormat="1" ht="20.100000000000001" customHeight="1" x14ac:dyDescent="0.25">
      <c r="A19" s="274" t="s">
        <v>469</v>
      </c>
    </row>
    <row r="20" spans="1:17" s="251" customFormat="1" ht="20.100000000000001" customHeight="1" x14ac:dyDescent="0.25">
      <c r="A20" s="273" t="s">
        <v>487</v>
      </c>
    </row>
    <row r="21" spans="1:17" s="251" customFormat="1" ht="20.100000000000001" customHeight="1" x14ac:dyDescent="0.25">
      <c r="A21" s="273" t="s">
        <v>488</v>
      </c>
    </row>
    <row r="22" spans="1:17" s="251" customFormat="1" ht="20.100000000000001" customHeight="1" x14ac:dyDescent="0.25">
      <c r="A22" s="273" t="s">
        <v>470</v>
      </c>
      <c r="B22" s="275"/>
    </row>
    <row r="23" spans="1:17" s="251" customFormat="1" ht="33" customHeight="1" x14ac:dyDescent="0.25">
      <c r="A23" s="269" t="s">
        <v>489</v>
      </c>
      <c r="B23" s="275"/>
    </row>
    <row r="24" spans="1:17" s="251" customFormat="1" ht="20.100000000000001" customHeight="1" x14ac:dyDescent="0.25">
      <c r="A24" s="273" t="s">
        <v>471</v>
      </c>
      <c r="B24" s="275"/>
    </row>
    <row r="25" spans="1:17" s="251" customFormat="1" ht="14.1" customHeight="1" thickBot="1" x14ac:dyDescent="0.3">
      <c r="A25" s="276"/>
    </row>
    <row r="26" spans="1:17" s="251" customFormat="1" ht="23.25" customHeight="1" thickTop="1" thickBot="1" x14ac:dyDescent="0.25">
      <c r="A26" s="331" t="s">
        <v>535</v>
      </c>
    </row>
    <row r="27" spans="1:17" s="251" customFormat="1" ht="48.75" customHeight="1" thickTop="1" x14ac:dyDescent="0.2">
      <c r="A27" s="332" t="s">
        <v>536</v>
      </c>
    </row>
    <row r="28" spans="1:17" s="251" customFormat="1" ht="66" customHeight="1" thickBot="1" x14ac:dyDescent="0.25">
      <c r="A28" s="333" t="s">
        <v>537</v>
      </c>
    </row>
    <row r="29" spans="1:17" s="277" customFormat="1" ht="18.75" customHeight="1" thickTop="1" thickBot="1" x14ac:dyDescent="0.25">
      <c r="A29" s="278" t="s">
        <v>472</v>
      </c>
      <c r="B29" s="245"/>
      <c r="C29" s="245"/>
      <c r="D29" s="245"/>
      <c r="E29" s="245"/>
      <c r="F29" s="245"/>
      <c r="G29" s="245"/>
      <c r="H29" s="245"/>
      <c r="I29" s="245"/>
      <c r="J29" s="245"/>
      <c r="K29" s="245"/>
      <c r="L29" s="245"/>
      <c r="M29" s="245"/>
      <c r="N29" s="245"/>
      <c r="O29" s="245"/>
      <c r="P29" s="245"/>
      <c r="Q29" s="245"/>
    </row>
    <row r="30" spans="1:17" s="277" customFormat="1" ht="20.100000000000001" customHeight="1" thickTop="1" x14ac:dyDescent="0.2">
      <c r="A30" s="279" t="s">
        <v>473</v>
      </c>
      <c r="B30" s="245"/>
      <c r="C30" s="245"/>
      <c r="D30" s="245"/>
      <c r="E30" s="245"/>
      <c r="F30" s="245"/>
      <c r="G30" s="245"/>
      <c r="H30" s="245"/>
      <c r="I30" s="245"/>
      <c r="J30" s="245"/>
      <c r="K30" s="245"/>
      <c r="L30" s="245"/>
      <c r="M30" s="245"/>
      <c r="N30" s="245"/>
      <c r="O30" s="245"/>
      <c r="P30" s="245"/>
      <c r="Q30" s="245"/>
    </row>
    <row r="31" spans="1:17" s="277" customFormat="1" ht="20.100000000000001" customHeight="1" x14ac:dyDescent="0.2">
      <c r="A31" s="279" t="s">
        <v>474</v>
      </c>
      <c r="B31" s="245"/>
      <c r="C31" s="245"/>
      <c r="D31" s="245"/>
      <c r="E31" s="245"/>
      <c r="F31" s="245"/>
      <c r="G31" s="245"/>
      <c r="H31" s="245"/>
      <c r="I31" s="245"/>
      <c r="J31" s="245"/>
      <c r="K31" s="245"/>
      <c r="L31" s="245"/>
      <c r="M31" s="245"/>
      <c r="N31" s="245"/>
      <c r="O31" s="245"/>
      <c r="P31" s="245"/>
      <c r="Q31" s="245"/>
    </row>
    <row r="32" spans="1:17" s="277" customFormat="1" ht="20.100000000000001" customHeight="1" x14ac:dyDescent="0.2">
      <c r="A32" s="279" t="s">
        <v>475</v>
      </c>
      <c r="B32" s="245"/>
      <c r="C32" s="245"/>
      <c r="D32" s="245"/>
      <c r="E32" s="245"/>
      <c r="F32" s="245"/>
      <c r="G32" s="245"/>
      <c r="H32" s="245"/>
      <c r="I32" s="245"/>
      <c r="J32" s="245"/>
      <c r="K32" s="245"/>
      <c r="L32" s="245"/>
      <c r="M32" s="245"/>
      <c r="N32" s="245"/>
      <c r="O32" s="245"/>
      <c r="P32" s="245"/>
      <c r="Q32" s="245"/>
    </row>
    <row r="33" spans="1:17" s="277" customFormat="1" ht="20.100000000000001" customHeight="1" thickBot="1" x14ac:dyDescent="0.25">
      <c r="A33" s="280" t="s">
        <v>476</v>
      </c>
      <c r="B33" s="245"/>
      <c r="C33" s="245"/>
      <c r="D33" s="245"/>
      <c r="E33" s="245"/>
      <c r="F33" s="245"/>
      <c r="G33" s="245"/>
      <c r="H33" s="245"/>
      <c r="I33" s="245"/>
      <c r="J33" s="245"/>
      <c r="K33" s="245"/>
      <c r="L33" s="245"/>
      <c r="M33" s="245"/>
      <c r="N33" s="245"/>
      <c r="O33" s="245"/>
      <c r="P33" s="245"/>
      <c r="Q33" s="245"/>
    </row>
    <row r="34" spans="1:17" s="277" customFormat="1" ht="18.75" customHeight="1" thickTop="1" thickBot="1" x14ac:dyDescent="0.25">
      <c r="A34" s="278" t="s">
        <v>477</v>
      </c>
      <c r="B34" s="245"/>
      <c r="C34" s="245"/>
      <c r="D34" s="245"/>
      <c r="E34" s="245"/>
      <c r="F34" s="245"/>
      <c r="G34" s="245"/>
      <c r="H34" s="245"/>
      <c r="I34" s="245"/>
      <c r="J34" s="245"/>
      <c r="K34" s="245"/>
      <c r="L34" s="245"/>
      <c r="M34" s="245"/>
      <c r="N34" s="245"/>
      <c r="O34" s="245"/>
      <c r="P34" s="245"/>
      <c r="Q34" s="245"/>
    </row>
    <row r="35" spans="1:17" s="277" customFormat="1" ht="20.100000000000001" customHeight="1" thickTop="1" x14ac:dyDescent="0.2">
      <c r="A35" s="279" t="s">
        <v>478</v>
      </c>
      <c r="B35" s="245"/>
      <c r="C35" s="245"/>
      <c r="D35" s="245"/>
      <c r="E35" s="245"/>
      <c r="F35" s="245"/>
      <c r="G35" s="245"/>
      <c r="H35" s="245"/>
      <c r="I35" s="245"/>
      <c r="J35" s="245"/>
      <c r="K35" s="245"/>
      <c r="L35" s="245"/>
      <c r="M35" s="245"/>
      <c r="N35" s="245"/>
      <c r="O35" s="245"/>
      <c r="P35" s="245"/>
      <c r="Q35" s="245"/>
    </row>
    <row r="36" spans="1:17" s="277" customFormat="1" ht="20.100000000000001" customHeight="1" x14ac:dyDescent="0.2">
      <c r="A36" s="279" t="s">
        <v>479</v>
      </c>
      <c r="B36" s="245"/>
      <c r="C36" s="245"/>
      <c r="D36" s="245"/>
      <c r="E36" s="245"/>
      <c r="F36" s="245"/>
      <c r="G36" s="245"/>
      <c r="H36" s="245"/>
      <c r="I36" s="245"/>
      <c r="J36" s="245"/>
      <c r="K36" s="245"/>
      <c r="L36" s="245"/>
      <c r="M36" s="245"/>
      <c r="N36" s="245"/>
      <c r="O36" s="245"/>
      <c r="P36" s="245"/>
      <c r="Q36" s="245"/>
    </row>
    <row r="37" spans="1:17" s="277" customFormat="1" ht="20.100000000000001" customHeight="1" x14ac:dyDescent="0.2">
      <c r="A37" s="279" t="s">
        <v>480</v>
      </c>
      <c r="B37" s="245"/>
      <c r="C37" s="245"/>
      <c r="D37" s="245"/>
      <c r="E37" s="245"/>
      <c r="F37" s="245"/>
      <c r="G37" s="245"/>
      <c r="H37" s="245"/>
      <c r="I37" s="245"/>
      <c r="J37" s="245"/>
      <c r="K37" s="245"/>
      <c r="L37" s="245"/>
      <c r="M37" s="245"/>
      <c r="N37" s="245"/>
      <c r="O37" s="245"/>
      <c r="P37" s="245"/>
      <c r="Q37" s="245"/>
    </row>
    <row r="38" spans="1:17" s="277" customFormat="1" ht="20.100000000000001" customHeight="1" x14ac:dyDescent="0.2">
      <c r="A38" s="279" t="s">
        <v>481</v>
      </c>
      <c r="B38" s="245"/>
      <c r="C38" s="245"/>
      <c r="D38" s="245"/>
      <c r="E38" s="245"/>
      <c r="F38" s="245"/>
      <c r="G38" s="245"/>
      <c r="H38" s="245"/>
      <c r="I38" s="245"/>
      <c r="J38" s="245"/>
      <c r="K38" s="245"/>
      <c r="L38" s="245"/>
      <c r="M38" s="245"/>
      <c r="N38" s="245"/>
      <c r="O38" s="245"/>
      <c r="P38" s="245"/>
      <c r="Q38" s="245"/>
    </row>
    <row r="39" spans="1:17" s="277" customFormat="1" ht="20.100000000000001" customHeight="1" x14ac:dyDescent="0.2">
      <c r="A39" s="279" t="s">
        <v>482</v>
      </c>
      <c r="B39" s="245"/>
      <c r="C39" s="245"/>
      <c r="D39" s="245"/>
      <c r="E39" s="245"/>
      <c r="F39" s="245"/>
      <c r="G39" s="245"/>
      <c r="H39" s="245"/>
      <c r="I39" s="245"/>
      <c r="J39" s="245"/>
      <c r="K39" s="245"/>
      <c r="L39" s="245"/>
      <c r="M39" s="245"/>
      <c r="N39" s="245"/>
      <c r="O39" s="245"/>
      <c r="P39" s="245"/>
      <c r="Q39" s="245"/>
    </row>
    <row r="40" spans="1:17" s="277" customFormat="1" ht="20.100000000000001" customHeight="1" x14ac:dyDescent="0.2">
      <c r="A40" s="279" t="s">
        <v>483</v>
      </c>
      <c r="B40" s="245"/>
      <c r="C40" s="245"/>
      <c r="D40" s="245"/>
      <c r="E40" s="245"/>
      <c r="F40" s="245"/>
      <c r="G40" s="245"/>
      <c r="H40" s="245"/>
      <c r="I40" s="245"/>
      <c r="J40" s="245"/>
      <c r="K40" s="245"/>
      <c r="L40" s="245"/>
      <c r="M40" s="245"/>
      <c r="N40" s="245"/>
      <c r="O40" s="245"/>
      <c r="P40" s="245"/>
      <c r="Q40" s="245"/>
    </row>
    <row r="41" spans="1:17" s="277" customFormat="1" ht="20.100000000000001" customHeight="1" thickBot="1" x14ac:dyDescent="0.25">
      <c r="A41" s="330" t="s">
        <v>484</v>
      </c>
      <c r="B41" s="245"/>
      <c r="C41" s="245"/>
      <c r="D41" s="245"/>
      <c r="E41" s="245"/>
      <c r="F41" s="245"/>
      <c r="G41" s="245"/>
      <c r="H41" s="245"/>
      <c r="I41" s="245"/>
      <c r="J41" s="245"/>
      <c r="K41" s="245"/>
      <c r="L41" s="245"/>
      <c r="M41" s="245"/>
      <c r="N41" s="245"/>
      <c r="O41" s="245"/>
      <c r="P41" s="245"/>
      <c r="Q41" s="245"/>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4033" r:id="rId3" name="Check Box 1">
              <controlPr defaultSize="0" autoFill="0" autoLine="0" autoPict="0">
                <anchor moveWithCells="1">
                  <from>
                    <xdr:col>0</xdr:col>
                    <xdr:colOff>19050</xdr:colOff>
                    <xdr:row>14</xdr:row>
                    <xdr:rowOff>85725</xdr:rowOff>
                  </from>
                  <to>
                    <xdr:col>0</xdr:col>
                    <xdr:colOff>295275</xdr:colOff>
                    <xdr:row>15</xdr:row>
                    <xdr:rowOff>0</xdr:rowOff>
                  </to>
                </anchor>
              </controlPr>
            </control>
          </mc:Choice>
        </mc:AlternateContent>
        <mc:AlternateContent xmlns:mc="http://schemas.openxmlformats.org/markup-compatibility/2006">
          <mc:Choice Requires="x14">
            <control shapeId="44034" r:id="rId4" name="Check Box 2">
              <controlPr defaultSize="0" autoFill="0" autoLine="0" autoPict="0">
                <anchor moveWithCells="1">
                  <from>
                    <xdr:col>0</xdr:col>
                    <xdr:colOff>28575</xdr:colOff>
                    <xdr:row>17</xdr:row>
                    <xdr:rowOff>133350</xdr:rowOff>
                  </from>
                  <to>
                    <xdr:col>0</xdr:col>
                    <xdr:colOff>295275</xdr:colOff>
                    <xdr:row>18</xdr:row>
                    <xdr:rowOff>0</xdr:rowOff>
                  </to>
                </anchor>
              </controlPr>
            </control>
          </mc:Choice>
        </mc:AlternateContent>
        <mc:AlternateContent xmlns:mc="http://schemas.openxmlformats.org/markup-compatibility/2006">
          <mc:Choice Requires="x14">
            <control shapeId="44035" r:id="rId5" name="Check Box 3">
              <controlPr defaultSize="0" autoFill="0" autoLine="0" autoPict="0">
                <anchor moveWithCells="1">
                  <from>
                    <xdr:col>0</xdr:col>
                    <xdr:colOff>28575</xdr:colOff>
                    <xdr:row>18</xdr:row>
                    <xdr:rowOff>142875</xdr:rowOff>
                  </from>
                  <to>
                    <xdr:col>0</xdr:col>
                    <xdr:colOff>276225</xdr:colOff>
                    <xdr:row>19</xdr:row>
                    <xdr:rowOff>0</xdr:rowOff>
                  </to>
                </anchor>
              </controlPr>
            </control>
          </mc:Choice>
        </mc:AlternateContent>
        <mc:AlternateContent xmlns:mc="http://schemas.openxmlformats.org/markup-compatibility/2006">
          <mc:Choice Requires="x14">
            <control shapeId="44036" r:id="rId6" name="Check Box 4">
              <controlPr defaultSize="0" autoFill="0" autoLine="0" autoPict="0">
                <anchor moveWithCells="1">
                  <from>
                    <xdr:col>0</xdr:col>
                    <xdr:colOff>28575</xdr:colOff>
                    <xdr:row>19</xdr:row>
                    <xdr:rowOff>85725</xdr:rowOff>
                  </from>
                  <to>
                    <xdr:col>0</xdr:col>
                    <xdr:colOff>276225</xdr:colOff>
                    <xdr:row>20</xdr:row>
                    <xdr:rowOff>0</xdr:rowOff>
                  </to>
                </anchor>
              </controlPr>
            </control>
          </mc:Choice>
        </mc:AlternateContent>
        <mc:AlternateContent xmlns:mc="http://schemas.openxmlformats.org/markup-compatibility/2006">
          <mc:Choice Requires="x14">
            <control shapeId="44040" r:id="rId7" name="Check Box 8">
              <controlPr defaultSize="0" autoFill="0" autoLine="0" autoPict="0">
                <anchor moveWithCells="1">
                  <from>
                    <xdr:col>0</xdr:col>
                    <xdr:colOff>28575</xdr:colOff>
                    <xdr:row>20</xdr:row>
                    <xdr:rowOff>66675</xdr:rowOff>
                  </from>
                  <to>
                    <xdr:col>0</xdr:col>
                    <xdr:colOff>352425</xdr:colOff>
                    <xdr:row>20</xdr:row>
                    <xdr:rowOff>171450</xdr:rowOff>
                  </to>
                </anchor>
              </controlPr>
            </control>
          </mc:Choice>
        </mc:AlternateContent>
        <mc:AlternateContent xmlns:mc="http://schemas.openxmlformats.org/markup-compatibility/2006">
          <mc:Choice Requires="x14">
            <control shapeId="44041" r:id="rId8" name="Check Box 9">
              <controlPr defaultSize="0" autoFill="0" autoLine="0" autoPict="0">
                <anchor moveWithCells="1">
                  <from>
                    <xdr:col>0</xdr:col>
                    <xdr:colOff>28575</xdr:colOff>
                    <xdr:row>21</xdr:row>
                    <xdr:rowOff>76200</xdr:rowOff>
                  </from>
                  <to>
                    <xdr:col>0</xdr:col>
                    <xdr:colOff>266700</xdr:colOff>
                    <xdr:row>21</xdr:row>
                    <xdr:rowOff>209550</xdr:rowOff>
                  </to>
                </anchor>
              </controlPr>
            </control>
          </mc:Choice>
        </mc:AlternateContent>
        <mc:AlternateContent xmlns:mc="http://schemas.openxmlformats.org/markup-compatibility/2006">
          <mc:Choice Requires="x14">
            <control shapeId="44042" r:id="rId9" name="Check Box 10">
              <controlPr defaultSize="0" autoFill="0" autoLine="0" autoPict="0">
                <anchor moveWithCells="1">
                  <from>
                    <xdr:col>0</xdr:col>
                    <xdr:colOff>19050</xdr:colOff>
                    <xdr:row>22</xdr:row>
                    <xdr:rowOff>66675</xdr:rowOff>
                  </from>
                  <to>
                    <xdr:col>0</xdr:col>
                    <xdr:colOff>257175</xdr:colOff>
                    <xdr:row>22</xdr:row>
                    <xdr:rowOff>200025</xdr:rowOff>
                  </to>
                </anchor>
              </controlPr>
            </control>
          </mc:Choice>
        </mc:AlternateContent>
        <mc:AlternateContent xmlns:mc="http://schemas.openxmlformats.org/markup-compatibility/2006">
          <mc:Choice Requires="x14">
            <control shapeId="44043" r:id="rId10" name="Check Box 11">
              <controlPr defaultSize="0" autoFill="0" autoLine="0" autoPict="0">
                <anchor moveWithCells="1">
                  <from>
                    <xdr:col>0</xdr:col>
                    <xdr:colOff>19050</xdr:colOff>
                    <xdr:row>23</xdr:row>
                    <xdr:rowOff>66675</xdr:rowOff>
                  </from>
                  <to>
                    <xdr:col>0</xdr:col>
                    <xdr:colOff>257175</xdr:colOff>
                    <xdr:row>23</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I68"/>
  <sheetViews>
    <sheetView zoomScaleNormal="100" workbookViewId="0">
      <selection activeCell="B1" sqref="B1:D1"/>
    </sheetView>
  </sheetViews>
  <sheetFormatPr baseColWidth="10" defaultColWidth="11.42578125" defaultRowHeight="16.350000000000001" customHeight="1" x14ac:dyDescent="0.2"/>
  <cols>
    <col min="1" max="2" width="43.5703125" style="2" customWidth="1"/>
    <col min="3" max="3" width="48" style="2" customWidth="1"/>
    <col min="4" max="4" width="6.5703125" style="4" customWidth="1"/>
    <col min="5" max="16384" width="11.42578125" style="2"/>
  </cols>
  <sheetData>
    <row r="1" spans="1:9" ht="19.5" customHeight="1" x14ac:dyDescent="0.2">
      <c r="A1" s="1" t="s">
        <v>190</v>
      </c>
      <c r="B1" s="347"/>
      <c r="C1" s="347"/>
      <c r="D1" s="347"/>
      <c r="E1" s="1"/>
      <c r="F1" s="1"/>
      <c r="G1" s="1"/>
      <c r="H1" s="1"/>
      <c r="I1" s="1"/>
    </row>
    <row r="2" spans="1:9" ht="18" customHeight="1" x14ac:dyDescent="0.2">
      <c r="A2" s="1" t="s">
        <v>191</v>
      </c>
      <c r="B2" s="347"/>
      <c r="C2" s="347"/>
      <c r="D2" s="347"/>
      <c r="E2" s="1"/>
      <c r="F2" s="1"/>
      <c r="G2" s="1"/>
      <c r="H2" s="1"/>
      <c r="I2" s="1"/>
    </row>
    <row r="3" spans="1:9" ht="12.75" thickBot="1" x14ac:dyDescent="0.25">
      <c r="A3" s="354" t="s">
        <v>418</v>
      </c>
      <c r="B3" s="354"/>
      <c r="C3" s="354"/>
      <c r="D3" s="354"/>
      <c r="E3" s="1"/>
      <c r="F3" s="1"/>
      <c r="G3" s="1"/>
      <c r="H3" s="1"/>
      <c r="I3" s="1"/>
    </row>
    <row r="4" spans="1:9" ht="15.75" customHeight="1" x14ac:dyDescent="0.2">
      <c r="A4" s="355" t="s">
        <v>306</v>
      </c>
      <c r="B4" s="356"/>
      <c r="C4" s="356"/>
      <c r="D4" s="357"/>
    </row>
    <row r="5" spans="1:9" s="69" customFormat="1" ht="16.350000000000001" customHeight="1" x14ac:dyDescent="0.2">
      <c r="A5" s="358" t="s">
        <v>515</v>
      </c>
      <c r="B5" s="359"/>
      <c r="C5" s="359"/>
      <c r="D5" s="360"/>
    </row>
    <row r="6" spans="1:9" s="69" customFormat="1" ht="16.350000000000001" customHeight="1" x14ac:dyDescent="0.2">
      <c r="A6" s="358" t="s">
        <v>516</v>
      </c>
      <c r="B6" s="359"/>
      <c r="C6" s="359"/>
      <c r="D6" s="360"/>
    </row>
    <row r="7" spans="1:9" s="69" customFormat="1" ht="16.350000000000001" customHeight="1" x14ac:dyDescent="0.2">
      <c r="A7" s="358" t="s">
        <v>517</v>
      </c>
      <c r="B7" s="359"/>
      <c r="C7" s="359"/>
      <c r="D7" s="360"/>
    </row>
    <row r="8" spans="1:9" s="69" customFormat="1" ht="16.350000000000001" customHeight="1" x14ac:dyDescent="0.2">
      <c r="A8" s="358" t="s">
        <v>514</v>
      </c>
      <c r="B8" s="359"/>
      <c r="C8" s="359"/>
      <c r="D8" s="360"/>
    </row>
    <row r="9" spans="1:9" s="69" customFormat="1" ht="24.95" customHeight="1" x14ac:dyDescent="0.2">
      <c r="A9" s="358" t="s">
        <v>518</v>
      </c>
      <c r="B9" s="359"/>
      <c r="C9" s="359"/>
      <c r="D9" s="360"/>
    </row>
    <row r="10" spans="1:9" s="69" customFormat="1" ht="15" customHeight="1" x14ac:dyDescent="0.2">
      <c r="A10" s="358" t="s">
        <v>520</v>
      </c>
      <c r="B10" s="359"/>
      <c r="C10" s="359"/>
      <c r="D10" s="360"/>
    </row>
    <row r="11" spans="1:9" s="69" customFormat="1" ht="15" customHeight="1" x14ac:dyDescent="0.2">
      <c r="A11" s="358" t="s">
        <v>519</v>
      </c>
      <c r="B11" s="359"/>
      <c r="C11" s="359"/>
      <c r="D11" s="360"/>
    </row>
    <row r="12" spans="1:9" s="69" customFormat="1" ht="27" customHeight="1" x14ac:dyDescent="0.2">
      <c r="A12" s="358" t="s">
        <v>521</v>
      </c>
      <c r="B12" s="359"/>
      <c r="C12" s="359"/>
      <c r="D12" s="360"/>
    </row>
    <row r="13" spans="1:9" s="69" customFormat="1" ht="55.5" customHeight="1" x14ac:dyDescent="0.2">
      <c r="A13" s="358" t="s">
        <v>522</v>
      </c>
      <c r="B13" s="359"/>
      <c r="C13" s="359"/>
      <c r="D13" s="360"/>
    </row>
    <row r="14" spans="1:9" s="69" customFormat="1" ht="30" customHeight="1" x14ac:dyDescent="0.2">
      <c r="A14" s="358" t="s">
        <v>523</v>
      </c>
      <c r="B14" s="359"/>
      <c r="C14" s="359"/>
      <c r="D14" s="360"/>
    </row>
    <row r="15" spans="1:9" s="69" customFormat="1" ht="29.45" customHeight="1" x14ac:dyDescent="0.2">
      <c r="A15" s="358" t="s">
        <v>524</v>
      </c>
      <c r="B15" s="359"/>
      <c r="C15" s="359"/>
      <c r="D15" s="360"/>
    </row>
    <row r="16" spans="1:9" s="69" customFormat="1" ht="16.350000000000001" customHeight="1" x14ac:dyDescent="0.2">
      <c r="A16" s="358" t="s">
        <v>525</v>
      </c>
      <c r="B16" s="359"/>
      <c r="C16" s="359"/>
      <c r="D16" s="360"/>
    </row>
    <row r="17" spans="1:4" s="69" customFormat="1" ht="16.350000000000001" customHeight="1" x14ac:dyDescent="0.2">
      <c r="A17" s="358" t="s">
        <v>526</v>
      </c>
      <c r="B17" s="359"/>
      <c r="C17" s="359"/>
      <c r="D17" s="360"/>
    </row>
    <row r="18" spans="1:4" s="3" customFormat="1" ht="44.25" customHeight="1" thickBot="1" x14ac:dyDescent="0.3">
      <c r="A18" s="241" t="s">
        <v>311</v>
      </c>
      <c r="B18" s="242"/>
      <c r="C18" s="242" t="s">
        <v>192</v>
      </c>
      <c r="D18" s="243"/>
    </row>
    <row r="19" spans="1:4" s="3" customFormat="1" ht="13.5" customHeight="1" x14ac:dyDescent="0.2">
      <c r="A19" s="349"/>
      <c r="B19" s="349"/>
      <c r="C19" s="349"/>
      <c r="D19" s="349"/>
    </row>
    <row r="20" spans="1:4" ht="14.1" customHeight="1" x14ac:dyDescent="0.2">
      <c r="A20" s="81" t="s">
        <v>307</v>
      </c>
      <c r="B20" s="351"/>
      <c r="C20" s="351"/>
      <c r="D20" s="351"/>
    </row>
    <row r="21" spans="1:4" ht="16.350000000000001" customHeight="1" x14ac:dyDescent="0.2">
      <c r="A21" s="6" t="s">
        <v>288</v>
      </c>
      <c r="B21" s="352"/>
      <c r="C21" s="352"/>
      <c r="D21" s="352"/>
    </row>
    <row r="22" spans="1:4" ht="16.350000000000001" customHeight="1" x14ac:dyDescent="0.2">
      <c r="A22" s="6" t="s">
        <v>312</v>
      </c>
      <c r="B22" s="352"/>
      <c r="C22" s="352"/>
      <c r="D22" s="352"/>
    </row>
    <row r="23" spans="1:4" ht="16.350000000000001" customHeight="1" x14ac:dyDescent="0.2">
      <c r="A23" s="5" t="s">
        <v>384</v>
      </c>
      <c r="B23" s="352"/>
      <c r="C23" s="352"/>
      <c r="D23" s="352"/>
    </row>
    <row r="24" spans="1:4" ht="16.350000000000001" customHeight="1" x14ac:dyDescent="0.2">
      <c r="A24" s="5" t="s">
        <v>17</v>
      </c>
      <c r="B24" s="351"/>
      <c r="C24" s="351"/>
      <c r="D24" s="351"/>
    </row>
    <row r="25" spans="1:4" ht="16.350000000000001" customHeight="1" x14ac:dyDescent="0.2">
      <c r="A25" s="5" t="s">
        <v>18</v>
      </c>
      <c r="B25" s="351"/>
      <c r="C25" s="351"/>
      <c r="D25" s="351"/>
    </row>
    <row r="26" spans="1:4" ht="16.350000000000001" customHeight="1" x14ac:dyDescent="0.2">
      <c r="A26" s="6" t="s">
        <v>289</v>
      </c>
      <c r="B26" s="352"/>
      <c r="C26" s="352"/>
      <c r="D26" s="352"/>
    </row>
    <row r="27" spans="1:4" ht="16.350000000000001" customHeight="1" x14ac:dyDescent="0.2">
      <c r="A27" s="5" t="s">
        <v>187</v>
      </c>
      <c r="B27" s="351"/>
      <c r="C27" s="351"/>
      <c r="D27" s="351"/>
    </row>
    <row r="28" spans="1:4" ht="16.350000000000001" customHeight="1" x14ac:dyDescent="0.2">
      <c r="A28" s="5" t="s">
        <v>193</v>
      </c>
      <c r="B28" s="351"/>
      <c r="C28" s="351"/>
      <c r="D28" s="351"/>
    </row>
    <row r="29" spans="1:4" ht="16.350000000000001" customHeight="1" x14ac:dyDescent="0.2">
      <c r="A29" s="5" t="s">
        <v>186</v>
      </c>
      <c r="B29" s="351"/>
      <c r="C29" s="351"/>
      <c r="D29" s="351"/>
    </row>
    <row r="30" spans="1:4" ht="16.350000000000001" customHeight="1" x14ac:dyDescent="0.2">
      <c r="A30" s="5" t="s">
        <v>23</v>
      </c>
      <c r="B30" s="351"/>
      <c r="C30" s="351"/>
      <c r="D30" s="351"/>
    </row>
    <row r="31" spans="1:4" ht="14.1" customHeight="1" x14ac:dyDescent="0.2">
      <c r="A31" s="351"/>
      <c r="B31" s="351"/>
      <c r="C31" s="351"/>
      <c r="D31" s="351"/>
    </row>
    <row r="32" spans="1:4" ht="15" customHeight="1" x14ac:dyDescent="0.2">
      <c r="A32" s="81" t="s">
        <v>194</v>
      </c>
      <c r="B32" s="353">
        <f>'6-Budget-Bilan'!H111</f>
        <v>0</v>
      </c>
      <c r="C32" s="353"/>
      <c r="D32" s="353"/>
    </row>
    <row r="33" spans="1:6" ht="15" customHeight="1" x14ac:dyDescent="0.2">
      <c r="A33" s="81" t="s">
        <v>195</v>
      </c>
      <c r="B33" s="353">
        <f>'6-Budget-Bilan'!H115</f>
        <v>0</v>
      </c>
      <c r="C33" s="353"/>
      <c r="D33" s="353"/>
    </row>
    <row r="34" spans="1:6" ht="15" customHeight="1" x14ac:dyDescent="0.2">
      <c r="A34" s="81" t="s">
        <v>196</v>
      </c>
      <c r="B34" s="41" t="s">
        <v>197</v>
      </c>
      <c r="C34" s="353" t="s">
        <v>198</v>
      </c>
      <c r="D34" s="353"/>
    </row>
    <row r="35" spans="1:6" ht="15" customHeight="1" x14ac:dyDescent="0.2">
      <c r="A35" s="81" t="s">
        <v>199</v>
      </c>
      <c r="B35" s="41" t="s">
        <v>197</v>
      </c>
      <c r="C35" s="353" t="s">
        <v>198</v>
      </c>
      <c r="D35" s="353"/>
    </row>
    <row r="36" spans="1:6" ht="15" customHeight="1" x14ac:dyDescent="0.2">
      <c r="A36" s="81" t="s">
        <v>200</v>
      </c>
      <c r="B36" s="41" t="s">
        <v>197</v>
      </c>
      <c r="C36" s="353" t="s">
        <v>198</v>
      </c>
      <c r="D36" s="353"/>
    </row>
    <row r="37" spans="1:6" ht="14.1" customHeight="1" x14ac:dyDescent="0.2">
      <c r="A37" s="372" t="s">
        <v>201</v>
      </c>
      <c r="B37" s="373"/>
      <c r="C37" s="373"/>
      <c r="D37" s="374"/>
    </row>
    <row r="38" spans="1:6" ht="15" customHeight="1" x14ac:dyDescent="0.2">
      <c r="A38" s="350" t="s">
        <v>202</v>
      </c>
      <c r="B38" s="350"/>
      <c r="C38" s="350"/>
      <c r="D38" s="350"/>
    </row>
    <row r="39" spans="1:6" ht="15" customHeight="1" x14ac:dyDescent="0.2">
      <c r="A39" s="350" t="s">
        <v>290</v>
      </c>
      <c r="B39" s="350"/>
      <c r="C39" s="350"/>
      <c r="D39" s="350"/>
      <c r="F39" s="129" t="s">
        <v>420</v>
      </c>
    </row>
    <row r="40" spans="1:6" ht="15" customHeight="1" x14ac:dyDescent="0.2">
      <c r="A40" s="350" t="s">
        <v>218</v>
      </c>
      <c r="B40" s="350"/>
      <c r="C40" s="350"/>
      <c r="D40" s="350"/>
    </row>
    <row r="41" spans="1:6" s="3" customFormat="1" ht="15" customHeight="1" x14ac:dyDescent="0.2">
      <c r="A41" s="370" t="s">
        <v>203</v>
      </c>
      <c r="B41" s="370"/>
      <c r="C41" s="370"/>
      <c r="D41" s="370"/>
    </row>
    <row r="42" spans="1:6" s="3" customFormat="1" ht="15" customHeight="1" x14ac:dyDescent="0.2">
      <c r="A42" s="371" t="s">
        <v>291</v>
      </c>
      <c r="B42" s="371"/>
      <c r="C42" s="371"/>
      <c r="D42" s="233" t="s">
        <v>35</v>
      </c>
    </row>
    <row r="43" spans="1:6" ht="15" customHeight="1" x14ac:dyDescent="0.2">
      <c r="A43" s="361" t="s">
        <v>204</v>
      </c>
      <c r="B43" s="361"/>
      <c r="C43" s="361"/>
      <c r="D43" s="234"/>
    </row>
    <row r="44" spans="1:6" ht="15" customHeight="1" x14ac:dyDescent="0.2">
      <c r="A44" s="363" t="s">
        <v>247</v>
      </c>
      <c r="B44" s="363"/>
      <c r="C44" s="363"/>
      <c r="D44" s="235"/>
    </row>
    <row r="45" spans="1:6" ht="15" customHeight="1" x14ac:dyDescent="0.2">
      <c r="A45" s="361" t="s">
        <v>270</v>
      </c>
      <c r="B45" s="361"/>
      <c r="C45" s="361"/>
      <c r="D45" s="234"/>
    </row>
    <row r="46" spans="1:6" ht="19.5" customHeight="1" x14ac:dyDescent="0.2">
      <c r="A46" s="369" t="s">
        <v>359</v>
      </c>
      <c r="B46" s="369"/>
      <c r="C46" s="369"/>
      <c r="D46" s="234"/>
    </row>
    <row r="47" spans="1:6" ht="15" customHeight="1" x14ac:dyDescent="0.2">
      <c r="A47" s="363" t="s">
        <v>271</v>
      </c>
      <c r="B47" s="363"/>
      <c r="C47" s="363"/>
      <c r="D47" s="235"/>
    </row>
    <row r="48" spans="1:6" s="3" customFormat="1" ht="14.1" customHeight="1" x14ac:dyDescent="0.2">
      <c r="A48" s="350" t="s">
        <v>205</v>
      </c>
      <c r="B48" s="350"/>
      <c r="C48" s="350"/>
      <c r="D48" s="350"/>
    </row>
    <row r="49" spans="1:4" s="3" customFormat="1" ht="14.1" customHeight="1" x14ac:dyDescent="0.2">
      <c r="A49" s="362" t="s">
        <v>206</v>
      </c>
      <c r="B49" s="362"/>
      <c r="C49" s="362"/>
      <c r="D49" s="236" t="s">
        <v>35</v>
      </c>
    </row>
    <row r="50" spans="1:4" ht="14.1" customHeight="1" x14ac:dyDescent="0.2">
      <c r="A50" s="361" t="s">
        <v>407</v>
      </c>
      <c r="B50" s="361"/>
      <c r="C50" s="361"/>
      <c r="D50" s="234"/>
    </row>
    <row r="51" spans="1:4" ht="14.1" customHeight="1" x14ac:dyDescent="0.2">
      <c r="A51" s="361" t="s">
        <v>272</v>
      </c>
      <c r="B51" s="361"/>
      <c r="C51" s="361"/>
      <c r="D51" s="234"/>
    </row>
    <row r="52" spans="1:4" ht="14.1" customHeight="1" x14ac:dyDescent="0.2">
      <c r="A52" s="361" t="s">
        <v>308</v>
      </c>
      <c r="B52" s="361"/>
      <c r="C52" s="361"/>
      <c r="D52" s="234"/>
    </row>
    <row r="53" spans="1:4" ht="14.1" customHeight="1" x14ac:dyDescent="0.2">
      <c r="A53" s="361" t="s">
        <v>273</v>
      </c>
      <c r="B53" s="361"/>
      <c r="C53" s="361"/>
      <c r="D53" s="234"/>
    </row>
    <row r="54" spans="1:4" ht="14.1" customHeight="1" x14ac:dyDescent="0.2">
      <c r="A54" s="361" t="s">
        <v>357</v>
      </c>
      <c r="B54" s="361"/>
      <c r="C54" s="361"/>
      <c r="D54" s="234"/>
    </row>
    <row r="55" spans="1:4" ht="14.1" customHeight="1" x14ac:dyDescent="0.2">
      <c r="A55" s="363"/>
      <c r="B55" s="363"/>
      <c r="C55" s="363"/>
      <c r="D55" s="235"/>
    </row>
    <row r="56" spans="1:4" ht="14.1" customHeight="1" x14ac:dyDescent="0.2">
      <c r="A56" s="364" t="s">
        <v>207</v>
      </c>
      <c r="B56" s="365"/>
      <c r="C56" s="365"/>
      <c r="D56" s="366"/>
    </row>
    <row r="57" spans="1:4" s="3" customFormat="1" ht="14.1" customHeight="1" x14ac:dyDescent="0.2">
      <c r="A57" s="367" t="s">
        <v>208</v>
      </c>
      <c r="B57" s="367"/>
      <c r="C57" s="367"/>
      <c r="D57" s="236" t="s">
        <v>35</v>
      </c>
    </row>
    <row r="58" spans="1:4" ht="14.1" customHeight="1" x14ac:dyDescent="0.2">
      <c r="A58" s="361" t="s">
        <v>209</v>
      </c>
      <c r="B58" s="361"/>
      <c r="C58" s="361"/>
      <c r="D58" s="234"/>
    </row>
    <row r="59" spans="1:4" ht="14.1" customHeight="1" x14ac:dyDescent="0.2">
      <c r="A59" s="361" t="s">
        <v>210</v>
      </c>
      <c r="B59" s="361"/>
      <c r="C59" s="361"/>
      <c r="D59" s="234"/>
    </row>
    <row r="60" spans="1:4" ht="14.1" customHeight="1" x14ac:dyDescent="0.2">
      <c r="A60" s="361" t="s">
        <v>310</v>
      </c>
      <c r="B60" s="361"/>
      <c r="C60" s="361"/>
      <c r="D60" s="234"/>
    </row>
    <row r="61" spans="1:4" ht="14.1" customHeight="1" x14ac:dyDescent="0.2">
      <c r="A61" s="361" t="s">
        <v>292</v>
      </c>
      <c r="B61" s="361"/>
      <c r="C61" s="361"/>
      <c r="D61" s="234"/>
    </row>
    <row r="62" spans="1:4" ht="14.1" customHeight="1" x14ac:dyDescent="0.2">
      <c r="A62" s="361" t="s">
        <v>211</v>
      </c>
      <c r="B62" s="361"/>
      <c r="C62" s="361"/>
      <c r="D62" s="234"/>
    </row>
    <row r="63" spans="1:4" ht="14.1" customHeight="1" x14ac:dyDescent="0.2">
      <c r="A63" s="361" t="s">
        <v>212</v>
      </c>
      <c r="B63" s="361"/>
      <c r="C63" s="361"/>
      <c r="D63" s="234"/>
    </row>
    <row r="64" spans="1:4" ht="14.1" customHeight="1" x14ac:dyDescent="0.2">
      <c r="A64" s="361" t="s">
        <v>293</v>
      </c>
      <c r="B64" s="361"/>
      <c r="C64" s="361"/>
      <c r="D64" s="234"/>
    </row>
    <row r="65" spans="1:4" ht="14.1" customHeight="1" x14ac:dyDescent="0.2">
      <c r="A65" s="361" t="s">
        <v>213</v>
      </c>
      <c r="B65" s="361"/>
      <c r="C65" s="361"/>
      <c r="D65" s="234"/>
    </row>
    <row r="66" spans="1:4" ht="14.1" customHeight="1" x14ac:dyDescent="0.2">
      <c r="A66" s="368" t="s">
        <v>313</v>
      </c>
      <c r="B66" s="368"/>
      <c r="C66" s="368"/>
      <c r="D66" s="234"/>
    </row>
    <row r="67" spans="1:4" ht="14.1" customHeight="1" x14ac:dyDescent="0.2">
      <c r="A67" s="361" t="s">
        <v>214</v>
      </c>
      <c r="B67" s="361"/>
      <c r="C67" s="361"/>
      <c r="D67" s="234"/>
    </row>
    <row r="68" spans="1:4" ht="16.350000000000001" customHeight="1" x14ac:dyDescent="0.2">
      <c r="A68" s="237"/>
      <c r="B68" s="237"/>
      <c r="C68" s="237"/>
      <c r="D68" s="238"/>
    </row>
  </sheetData>
  <mergeCells count="66">
    <mergeCell ref="A12:D12"/>
    <mergeCell ref="A63:C63"/>
    <mergeCell ref="A64:C64"/>
    <mergeCell ref="A65:C65"/>
    <mergeCell ref="B23:D23"/>
    <mergeCell ref="B24:D24"/>
    <mergeCell ref="B25:D25"/>
    <mergeCell ref="B26:D26"/>
    <mergeCell ref="B27:D27"/>
    <mergeCell ref="B22:D22"/>
    <mergeCell ref="A13:D13"/>
    <mergeCell ref="A14:D14"/>
    <mergeCell ref="A15:D15"/>
    <mergeCell ref="A16:D16"/>
    <mergeCell ref="A17:D17"/>
    <mergeCell ref="A38:D38"/>
    <mergeCell ref="A66:C66"/>
    <mergeCell ref="B28:D28"/>
    <mergeCell ref="B29:D29"/>
    <mergeCell ref="B30:D30"/>
    <mergeCell ref="A46:C46"/>
    <mergeCell ref="A41:D41"/>
    <mergeCell ref="A42:C42"/>
    <mergeCell ref="A43:C43"/>
    <mergeCell ref="A44:C44"/>
    <mergeCell ref="A45:C45"/>
    <mergeCell ref="A47:C47"/>
    <mergeCell ref="A31:D31"/>
    <mergeCell ref="B32:D32"/>
    <mergeCell ref="B33:D33"/>
    <mergeCell ref="C34:D34"/>
    <mergeCell ref="A37:D37"/>
    <mergeCell ref="A67:C67"/>
    <mergeCell ref="A62:C62"/>
    <mergeCell ref="A48:D48"/>
    <mergeCell ref="A49:C49"/>
    <mergeCell ref="A50:C50"/>
    <mergeCell ref="A51:C51"/>
    <mergeCell ref="A55:C55"/>
    <mergeCell ref="A56:D56"/>
    <mergeCell ref="A57:C57"/>
    <mergeCell ref="A58:C58"/>
    <mergeCell ref="A59:C59"/>
    <mergeCell ref="A60:C60"/>
    <mergeCell ref="A61:C61"/>
    <mergeCell ref="A53:C53"/>
    <mergeCell ref="A54:C54"/>
    <mergeCell ref="A52:C52"/>
    <mergeCell ref="A7:D7"/>
    <mergeCell ref="A5:D5"/>
    <mergeCell ref="A9:D9"/>
    <mergeCell ref="A10:D10"/>
    <mergeCell ref="A11:D11"/>
    <mergeCell ref="A8:D8"/>
    <mergeCell ref="B1:D1"/>
    <mergeCell ref="B2:D2"/>
    <mergeCell ref="A3:D3"/>
    <mergeCell ref="A4:D4"/>
    <mergeCell ref="A6:D6"/>
    <mergeCell ref="A39:D39"/>
    <mergeCell ref="A40:D40"/>
    <mergeCell ref="A19:D19"/>
    <mergeCell ref="B20:D20"/>
    <mergeCell ref="B21:D21"/>
    <mergeCell ref="C35:D35"/>
    <mergeCell ref="C36:D36"/>
  </mergeCells>
  <printOptions gridLines="1"/>
  <pageMargins left="0.59055118110236227" right="0.39370078740157483" top="0.98425196850393704" bottom="0.51181102362204722" header="0.39370078740157483" footer="0.27559055118110237"/>
  <pageSetup scale="84" orientation="landscape" r:id="rId1"/>
  <headerFooter alignWithMargins="0">
    <oddHeader>&amp;C&amp;"Calibri,Gras"&amp;9MUSICACTION 
COMMERCIALISATION NATIONALE 26-27
DÉCLARATIONS&amp;R&amp;"Calibri,Gras"&amp;9&amp;P de &amp;N</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9525</xdr:colOff>
                    <xdr:row>18</xdr:row>
                    <xdr:rowOff>161925</xdr:rowOff>
                  </from>
                  <to>
                    <xdr:col>1</xdr:col>
                    <xdr:colOff>1704975</xdr:colOff>
                    <xdr:row>20</xdr:row>
                    <xdr:rowOff>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xdr:col>
                    <xdr:colOff>1781175</xdr:colOff>
                    <xdr:row>18</xdr:row>
                    <xdr:rowOff>161925</xdr:rowOff>
                  </from>
                  <to>
                    <xdr:col>1</xdr:col>
                    <xdr:colOff>2695575</xdr:colOff>
                    <xdr:row>19</xdr:row>
                    <xdr:rowOff>161925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xdr:col>
                    <xdr:colOff>2771775</xdr:colOff>
                    <xdr:row>18</xdr:row>
                    <xdr:rowOff>161925</xdr:rowOff>
                  </from>
                  <to>
                    <xdr:col>2</xdr:col>
                    <xdr:colOff>1190625</xdr:colOff>
                    <xdr:row>20</xdr:row>
                    <xdr:rowOff>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2</xdr:col>
                    <xdr:colOff>1276350</xdr:colOff>
                    <xdr:row>18</xdr:row>
                    <xdr:rowOff>161925</xdr:rowOff>
                  </from>
                  <to>
                    <xdr:col>2</xdr:col>
                    <xdr:colOff>2524125</xdr:colOff>
                    <xdr:row>20</xdr:row>
                    <xdr:rowOff>38100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0</xdr:col>
                    <xdr:colOff>0</xdr:colOff>
                    <xdr:row>38</xdr:row>
                    <xdr:rowOff>180975</xdr:rowOff>
                  </from>
                  <to>
                    <xdr:col>0</xdr:col>
                    <xdr:colOff>238125</xdr:colOff>
                    <xdr:row>40</xdr:row>
                    <xdr:rowOff>19050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3</xdr:col>
                    <xdr:colOff>57150</xdr:colOff>
                    <xdr:row>58</xdr:row>
                    <xdr:rowOff>0</xdr:rowOff>
                  </from>
                  <to>
                    <xdr:col>3</xdr:col>
                    <xdr:colOff>257175</xdr:colOff>
                    <xdr:row>59</xdr:row>
                    <xdr:rowOff>9525</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0</xdr:col>
                    <xdr:colOff>9525</xdr:colOff>
                    <xdr:row>56</xdr:row>
                    <xdr:rowOff>180975</xdr:rowOff>
                  </from>
                  <to>
                    <xdr:col>0</xdr:col>
                    <xdr:colOff>238125</xdr:colOff>
                    <xdr:row>58</xdr:row>
                    <xdr:rowOff>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3</xdr:col>
                    <xdr:colOff>57150</xdr:colOff>
                    <xdr:row>57</xdr:row>
                    <xdr:rowOff>0</xdr:rowOff>
                  </from>
                  <to>
                    <xdr:col>3</xdr:col>
                    <xdr:colOff>257175</xdr:colOff>
                    <xdr:row>58</xdr:row>
                    <xdr:rowOff>9525</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0</xdr:col>
                    <xdr:colOff>9525</xdr:colOff>
                    <xdr:row>57</xdr:row>
                    <xdr:rowOff>171450</xdr:rowOff>
                  </from>
                  <to>
                    <xdr:col>0</xdr:col>
                    <xdr:colOff>219075</xdr:colOff>
                    <xdr:row>59</xdr:row>
                    <xdr:rowOff>0</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3</xdr:col>
                    <xdr:colOff>57150</xdr:colOff>
                    <xdr:row>60</xdr:row>
                    <xdr:rowOff>9525</xdr:rowOff>
                  </from>
                  <to>
                    <xdr:col>3</xdr:col>
                    <xdr:colOff>304800</xdr:colOff>
                    <xdr:row>61</xdr:row>
                    <xdr:rowOff>9525</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0</xdr:col>
                    <xdr:colOff>9525</xdr:colOff>
                    <xdr:row>59</xdr:row>
                    <xdr:rowOff>0</xdr:rowOff>
                  </from>
                  <to>
                    <xdr:col>0</xdr:col>
                    <xdr:colOff>238125</xdr:colOff>
                    <xdr:row>60</xdr:row>
                    <xdr:rowOff>0</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from>
                    <xdr:col>3</xdr:col>
                    <xdr:colOff>57150</xdr:colOff>
                    <xdr:row>59</xdr:row>
                    <xdr:rowOff>9525</xdr:rowOff>
                  </from>
                  <to>
                    <xdr:col>3</xdr:col>
                    <xdr:colOff>257175</xdr:colOff>
                    <xdr:row>60</xdr:row>
                    <xdr:rowOff>9525</xdr:rowOff>
                  </to>
                </anchor>
              </controlPr>
            </control>
          </mc:Choice>
        </mc:AlternateContent>
        <mc:AlternateContent xmlns:mc="http://schemas.openxmlformats.org/markup-compatibility/2006">
          <mc:Choice Requires="x14">
            <control shapeId="23565" r:id="rId16" name="Check Box 13">
              <controlPr defaultSize="0" autoFill="0" autoLine="0" autoPict="0">
                <anchor moveWithCells="1">
                  <from>
                    <xdr:col>0</xdr:col>
                    <xdr:colOff>9525</xdr:colOff>
                    <xdr:row>60</xdr:row>
                    <xdr:rowOff>0</xdr:rowOff>
                  </from>
                  <to>
                    <xdr:col>0</xdr:col>
                    <xdr:colOff>200025</xdr:colOff>
                    <xdr:row>61</xdr:row>
                    <xdr:rowOff>0</xdr:rowOff>
                  </to>
                </anchor>
              </controlPr>
            </control>
          </mc:Choice>
        </mc:AlternateContent>
        <mc:AlternateContent xmlns:mc="http://schemas.openxmlformats.org/markup-compatibility/2006">
          <mc:Choice Requires="x14">
            <control shapeId="23566" r:id="rId17" name="Check Box 14">
              <controlPr defaultSize="0" autoFill="0" autoLine="0" autoPict="0">
                <anchor moveWithCells="1">
                  <from>
                    <xdr:col>3</xdr:col>
                    <xdr:colOff>57150</xdr:colOff>
                    <xdr:row>66</xdr:row>
                    <xdr:rowOff>9525</xdr:rowOff>
                  </from>
                  <to>
                    <xdr:col>3</xdr:col>
                    <xdr:colOff>219075</xdr:colOff>
                    <xdr:row>67</xdr:row>
                    <xdr:rowOff>0</xdr:rowOff>
                  </to>
                </anchor>
              </controlPr>
            </control>
          </mc:Choice>
        </mc:AlternateContent>
        <mc:AlternateContent xmlns:mc="http://schemas.openxmlformats.org/markup-compatibility/2006">
          <mc:Choice Requires="x14">
            <control shapeId="23567" r:id="rId18" name="Check Box 15">
              <controlPr defaultSize="0" autoFill="0" autoLine="0" autoPict="0">
                <anchor moveWithCells="1">
                  <from>
                    <xdr:col>0</xdr:col>
                    <xdr:colOff>9525</xdr:colOff>
                    <xdr:row>63</xdr:row>
                    <xdr:rowOff>9525</xdr:rowOff>
                  </from>
                  <to>
                    <xdr:col>0</xdr:col>
                    <xdr:colOff>238125</xdr:colOff>
                    <xdr:row>64</xdr:row>
                    <xdr:rowOff>0</xdr:rowOff>
                  </to>
                </anchor>
              </controlPr>
            </control>
          </mc:Choice>
        </mc:AlternateContent>
        <mc:AlternateContent xmlns:mc="http://schemas.openxmlformats.org/markup-compatibility/2006">
          <mc:Choice Requires="x14">
            <control shapeId="23568" r:id="rId19" name="Check Box 16">
              <controlPr defaultSize="0" autoFill="0" autoLine="0" autoPict="0">
                <anchor moveWithCells="1">
                  <from>
                    <xdr:col>3</xdr:col>
                    <xdr:colOff>57150</xdr:colOff>
                    <xdr:row>62</xdr:row>
                    <xdr:rowOff>161925</xdr:rowOff>
                  </from>
                  <to>
                    <xdr:col>3</xdr:col>
                    <xdr:colOff>266700</xdr:colOff>
                    <xdr:row>64</xdr:row>
                    <xdr:rowOff>0</xdr:rowOff>
                  </to>
                </anchor>
              </controlPr>
            </control>
          </mc:Choice>
        </mc:AlternateContent>
        <mc:AlternateContent xmlns:mc="http://schemas.openxmlformats.org/markup-compatibility/2006">
          <mc:Choice Requires="x14">
            <control shapeId="23569" r:id="rId20" name="Check Box 17">
              <controlPr defaultSize="0" autoFill="0" autoLine="0" autoPict="0">
                <anchor moveWithCells="1">
                  <from>
                    <xdr:col>0</xdr:col>
                    <xdr:colOff>9525</xdr:colOff>
                    <xdr:row>63</xdr:row>
                    <xdr:rowOff>171450</xdr:rowOff>
                  </from>
                  <to>
                    <xdr:col>0</xdr:col>
                    <xdr:colOff>200025</xdr:colOff>
                    <xdr:row>65</xdr:row>
                    <xdr:rowOff>9525</xdr:rowOff>
                  </to>
                </anchor>
              </controlPr>
            </control>
          </mc:Choice>
        </mc:AlternateContent>
        <mc:AlternateContent xmlns:mc="http://schemas.openxmlformats.org/markup-compatibility/2006">
          <mc:Choice Requires="x14">
            <control shapeId="23570" r:id="rId21" name="Check Box 18">
              <controlPr defaultSize="0" autoFill="0" autoLine="0" autoPict="0">
                <anchor moveWithCells="1">
                  <from>
                    <xdr:col>3</xdr:col>
                    <xdr:colOff>57150</xdr:colOff>
                    <xdr:row>63</xdr:row>
                    <xdr:rowOff>171450</xdr:rowOff>
                  </from>
                  <to>
                    <xdr:col>3</xdr:col>
                    <xdr:colOff>238125</xdr:colOff>
                    <xdr:row>65</xdr:row>
                    <xdr:rowOff>9525</xdr:rowOff>
                  </to>
                </anchor>
              </controlPr>
            </control>
          </mc:Choice>
        </mc:AlternateContent>
        <mc:AlternateContent xmlns:mc="http://schemas.openxmlformats.org/markup-compatibility/2006">
          <mc:Choice Requires="x14">
            <control shapeId="23571" r:id="rId22" name="Check Box 19">
              <controlPr defaultSize="0" autoFill="0" autoLine="0" autoPict="0">
                <anchor moveWithCells="1">
                  <from>
                    <xdr:col>3</xdr:col>
                    <xdr:colOff>28575</xdr:colOff>
                    <xdr:row>42</xdr:row>
                    <xdr:rowOff>0</xdr:rowOff>
                  </from>
                  <to>
                    <xdr:col>3</xdr:col>
                    <xdr:colOff>238125</xdr:colOff>
                    <xdr:row>43</xdr:row>
                    <xdr:rowOff>0</xdr:rowOff>
                  </to>
                </anchor>
              </controlPr>
            </control>
          </mc:Choice>
        </mc:AlternateContent>
        <mc:AlternateContent xmlns:mc="http://schemas.openxmlformats.org/markup-compatibility/2006">
          <mc:Choice Requires="x14">
            <control shapeId="23572" r:id="rId23" name="Check Box 20">
              <controlPr defaultSize="0" autoFill="0" autoLine="0" autoPict="0">
                <anchor moveWithCells="1">
                  <from>
                    <xdr:col>0</xdr:col>
                    <xdr:colOff>9525</xdr:colOff>
                    <xdr:row>41</xdr:row>
                    <xdr:rowOff>190500</xdr:rowOff>
                  </from>
                  <to>
                    <xdr:col>0</xdr:col>
                    <xdr:colOff>219075</xdr:colOff>
                    <xdr:row>43</xdr:row>
                    <xdr:rowOff>9525</xdr:rowOff>
                  </to>
                </anchor>
              </controlPr>
            </control>
          </mc:Choice>
        </mc:AlternateContent>
        <mc:AlternateContent xmlns:mc="http://schemas.openxmlformats.org/markup-compatibility/2006">
          <mc:Choice Requires="x14">
            <control shapeId="23573" r:id="rId24" name="Check Box 21">
              <controlPr defaultSize="0" autoFill="0" autoLine="0" autoPict="0">
                <anchor moveWithCells="1">
                  <from>
                    <xdr:col>3</xdr:col>
                    <xdr:colOff>28575</xdr:colOff>
                    <xdr:row>43</xdr:row>
                    <xdr:rowOff>0</xdr:rowOff>
                  </from>
                  <to>
                    <xdr:col>3</xdr:col>
                    <xdr:colOff>257175</xdr:colOff>
                    <xdr:row>44</xdr:row>
                    <xdr:rowOff>0</xdr:rowOff>
                  </to>
                </anchor>
              </controlPr>
            </control>
          </mc:Choice>
        </mc:AlternateContent>
        <mc:AlternateContent xmlns:mc="http://schemas.openxmlformats.org/markup-compatibility/2006">
          <mc:Choice Requires="x14">
            <control shapeId="23574" r:id="rId25" name="Check Box 22">
              <controlPr defaultSize="0" autoFill="0" autoLine="0" autoPict="0">
                <anchor moveWithCells="1">
                  <from>
                    <xdr:col>0</xdr:col>
                    <xdr:colOff>9525</xdr:colOff>
                    <xdr:row>43</xdr:row>
                    <xdr:rowOff>0</xdr:rowOff>
                  </from>
                  <to>
                    <xdr:col>0</xdr:col>
                    <xdr:colOff>200025</xdr:colOff>
                    <xdr:row>44</xdr:row>
                    <xdr:rowOff>0</xdr:rowOff>
                  </to>
                </anchor>
              </controlPr>
            </control>
          </mc:Choice>
        </mc:AlternateContent>
        <mc:AlternateContent xmlns:mc="http://schemas.openxmlformats.org/markup-compatibility/2006">
          <mc:Choice Requires="x14">
            <control shapeId="23575" r:id="rId26" name="Check Box 23">
              <controlPr defaultSize="0" autoFill="0" autoLine="0" autoPict="0">
                <anchor moveWithCells="1">
                  <from>
                    <xdr:col>0</xdr:col>
                    <xdr:colOff>9525</xdr:colOff>
                    <xdr:row>61</xdr:row>
                    <xdr:rowOff>0</xdr:rowOff>
                  </from>
                  <to>
                    <xdr:col>0</xdr:col>
                    <xdr:colOff>238125</xdr:colOff>
                    <xdr:row>62</xdr:row>
                    <xdr:rowOff>9525</xdr:rowOff>
                  </to>
                </anchor>
              </controlPr>
            </control>
          </mc:Choice>
        </mc:AlternateContent>
        <mc:AlternateContent xmlns:mc="http://schemas.openxmlformats.org/markup-compatibility/2006">
          <mc:Choice Requires="x14">
            <control shapeId="23576" r:id="rId27" name="Check Box 24">
              <controlPr defaultSize="0" autoFill="0" autoLine="0" autoPict="0">
                <anchor moveWithCells="1">
                  <from>
                    <xdr:col>3</xdr:col>
                    <xdr:colOff>57150</xdr:colOff>
                    <xdr:row>61</xdr:row>
                    <xdr:rowOff>0</xdr:rowOff>
                  </from>
                  <to>
                    <xdr:col>3</xdr:col>
                    <xdr:colOff>266700</xdr:colOff>
                    <xdr:row>62</xdr:row>
                    <xdr:rowOff>9525</xdr:rowOff>
                  </to>
                </anchor>
              </controlPr>
            </control>
          </mc:Choice>
        </mc:AlternateContent>
        <mc:AlternateContent xmlns:mc="http://schemas.openxmlformats.org/markup-compatibility/2006">
          <mc:Choice Requires="x14">
            <control shapeId="23577" r:id="rId28" name="Check Box 25">
              <controlPr defaultSize="0" autoFill="0" autoLine="0" autoPict="0">
                <anchor moveWithCells="1">
                  <from>
                    <xdr:col>3</xdr:col>
                    <xdr:colOff>57150</xdr:colOff>
                    <xdr:row>62</xdr:row>
                    <xdr:rowOff>9525</xdr:rowOff>
                  </from>
                  <to>
                    <xdr:col>3</xdr:col>
                    <xdr:colOff>266700</xdr:colOff>
                    <xdr:row>63</xdr:row>
                    <xdr:rowOff>9525</xdr:rowOff>
                  </to>
                </anchor>
              </controlPr>
            </control>
          </mc:Choice>
        </mc:AlternateContent>
        <mc:AlternateContent xmlns:mc="http://schemas.openxmlformats.org/markup-compatibility/2006">
          <mc:Choice Requires="x14">
            <control shapeId="23578" r:id="rId29" name="Check Box 26">
              <controlPr defaultSize="0" autoFill="0" autoLine="0" autoPict="0">
                <anchor moveWithCells="1">
                  <from>
                    <xdr:col>1</xdr:col>
                    <xdr:colOff>9525</xdr:colOff>
                    <xdr:row>32</xdr:row>
                    <xdr:rowOff>180975</xdr:rowOff>
                  </from>
                  <to>
                    <xdr:col>1</xdr:col>
                    <xdr:colOff>295275</xdr:colOff>
                    <xdr:row>34</xdr:row>
                    <xdr:rowOff>19050</xdr:rowOff>
                  </to>
                </anchor>
              </controlPr>
            </control>
          </mc:Choice>
        </mc:AlternateContent>
        <mc:AlternateContent xmlns:mc="http://schemas.openxmlformats.org/markup-compatibility/2006">
          <mc:Choice Requires="x14">
            <control shapeId="23579" r:id="rId30" name="Check Box 27">
              <controlPr defaultSize="0" autoFill="0" autoLine="0" autoPict="0">
                <anchor moveWithCells="1">
                  <from>
                    <xdr:col>1</xdr:col>
                    <xdr:colOff>1076325</xdr:colOff>
                    <xdr:row>33</xdr:row>
                    <xdr:rowOff>9525</xdr:rowOff>
                  </from>
                  <to>
                    <xdr:col>1</xdr:col>
                    <xdr:colOff>1428750</xdr:colOff>
                    <xdr:row>34</xdr:row>
                    <xdr:rowOff>9525</xdr:rowOff>
                  </to>
                </anchor>
              </controlPr>
            </control>
          </mc:Choice>
        </mc:AlternateContent>
        <mc:AlternateContent xmlns:mc="http://schemas.openxmlformats.org/markup-compatibility/2006">
          <mc:Choice Requires="x14">
            <control shapeId="23580" r:id="rId31" name="Check Box 28">
              <controlPr defaultSize="0" autoFill="0" autoLine="0" autoPict="0">
                <anchor moveWithCells="1">
                  <from>
                    <xdr:col>0</xdr:col>
                    <xdr:colOff>19050</xdr:colOff>
                    <xdr:row>65</xdr:row>
                    <xdr:rowOff>171450</xdr:rowOff>
                  </from>
                  <to>
                    <xdr:col>0</xdr:col>
                    <xdr:colOff>219075</xdr:colOff>
                    <xdr:row>67</xdr:row>
                    <xdr:rowOff>0</xdr:rowOff>
                  </to>
                </anchor>
              </controlPr>
            </control>
          </mc:Choice>
        </mc:AlternateContent>
        <mc:AlternateContent xmlns:mc="http://schemas.openxmlformats.org/markup-compatibility/2006">
          <mc:Choice Requires="x14">
            <control shapeId="23581" r:id="rId32" name="Check Box 29">
              <controlPr defaultSize="0" autoFill="0" autoLine="0" autoPict="0">
                <anchor moveWithCells="1">
                  <from>
                    <xdr:col>3</xdr:col>
                    <xdr:colOff>28575</xdr:colOff>
                    <xdr:row>49</xdr:row>
                    <xdr:rowOff>0</xdr:rowOff>
                  </from>
                  <to>
                    <xdr:col>3</xdr:col>
                    <xdr:colOff>219075</xdr:colOff>
                    <xdr:row>50</xdr:row>
                    <xdr:rowOff>0</xdr:rowOff>
                  </to>
                </anchor>
              </controlPr>
            </control>
          </mc:Choice>
        </mc:AlternateContent>
        <mc:AlternateContent xmlns:mc="http://schemas.openxmlformats.org/markup-compatibility/2006">
          <mc:Choice Requires="x14">
            <control shapeId="23582" r:id="rId33" name="Check Box 30">
              <controlPr defaultSize="0" autoFill="0" autoLine="0" autoPict="0">
                <anchor moveWithCells="1">
                  <from>
                    <xdr:col>0</xdr:col>
                    <xdr:colOff>9525</xdr:colOff>
                    <xdr:row>48</xdr:row>
                    <xdr:rowOff>171450</xdr:rowOff>
                  </from>
                  <to>
                    <xdr:col>0</xdr:col>
                    <xdr:colOff>219075</xdr:colOff>
                    <xdr:row>50</xdr:row>
                    <xdr:rowOff>0</xdr:rowOff>
                  </to>
                </anchor>
              </controlPr>
            </control>
          </mc:Choice>
        </mc:AlternateContent>
        <mc:AlternateContent xmlns:mc="http://schemas.openxmlformats.org/markup-compatibility/2006">
          <mc:Choice Requires="x14">
            <control shapeId="23583" r:id="rId34" name="Check Box 31">
              <controlPr defaultSize="0" autoFill="0" autoLine="0" autoPict="0">
                <anchor moveWithCells="1">
                  <from>
                    <xdr:col>3</xdr:col>
                    <xdr:colOff>28575</xdr:colOff>
                    <xdr:row>49</xdr:row>
                    <xdr:rowOff>171450</xdr:rowOff>
                  </from>
                  <to>
                    <xdr:col>3</xdr:col>
                    <xdr:colOff>219075</xdr:colOff>
                    <xdr:row>51</xdr:row>
                    <xdr:rowOff>0</xdr:rowOff>
                  </to>
                </anchor>
              </controlPr>
            </control>
          </mc:Choice>
        </mc:AlternateContent>
        <mc:AlternateContent xmlns:mc="http://schemas.openxmlformats.org/markup-compatibility/2006">
          <mc:Choice Requires="x14">
            <control shapeId="23584" r:id="rId35" name="Check Box 32">
              <controlPr defaultSize="0" autoFill="0" autoLine="0" autoPict="0">
                <anchor moveWithCells="1">
                  <from>
                    <xdr:col>0</xdr:col>
                    <xdr:colOff>9525</xdr:colOff>
                    <xdr:row>50</xdr:row>
                    <xdr:rowOff>0</xdr:rowOff>
                  </from>
                  <to>
                    <xdr:col>0</xdr:col>
                    <xdr:colOff>200025</xdr:colOff>
                    <xdr:row>51</xdr:row>
                    <xdr:rowOff>0</xdr:rowOff>
                  </to>
                </anchor>
              </controlPr>
            </control>
          </mc:Choice>
        </mc:AlternateContent>
        <mc:AlternateContent xmlns:mc="http://schemas.openxmlformats.org/markup-compatibility/2006">
          <mc:Choice Requires="x14">
            <control shapeId="23587" r:id="rId36" name="Check Box 35">
              <controlPr defaultSize="0" autoFill="0" autoLine="0" autoPict="0">
                <anchor moveWithCells="1">
                  <from>
                    <xdr:col>0</xdr:col>
                    <xdr:colOff>9525</xdr:colOff>
                    <xdr:row>44</xdr:row>
                    <xdr:rowOff>0</xdr:rowOff>
                  </from>
                  <to>
                    <xdr:col>0</xdr:col>
                    <xdr:colOff>219075</xdr:colOff>
                    <xdr:row>45</xdr:row>
                    <xdr:rowOff>0</xdr:rowOff>
                  </to>
                </anchor>
              </controlPr>
            </control>
          </mc:Choice>
        </mc:AlternateContent>
        <mc:AlternateContent xmlns:mc="http://schemas.openxmlformats.org/markup-compatibility/2006">
          <mc:Choice Requires="x14">
            <control shapeId="23588" r:id="rId37" name="Check Box 36">
              <controlPr defaultSize="0" autoFill="0" autoLine="0" autoPict="0">
                <anchor moveWithCells="1">
                  <from>
                    <xdr:col>3</xdr:col>
                    <xdr:colOff>47625</xdr:colOff>
                    <xdr:row>44</xdr:row>
                    <xdr:rowOff>9525</xdr:rowOff>
                  </from>
                  <to>
                    <xdr:col>3</xdr:col>
                    <xdr:colOff>238125</xdr:colOff>
                    <xdr:row>45</xdr:row>
                    <xdr:rowOff>9525</xdr:rowOff>
                  </to>
                </anchor>
              </controlPr>
            </control>
          </mc:Choice>
        </mc:AlternateContent>
        <mc:AlternateContent xmlns:mc="http://schemas.openxmlformats.org/markup-compatibility/2006">
          <mc:Choice Requires="x14">
            <control shapeId="23589" r:id="rId38" name="Check Box 37">
              <controlPr defaultSize="0" autoFill="0" autoLine="0" autoPict="0">
                <anchor moveWithCells="1">
                  <from>
                    <xdr:col>1</xdr:col>
                    <xdr:colOff>9525</xdr:colOff>
                    <xdr:row>33</xdr:row>
                    <xdr:rowOff>171450</xdr:rowOff>
                  </from>
                  <to>
                    <xdr:col>1</xdr:col>
                    <xdr:colOff>295275</xdr:colOff>
                    <xdr:row>35</xdr:row>
                    <xdr:rowOff>19050</xdr:rowOff>
                  </to>
                </anchor>
              </controlPr>
            </control>
          </mc:Choice>
        </mc:AlternateContent>
        <mc:AlternateContent xmlns:mc="http://schemas.openxmlformats.org/markup-compatibility/2006">
          <mc:Choice Requires="x14">
            <control shapeId="23590" r:id="rId39" name="Check Box 38">
              <controlPr defaultSize="0" autoFill="0" autoLine="0" autoPict="0">
                <anchor moveWithCells="1">
                  <from>
                    <xdr:col>1</xdr:col>
                    <xdr:colOff>1076325</xdr:colOff>
                    <xdr:row>34</xdr:row>
                    <xdr:rowOff>9525</xdr:rowOff>
                  </from>
                  <to>
                    <xdr:col>1</xdr:col>
                    <xdr:colOff>1428750</xdr:colOff>
                    <xdr:row>34</xdr:row>
                    <xdr:rowOff>190500</xdr:rowOff>
                  </to>
                </anchor>
              </controlPr>
            </control>
          </mc:Choice>
        </mc:AlternateContent>
        <mc:AlternateContent xmlns:mc="http://schemas.openxmlformats.org/markup-compatibility/2006">
          <mc:Choice Requires="x14">
            <control shapeId="23591" r:id="rId40" name="Check Box 39">
              <controlPr defaultSize="0" autoFill="0" autoLine="0" autoPict="0">
                <anchor moveWithCells="1">
                  <from>
                    <xdr:col>1</xdr:col>
                    <xdr:colOff>9525</xdr:colOff>
                    <xdr:row>34</xdr:row>
                    <xdr:rowOff>180975</xdr:rowOff>
                  </from>
                  <to>
                    <xdr:col>1</xdr:col>
                    <xdr:colOff>295275</xdr:colOff>
                    <xdr:row>35</xdr:row>
                    <xdr:rowOff>161925</xdr:rowOff>
                  </to>
                </anchor>
              </controlPr>
            </control>
          </mc:Choice>
        </mc:AlternateContent>
        <mc:AlternateContent xmlns:mc="http://schemas.openxmlformats.org/markup-compatibility/2006">
          <mc:Choice Requires="x14">
            <control shapeId="23592" r:id="rId41" name="Check Box 40">
              <controlPr defaultSize="0" autoFill="0" autoLine="0" autoPict="0">
                <anchor moveWithCells="1">
                  <from>
                    <xdr:col>1</xdr:col>
                    <xdr:colOff>1076325</xdr:colOff>
                    <xdr:row>34</xdr:row>
                    <xdr:rowOff>123825</xdr:rowOff>
                  </from>
                  <to>
                    <xdr:col>1</xdr:col>
                    <xdr:colOff>1400175</xdr:colOff>
                    <xdr:row>36</xdr:row>
                    <xdr:rowOff>28575</xdr:rowOff>
                  </to>
                </anchor>
              </controlPr>
            </control>
          </mc:Choice>
        </mc:AlternateContent>
        <mc:AlternateContent xmlns:mc="http://schemas.openxmlformats.org/markup-compatibility/2006">
          <mc:Choice Requires="x14">
            <control shapeId="23665" r:id="rId42" name="Check Box 113">
              <controlPr defaultSize="0" autoFill="0" autoLine="0" autoPict="0">
                <anchor moveWithCells="1">
                  <from>
                    <xdr:col>3</xdr:col>
                    <xdr:colOff>47625</xdr:colOff>
                    <xdr:row>45</xdr:row>
                    <xdr:rowOff>400050</xdr:rowOff>
                  </from>
                  <to>
                    <xdr:col>3</xdr:col>
                    <xdr:colOff>266700</xdr:colOff>
                    <xdr:row>47</xdr:row>
                    <xdr:rowOff>0</xdr:rowOff>
                  </to>
                </anchor>
              </controlPr>
            </control>
          </mc:Choice>
        </mc:AlternateContent>
        <mc:AlternateContent xmlns:mc="http://schemas.openxmlformats.org/markup-compatibility/2006">
          <mc:Choice Requires="x14">
            <control shapeId="23666" r:id="rId43" name="Check Box 114">
              <controlPr defaultSize="0" autoFill="0" autoLine="0" autoPict="0">
                <anchor moveWithCells="1">
                  <from>
                    <xdr:col>0</xdr:col>
                    <xdr:colOff>9525</xdr:colOff>
                    <xdr:row>46</xdr:row>
                    <xdr:rowOff>0</xdr:rowOff>
                  </from>
                  <to>
                    <xdr:col>0</xdr:col>
                    <xdr:colOff>200025</xdr:colOff>
                    <xdr:row>47</xdr:row>
                    <xdr:rowOff>9525</xdr:rowOff>
                  </to>
                </anchor>
              </controlPr>
            </control>
          </mc:Choice>
        </mc:AlternateContent>
        <mc:AlternateContent xmlns:mc="http://schemas.openxmlformats.org/markup-compatibility/2006">
          <mc:Choice Requires="x14">
            <control shapeId="23670" r:id="rId44" name="Check Box 118">
              <controlPr defaultSize="0" autoFill="0" autoLine="0" autoPict="0">
                <anchor moveWithCells="1">
                  <from>
                    <xdr:col>3</xdr:col>
                    <xdr:colOff>28575</xdr:colOff>
                    <xdr:row>50</xdr:row>
                    <xdr:rowOff>171450</xdr:rowOff>
                  </from>
                  <to>
                    <xdr:col>3</xdr:col>
                    <xdr:colOff>190500</xdr:colOff>
                    <xdr:row>52</xdr:row>
                    <xdr:rowOff>0</xdr:rowOff>
                  </to>
                </anchor>
              </controlPr>
            </control>
          </mc:Choice>
        </mc:AlternateContent>
        <mc:AlternateContent xmlns:mc="http://schemas.openxmlformats.org/markup-compatibility/2006">
          <mc:Choice Requires="x14">
            <control shapeId="23671" r:id="rId45" name="Check Box 119">
              <controlPr defaultSize="0" autoFill="0" autoLine="0" autoPict="0">
                <anchor moveWithCells="1">
                  <from>
                    <xdr:col>0</xdr:col>
                    <xdr:colOff>9525</xdr:colOff>
                    <xdr:row>51</xdr:row>
                    <xdr:rowOff>0</xdr:rowOff>
                  </from>
                  <to>
                    <xdr:col>0</xdr:col>
                    <xdr:colOff>219075</xdr:colOff>
                    <xdr:row>52</xdr:row>
                    <xdr:rowOff>0</xdr:rowOff>
                  </to>
                </anchor>
              </controlPr>
            </control>
          </mc:Choice>
        </mc:AlternateContent>
        <mc:AlternateContent xmlns:mc="http://schemas.openxmlformats.org/markup-compatibility/2006">
          <mc:Choice Requires="x14">
            <control shapeId="23672" r:id="rId46" name="Check Box 120">
              <controlPr defaultSize="0" autoFill="0" autoLine="0" autoPict="0">
                <anchor moveWithCells="1">
                  <from>
                    <xdr:col>3</xdr:col>
                    <xdr:colOff>28575</xdr:colOff>
                    <xdr:row>52</xdr:row>
                    <xdr:rowOff>0</xdr:rowOff>
                  </from>
                  <to>
                    <xdr:col>3</xdr:col>
                    <xdr:colOff>200025</xdr:colOff>
                    <xdr:row>53</xdr:row>
                    <xdr:rowOff>0</xdr:rowOff>
                  </to>
                </anchor>
              </controlPr>
            </control>
          </mc:Choice>
        </mc:AlternateContent>
        <mc:AlternateContent xmlns:mc="http://schemas.openxmlformats.org/markup-compatibility/2006">
          <mc:Choice Requires="x14">
            <control shapeId="23673" r:id="rId47" name="Check Box 121">
              <controlPr defaultSize="0" autoFill="0" autoLine="0" autoPict="0">
                <anchor moveWithCells="1">
                  <from>
                    <xdr:col>0</xdr:col>
                    <xdr:colOff>9525</xdr:colOff>
                    <xdr:row>51</xdr:row>
                    <xdr:rowOff>171450</xdr:rowOff>
                  </from>
                  <to>
                    <xdr:col>0</xdr:col>
                    <xdr:colOff>219075</xdr:colOff>
                    <xdr:row>53</xdr:row>
                    <xdr:rowOff>0</xdr:rowOff>
                  </to>
                </anchor>
              </controlPr>
            </control>
          </mc:Choice>
        </mc:AlternateContent>
        <mc:AlternateContent xmlns:mc="http://schemas.openxmlformats.org/markup-compatibility/2006">
          <mc:Choice Requires="x14">
            <control shapeId="23674" r:id="rId48" name="Check Box 122">
              <controlPr defaultSize="0" autoFill="0" autoLine="0" autoPict="0">
                <anchor moveWithCells="1">
                  <from>
                    <xdr:col>3</xdr:col>
                    <xdr:colOff>28575</xdr:colOff>
                    <xdr:row>53</xdr:row>
                    <xdr:rowOff>0</xdr:rowOff>
                  </from>
                  <to>
                    <xdr:col>3</xdr:col>
                    <xdr:colOff>200025</xdr:colOff>
                    <xdr:row>54</xdr:row>
                    <xdr:rowOff>0</xdr:rowOff>
                  </to>
                </anchor>
              </controlPr>
            </control>
          </mc:Choice>
        </mc:AlternateContent>
        <mc:AlternateContent xmlns:mc="http://schemas.openxmlformats.org/markup-compatibility/2006">
          <mc:Choice Requires="x14">
            <control shapeId="23675" r:id="rId49" name="Check Box 123">
              <controlPr defaultSize="0" autoFill="0" autoLine="0" autoPict="0">
                <anchor moveWithCells="1">
                  <from>
                    <xdr:col>0</xdr:col>
                    <xdr:colOff>9525</xdr:colOff>
                    <xdr:row>52</xdr:row>
                    <xdr:rowOff>171450</xdr:rowOff>
                  </from>
                  <to>
                    <xdr:col>0</xdr:col>
                    <xdr:colOff>219075</xdr:colOff>
                    <xdr:row>54</xdr:row>
                    <xdr:rowOff>0</xdr:rowOff>
                  </to>
                </anchor>
              </controlPr>
            </control>
          </mc:Choice>
        </mc:AlternateContent>
        <mc:AlternateContent xmlns:mc="http://schemas.openxmlformats.org/markup-compatibility/2006">
          <mc:Choice Requires="x14">
            <control shapeId="23676" r:id="rId50" name="Check Box 124">
              <controlPr defaultSize="0" autoFill="0" autoLine="0" autoPict="0">
                <anchor moveWithCells="1">
                  <from>
                    <xdr:col>2</xdr:col>
                    <xdr:colOff>2600325</xdr:colOff>
                    <xdr:row>18</xdr:row>
                    <xdr:rowOff>161925</xdr:rowOff>
                  </from>
                  <to>
                    <xdr:col>3</xdr:col>
                    <xdr:colOff>400050</xdr:colOff>
                    <xdr:row>20</xdr:row>
                    <xdr:rowOff>0</xdr:rowOff>
                  </to>
                </anchor>
              </controlPr>
            </control>
          </mc:Choice>
        </mc:AlternateContent>
        <mc:AlternateContent xmlns:mc="http://schemas.openxmlformats.org/markup-compatibility/2006">
          <mc:Choice Requires="x14">
            <control shapeId="23677" r:id="rId51" name="Check Box 125">
              <controlPr defaultSize="0" autoFill="0" autoLine="0" autoPict="0">
                <anchor moveWithCells="1">
                  <from>
                    <xdr:col>3</xdr:col>
                    <xdr:colOff>47625</xdr:colOff>
                    <xdr:row>44</xdr:row>
                    <xdr:rowOff>180975</xdr:rowOff>
                  </from>
                  <to>
                    <xdr:col>3</xdr:col>
                    <xdr:colOff>247650</xdr:colOff>
                    <xdr:row>45</xdr:row>
                    <xdr:rowOff>200025</xdr:rowOff>
                  </to>
                </anchor>
              </controlPr>
            </control>
          </mc:Choice>
        </mc:AlternateContent>
        <mc:AlternateContent xmlns:mc="http://schemas.openxmlformats.org/markup-compatibility/2006">
          <mc:Choice Requires="x14">
            <control shapeId="23678" r:id="rId52" name="Check Box 126">
              <controlPr defaultSize="0" autoFill="0" autoLine="0" autoPict="0">
                <anchor moveWithCells="1">
                  <from>
                    <xdr:col>0</xdr:col>
                    <xdr:colOff>9525</xdr:colOff>
                    <xdr:row>44</xdr:row>
                    <xdr:rowOff>180975</xdr:rowOff>
                  </from>
                  <to>
                    <xdr:col>0</xdr:col>
                    <xdr:colOff>200025</xdr:colOff>
                    <xdr:row>45</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7864F-9A3D-4876-980D-0603E85E336F}">
  <sheetPr codeName="Feuil2">
    <tabColor theme="5" tint="0.79998168889431442"/>
    <pageSetUpPr fitToPage="1"/>
  </sheetPr>
  <dimension ref="B1:P26"/>
  <sheetViews>
    <sheetView zoomScaleNormal="100" workbookViewId="0">
      <selection activeCell="C4" sqref="C4"/>
    </sheetView>
  </sheetViews>
  <sheetFormatPr baseColWidth="10" defaultColWidth="10.85546875" defaultRowHeight="12.75" x14ac:dyDescent="0.2"/>
  <cols>
    <col min="1" max="1" width="3.5703125" style="161" customWidth="1"/>
    <col min="2" max="2" width="3.140625" style="161" customWidth="1"/>
    <col min="3" max="3" width="71.5703125" style="161" customWidth="1"/>
    <col min="4" max="4" width="3.5703125" style="161" customWidth="1"/>
    <col min="5" max="5" width="4.5703125" style="195" customWidth="1"/>
    <col min="6" max="6" width="16.5703125" style="161" customWidth="1"/>
    <col min="7" max="7" width="4.5703125" style="161" customWidth="1"/>
    <col min="8" max="8" width="16.5703125" style="161" customWidth="1"/>
    <col min="9" max="9" width="4.5703125" style="161" customWidth="1"/>
    <col min="10" max="10" width="16.5703125" style="161" customWidth="1"/>
    <col min="11" max="11" width="9.140625" style="161" customWidth="1"/>
    <col min="12" max="12" width="3.140625" style="161" customWidth="1"/>
    <col min="13" max="256" width="10.85546875" style="161"/>
    <col min="257" max="257" width="3.5703125" style="161" customWidth="1"/>
    <col min="258" max="258" width="1.5703125" style="161" customWidth="1"/>
    <col min="259" max="259" width="71.5703125" style="161" customWidth="1"/>
    <col min="260" max="260" width="3.5703125" style="161" customWidth="1"/>
    <col min="261" max="261" width="4.5703125" style="161" customWidth="1"/>
    <col min="262" max="262" width="16.5703125" style="161" customWidth="1"/>
    <col min="263" max="263" width="4.5703125" style="161" customWidth="1"/>
    <col min="264" max="264" width="16.5703125" style="161" customWidth="1"/>
    <col min="265" max="265" width="4.5703125" style="161" customWidth="1"/>
    <col min="266" max="266" width="16.5703125" style="161" customWidth="1"/>
    <col min="267" max="267" width="9.140625" style="161" customWidth="1"/>
    <col min="268" max="268" width="1.5703125" style="161" customWidth="1"/>
    <col min="269" max="512" width="10.85546875" style="161"/>
    <col min="513" max="513" width="3.5703125" style="161" customWidth="1"/>
    <col min="514" max="514" width="1.5703125" style="161" customWidth="1"/>
    <col min="515" max="515" width="71.5703125" style="161" customWidth="1"/>
    <col min="516" max="516" width="3.5703125" style="161" customWidth="1"/>
    <col min="517" max="517" width="4.5703125" style="161" customWidth="1"/>
    <col min="518" max="518" width="16.5703125" style="161" customWidth="1"/>
    <col min="519" max="519" width="4.5703125" style="161" customWidth="1"/>
    <col min="520" max="520" width="16.5703125" style="161" customWidth="1"/>
    <col min="521" max="521" width="4.5703125" style="161" customWidth="1"/>
    <col min="522" max="522" width="16.5703125" style="161" customWidth="1"/>
    <col min="523" max="523" width="9.140625" style="161" customWidth="1"/>
    <col min="524" max="524" width="1.5703125" style="161" customWidth="1"/>
    <col min="525" max="768" width="10.85546875" style="161"/>
    <col min="769" max="769" width="3.5703125" style="161" customWidth="1"/>
    <col min="770" max="770" width="1.5703125" style="161" customWidth="1"/>
    <col min="771" max="771" width="71.5703125" style="161" customWidth="1"/>
    <col min="772" max="772" width="3.5703125" style="161" customWidth="1"/>
    <col min="773" max="773" width="4.5703125" style="161" customWidth="1"/>
    <col min="774" max="774" width="16.5703125" style="161" customWidth="1"/>
    <col min="775" max="775" width="4.5703125" style="161" customWidth="1"/>
    <col min="776" max="776" width="16.5703125" style="161" customWidth="1"/>
    <col min="777" max="777" width="4.5703125" style="161" customWidth="1"/>
    <col min="778" max="778" width="16.5703125" style="161" customWidth="1"/>
    <col min="779" max="779" width="9.140625" style="161" customWidth="1"/>
    <col min="780" max="780" width="1.5703125" style="161" customWidth="1"/>
    <col min="781" max="1024" width="10.85546875" style="161"/>
    <col min="1025" max="1025" width="3.5703125" style="161" customWidth="1"/>
    <col min="1026" max="1026" width="1.5703125" style="161" customWidth="1"/>
    <col min="1027" max="1027" width="71.5703125" style="161" customWidth="1"/>
    <col min="1028" max="1028" width="3.5703125" style="161" customWidth="1"/>
    <col min="1029" max="1029" width="4.5703125" style="161" customWidth="1"/>
    <col min="1030" max="1030" width="16.5703125" style="161" customWidth="1"/>
    <col min="1031" max="1031" width="4.5703125" style="161" customWidth="1"/>
    <col min="1032" max="1032" width="16.5703125" style="161" customWidth="1"/>
    <col min="1033" max="1033" width="4.5703125" style="161" customWidth="1"/>
    <col min="1034" max="1034" width="16.5703125" style="161" customWidth="1"/>
    <col min="1035" max="1035" width="9.140625" style="161" customWidth="1"/>
    <col min="1036" max="1036" width="1.5703125" style="161" customWidth="1"/>
    <col min="1037" max="1280" width="10.85546875" style="161"/>
    <col min="1281" max="1281" width="3.5703125" style="161" customWidth="1"/>
    <col min="1282" max="1282" width="1.5703125" style="161" customWidth="1"/>
    <col min="1283" max="1283" width="71.5703125" style="161" customWidth="1"/>
    <col min="1284" max="1284" width="3.5703125" style="161" customWidth="1"/>
    <col min="1285" max="1285" width="4.5703125" style="161" customWidth="1"/>
    <col min="1286" max="1286" width="16.5703125" style="161" customWidth="1"/>
    <col min="1287" max="1287" width="4.5703125" style="161" customWidth="1"/>
    <col min="1288" max="1288" width="16.5703125" style="161" customWidth="1"/>
    <col min="1289" max="1289" width="4.5703125" style="161" customWidth="1"/>
    <col min="1290" max="1290" width="16.5703125" style="161" customWidth="1"/>
    <col min="1291" max="1291" width="9.140625" style="161" customWidth="1"/>
    <col min="1292" max="1292" width="1.5703125" style="161" customWidth="1"/>
    <col min="1293" max="1536" width="10.85546875" style="161"/>
    <col min="1537" max="1537" width="3.5703125" style="161" customWidth="1"/>
    <col min="1538" max="1538" width="1.5703125" style="161" customWidth="1"/>
    <col min="1539" max="1539" width="71.5703125" style="161" customWidth="1"/>
    <col min="1540" max="1540" width="3.5703125" style="161" customWidth="1"/>
    <col min="1541" max="1541" width="4.5703125" style="161" customWidth="1"/>
    <col min="1542" max="1542" width="16.5703125" style="161" customWidth="1"/>
    <col min="1543" max="1543" width="4.5703125" style="161" customWidth="1"/>
    <col min="1544" max="1544" width="16.5703125" style="161" customWidth="1"/>
    <col min="1545" max="1545" width="4.5703125" style="161" customWidth="1"/>
    <col min="1546" max="1546" width="16.5703125" style="161" customWidth="1"/>
    <col min="1547" max="1547" width="9.140625" style="161" customWidth="1"/>
    <col min="1548" max="1548" width="1.5703125" style="161" customWidth="1"/>
    <col min="1549" max="1792" width="10.85546875" style="161"/>
    <col min="1793" max="1793" width="3.5703125" style="161" customWidth="1"/>
    <col min="1794" max="1794" width="1.5703125" style="161" customWidth="1"/>
    <col min="1795" max="1795" width="71.5703125" style="161" customWidth="1"/>
    <col min="1796" max="1796" width="3.5703125" style="161" customWidth="1"/>
    <col min="1797" max="1797" width="4.5703125" style="161" customWidth="1"/>
    <col min="1798" max="1798" width="16.5703125" style="161" customWidth="1"/>
    <col min="1799" max="1799" width="4.5703125" style="161" customWidth="1"/>
    <col min="1800" max="1800" width="16.5703125" style="161" customWidth="1"/>
    <col min="1801" max="1801" width="4.5703125" style="161" customWidth="1"/>
    <col min="1802" max="1802" width="16.5703125" style="161" customWidth="1"/>
    <col min="1803" max="1803" width="9.140625" style="161" customWidth="1"/>
    <col min="1804" max="1804" width="1.5703125" style="161" customWidth="1"/>
    <col min="1805" max="2048" width="10.85546875" style="161"/>
    <col min="2049" max="2049" width="3.5703125" style="161" customWidth="1"/>
    <col min="2050" max="2050" width="1.5703125" style="161" customWidth="1"/>
    <col min="2051" max="2051" width="71.5703125" style="161" customWidth="1"/>
    <col min="2052" max="2052" width="3.5703125" style="161" customWidth="1"/>
    <col min="2053" max="2053" width="4.5703125" style="161" customWidth="1"/>
    <col min="2054" max="2054" width="16.5703125" style="161" customWidth="1"/>
    <col min="2055" max="2055" width="4.5703125" style="161" customWidth="1"/>
    <col min="2056" max="2056" width="16.5703125" style="161" customWidth="1"/>
    <col min="2057" max="2057" width="4.5703125" style="161" customWidth="1"/>
    <col min="2058" max="2058" width="16.5703125" style="161" customWidth="1"/>
    <col min="2059" max="2059" width="9.140625" style="161" customWidth="1"/>
    <col min="2060" max="2060" width="1.5703125" style="161" customWidth="1"/>
    <col min="2061" max="2304" width="10.85546875" style="161"/>
    <col min="2305" max="2305" width="3.5703125" style="161" customWidth="1"/>
    <col min="2306" max="2306" width="1.5703125" style="161" customWidth="1"/>
    <col min="2307" max="2307" width="71.5703125" style="161" customWidth="1"/>
    <col min="2308" max="2308" width="3.5703125" style="161" customWidth="1"/>
    <col min="2309" max="2309" width="4.5703125" style="161" customWidth="1"/>
    <col min="2310" max="2310" width="16.5703125" style="161" customWidth="1"/>
    <col min="2311" max="2311" width="4.5703125" style="161" customWidth="1"/>
    <col min="2312" max="2312" width="16.5703125" style="161" customWidth="1"/>
    <col min="2313" max="2313" width="4.5703125" style="161" customWidth="1"/>
    <col min="2314" max="2314" width="16.5703125" style="161" customWidth="1"/>
    <col min="2315" max="2315" width="9.140625" style="161" customWidth="1"/>
    <col min="2316" max="2316" width="1.5703125" style="161" customWidth="1"/>
    <col min="2317" max="2560" width="10.85546875" style="161"/>
    <col min="2561" max="2561" width="3.5703125" style="161" customWidth="1"/>
    <col min="2562" max="2562" width="1.5703125" style="161" customWidth="1"/>
    <col min="2563" max="2563" width="71.5703125" style="161" customWidth="1"/>
    <col min="2564" max="2564" width="3.5703125" style="161" customWidth="1"/>
    <col min="2565" max="2565" width="4.5703125" style="161" customWidth="1"/>
    <col min="2566" max="2566" width="16.5703125" style="161" customWidth="1"/>
    <col min="2567" max="2567" width="4.5703125" style="161" customWidth="1"/>
    <col min="2568" max="2568" width="16.5703125" style="161" customWidth="1"/>
    <col min="2569" max="2569" width="4.5703125" style="161" customWidth="1"/>
    <col min="2570" max="2570" width="16.5703125" style="161" customWidth="1"/>
    <col min="2571" max="2571" width="9.140625" style="161" customWidth="1"/>
    <col min="2572" max="2572" width="1.5703125" style="161" customWidth="1"/>
    <col min="2573" max="2816" width="10.85546875" style="161"/>
    <col min="2817" max="2817" width="3.5703125" style="161" customWidth="1"/>
    <col min="2818" max="2818" width="1.5703125" style="161" customWidth="1"/>
    <col min="2819" max="2819" width="71.5703125" style="161" customWidth="1"/>
    <col min="2820" max="2820" width="3.5703125" style="161" customWidth="1"/>
    <col min="2821" max="2821" width="4.5703125" style="161" customWidth="1"/>
    <col min="2822" max="2822" width="16.5703125" style="161" customWidth="1"/>
    <col min="2823" max="2823" width="4.5703125" style="161" customWidth="1"/>
    <col min="2824" max="2824" width="16.5703125" style="161" customWidth="1"/>
    <col min="2825" max="2825" width="4.5703125" style="161" customWidth="1"/>
    <col min="2826" max="2826" width="16.5703125" style="161" customWidth="1"/>
    <col min="2827" max="2827" width="9.140625" style="161" customWidth="1"/>
    <col min="2828" max="2828" width="1.5703125" style="161" customWidth="1"/>
    <col min="2829" max="3072" width="10.85546875" style="161"/>
    <col min="3073" max="3073" width="3.5703125" style="161" customWidth="1"/>
    <col min="3074" max="3074" width="1.5703125" style="161" customWidth="1"/>
    <col min="3075" max="3075" width="71.5703125" style="161" customWidth="1"/>
    <col min="3076" max="3076" width="3.5703125" style="161" customWidth="1"/>
    <col min="3077" max="3077" width="4.5703125" style="161" customWidth="1"/>
    <col min="3078" max="3078" width="16.5703125" style="161" customWidth="1"/>
    <col min="3079" max="3079" width="4.5703125" style="161" customWidth="1"/>
    <col min="3080" max="3080" width="16.5703125" style="161" customWidth="1"/>
    <col min="3081" max="3081" width="4.5703125" style="161" customWidth="1"/>
    <col min="3082" max="3082" width="16.5703125" style="161" customWidth="1"/>
    <col min="3083" max="3083" width="9.140625" style="161" customWidth="1"/>
    <col min="3084" max="3084" width="1.5703125" style="161" customWidth="1"/>
    <col min="3085" max="3328" width="10.85546875" style="161"/>
    <col min="3329" max="3329" width="3.5703125" style="161" customWidth="1"/>
    <col min="3330" max="3330" width="1.5703125" style="161" customWidth="1"/>
    <col min="3331" max="3331" width="71.5703125" style="161" customWidth="1"/>
    <col min="3332" max="3332" width="3.5703125" style="161" customWidth="1"/>
    <col min="3333" max="3333" width="4.5703125" style="161" customWidth="1"/>
    <col min="3334" max="3334" width="16.5703125" style="161" customWidth="1"/>
    <col min="3335" max="3335" width="4.5703125" style="161" customWidth="1"/>
    <col min="3336" max="3336" width="16.5703125" style="161" customWidth="1"/>
    <col min="3337" max="3337" width="4.5703125" style="161" customWidth="1"/>
    <col min="3338" max="3338" width="16.5703125" style="161" customWidth="1"/>
    <col min="3339" max="3339" width="9.140625" style="161" customWidth="1"/>
    <col min="3340" max="3340" width="1.5703125" style="161" customWidth="1"/>
    <col min="3341" max="3584" width="10.85546875" style="161"/>
    <col min="3585" max="3585" width="3.5703125" style="161" customWidth="1"/>
    <col min="3586" max="3586" width="1.5703125" style="161" customWidth="1"/>
    <col min="3587" max="3587" width="71.5703125" style="161" customWidth="1"/>
    <col min="3588" max="3588" width="3.5703125" style="161" customWidth="1"/>
    <col min="3589" max="3589" width="4.5703125" style="161" customWidth="1"/>
    <col min="3590" max="3590" width="16.5703125" style="161" customWidth="1"/>
    <col min="3591" max="3591" width="4.5703125" style="161" customWidth="1"/>
    <col min="3592" max="3592" width="16.5703125" style="161" customWidth="1"/>
    <col min="3593" max="3593" width="4.5703125" style="161" customWidth="1"/>
    <col min="3594" max="3594" width="16.5703125" style="161" customWidth="1"/>
    <col min="3595" max="3595" width="9.140625" style="161" customWidth="1"/>
    <col min="3596" max="3596" width="1.5703125" style="161" customWidth="1"/>
    <col min="3597" max="3840" width="10.85546875" style="161"/>
    <col min="3841" max="3841" width="3.5703125" style="161" customWidth="1"/>
    <col min="3842" max="3842" width="1.5703125" style="161" customWidth="1"/>
    <col min="3843" max="3843" width="71.5703125" style="161" customWidth="1"/>
    <col min="3844" max="3844" width="3.5703125" style="161" customWidth="1"/>
    <col min="3845" max="3845" width="4.5703125" style="161" customWidth="1"/>
    <col min="3846" max="3846" width="16.5703125" style="161" customWidth="1"/>
    <col min="3847" max="3847" width="4.5703125" style="161" customWidth="1"/>
    <col min="3848" max="3848" width="16.5703125" style="161" customWidth="1"/>
    <col min="3849" max="3849" width="4.5703125" style="161" customWidth="1"/>
    <col min="3850" max="3850" width="16.5703125" style="161" customWidth="1"/>
    <col min="3851" max="3851" width="9.140625" style="161" customWidth="1"/>
    <col min="3852" max="3852" width="1.5703125" style="161" customWidth="1"/>
    <col min="3853" max="4096" width="10.85546875" style="161"/>
    <col min="4097" max="4097" width="3.5703125" style="161" customWidth="1"/>
    <col min="4098" max="4098" width="1.5703125" style="161" customWidth="1"/>
    <col min="4099" max="4099" width="71.5703125" style="161" customWidth="1"/>
    <col min="4100" max="4100" width="3.5703125" style="161" customWidth="1"/>
    <col min="4101" max="4101" width="4.5703125" style="161" customWidth="1"/>
    <col min="4102" max="4102" width="16.5703125" style="161" customWidth="1"/>
    <col min="4103" max="4103" width="4.5703125" style="161" customWidth="1"/>
    <col min="4104" max="4104" width="16.5703125" style="161" customWidth="1"/>
    <col min="4105" max="4105" width="4.5703125" style="161" customWidth="1"/>
    <col min="4106" max="4106" width="16.5703125" style="161" customWidth="1"/>
    <col min="4107" max="4107" width="9.140625" style="161" customWidth="1"/>
    <col min="4108" max="4108" width="1.5703125" style="161" customWidth="1"/>
    <col min="4109" max="4352" width="10.85546875" style="161"/>
    <col min="4353" max="4353" width="3.5703125" style="161" customWidth="1"/>
    <col min="4354" max="4354" width="1.5703125" style="161" customWidth="1"/>
    <col min="4355" max="4355" width="71.5703125" style="161" customWidth="1"/>
    <col min="4356" max="4356" width="3.5703125" style="161" customWidth="1"/>
    <col min="4357" max="4357" width="4.5703125" style="161" customWidth="1"/>
    <col min="4358" max="4358" width="16.5703125" style="161" customWidth="1"/>
    <col min="4359" max="4359" width="4.5703125" style="161" customWidth="1"/>
    <col min="4360" max="4360" width="16.5703125" style="161" customWidth="1"/>
    <col min="4361" max="4361" width="4.5703125" style="161" customWidth="1"/>
    <col min="4362" max="4362" width="16.5703125" style="161" customWidth="1"/>
    <col min="4363" max="4363" width="9.140625" style="161" customWidth="1"/>
    <col min="4364" max="4364" width="1.5703125" style="161" customWidth="1"/>
    <col min="4365" max="4608" width="10.85546875" style="161"/>
    <col min="4609" max="4609" width="3.5703125" style="161" customWidth="1"/>
    <col min="4610" max="4610" width="1.5703125" style="161" customWidth="1"/>
    <col min="4611" max="4611" width="71.5703125" style="161" customWidth="1"/>
    <col min="4612" max="4612" width="3.5703125" style="161" customWidth="1"/>
    <col min="4613" max="4613" width="4.5703125" style="161" customWidth="1"/>
    <col min="4614" max="4614" width="16.5703125" style="161" customWidth="1"/>
    <col min="4615" max="4615" width="4.5703125" style="161" customWidth="1"/>
    <col min="4616" max="4616" width="16.5703125" style="161" customWidth="1"/>
    <col min="4617" max="4617" width="4.5703125" style="161" customWidth="1"/>
    <col min="4618" max="4618" width="16.5703125" style="161" customWidth="1"/>
    <col min="4619" max="4619" width="9.140625" style="161" customWidth="1"/>
    <col min="4620" max="4620" width="1.5703125" style="161" customWidth="1"/>
    <col min="4621" max="4864" width="10.85546875" style="161"/>
    <col min="4865" max="4865" width="3.5703125" style="161" customWidth="1"/>
    <col min="4866" max="4866" width="1.5703125" style="161" customWidth="1"/>
    <col min="4867" max="4867" width="71.5703125" style="161" customWidth="1"/>
    <col min="4868" max="4868" width="3.5703125" style="161" customWidth="1"/>
    <col min="4869" max="4869" width="4.5703125" style="161" customWidth="1"/>
    <col min="4870" max="4870" width="16.5703125" style="161" customWidth="1"/>
    <col min="4871" max="4871" width="4.5703125" style="161" customWidth="1"/>
    <col min="4872" max="4872" width="16.5703125" style="161" customWidth="1"/>
    <col min="4873" max="4873" width="4.5703125" style="161" customWidth="1"/>
    <col min="4874" max="4874" width="16.5703125" style="161" customWidth="1"/>
    <col min="4875" max="4875" width="9.140625" style="161" customWidth="1"/>
    <col min="4876" max="4876" width="1.5703125" style="161" customWidth="1"/>
    <col min="4877" max="5120" width="10.85546875" style="161"/>
    <col min="5121" max="5121" width="3.5703125" style="161" customWidth="1"/>
    <col min="5122" max="5122" width="1.5703125" style="161" customWidth="1"/>
    <col min="5123" max="5123" width="71.5703125" style="161" customWidth="1"/>
    <col min="5124" max="5124" width="3.5703125" style="161" customWidth="1"/>
    <col min="5125" max="5125" width="4.5703125" style="161" customWidth="1"/>
    <col min="5126" max="5126" width="16.5703125" style="161" customWidth="1"/>
    <col min="5127" max="5127" width="4.5703125" style="161" customWidth="1"/>
    <col min="5128" max="5128" width="16.5703125" style="161" customWidth="1"/>
    <col min="5129" max="5129" width="4.5703125" style="161" customWidth="1"/>
    <col min="5130" max="5130" width="16.5703125" style="161" customWidth="1"/>
    <col min="5131" max="5131" width="9.140625" style="161" customWidth="1"/>
    <col min="5132" max="5132" width="1.5703125" style="161" customWidth="1"/>
    <col min="5133" max="5376" width="10.85546875" style="161"/>
    <col min="5377" max="5377" width="3.5703125" style="161" customWidth="1"/>
    <col min="5378" max="5378" width="1.5703125" style="161" customWidth="1"/>
    <col min="5379" max="5379" width="71.5703125" style="161" customWidth="1"/>
    <col min="5380" max="5380" width="3.5703125" style="161" customWidth="1"/>
    <col min="5381" max="5381" width="4.5703125" style="161" customWidth="1"/>
    <col min="5382" max="5382" width="16.5703125" style="161" customWidth="1"/>
    <col min="5383" max="5383" width="4.5703125" style="161" customWidth="1"/>
    <col min="5384" max="5384" width="16.5703125" style="161" customWidth="1"/>
    <col min="5385" max="5385" width="4.5703125" style="161" customWidth="1"/>
    <col min="5386" max="5386" width="16.5703125" style="161" customWidth="1"/>
    <col min="5387" max="5387" width="9.140625" style="161" customWidth="1"/>
    <col min="5388" max="5388" width="1.5703125" style="161" customWidth="1"/>
    <col min="5389" max="5632" width="10.85546875" style="161"/>
    <col min="5633" max="5633" width="3.5703125" style="161" customWidth="1"/>
    <col min="5634" max="5634" width="1.5703125" style="161" customWidth="1"/>
    <col min="5635" max="5635" width="71.5703125" style="161" customWidth="1"/>
    <col min="5636" max="5636" width="3.5703125" style="161" customWidth="1"/>
    <col min="5637" max="5637" width="4.5703125" style="161" customWidth="1"/>
    <col min="5638" max="5638" width="16.5703125" style="161" customWidth="1"/>
    <col min="5639" max="5639" width="4.5703125" style="161" customWidth="1"/>
    <col min="5640" max="5640" width="16.5703125" style="161" customWidth="1"/>
    <col min="5641" max="5641" width="4.5703125" style="161" customWidth="1"/>
    <col min="5642" max="5642" width="16.5703125" style="161" customWidth="1"/>
    <col min="5643" max="5643" width="9.140625" style="161" customWidth="1"/>
    <col min="5644" max="5644" width="1.5703125" style="161" customWidth="1"/>
    <col min="5645" max="5888" width="10.85546875" style="161"/>
    <col min="5889" max="5889" width="3.5703125" style="161" customWidth="1"/>
    <col min="5890" max="5890" width="1.5703125" style="161" customWidth="1"/>
    <col min="5891" max="5891" width="71.5703125" style="161" customWidth="1"/>
    <col min="5892" max="5892" width="3.5703125" style="161" customWidth="1"/>
    <col min="5893" max="5893" width="4.5703125" style="161" customWidth="1"/>
    <col min="5894" max="5894" width="16.5703125" style="161" customWidth="1"/>
    <col min="5895" max="5895" width="4.5703125" style="161" customWidth="1"/>
    <col min="5896" max="5896" width="16.5703125" style="161" customWidth="1"/>
    <col min="5897" max="5897" width="4.5703125" style="161" customWidth="1"/>
    <col min="5898" max="5898" width="16.5703125" style="161" customWidth="1"/>
    <col min="5899" max="5899" width="9.140625" style="161" customWidth="1"/>
    <col min="5900" max="5900" width="1.5703125" style="161" customWidth="1"/>
    <col min="5901" max="6144" width="10.85546875" style="161"/>
    <col min="6145" max="6145" width="3.5703125" style="161" customWidth="1"/>
    <col min="6146" max="6146" width="1.5703125" style="161" customWidth="1"/>
    <col min="6147" max="6147" width="71.5703125" style="161" customWidth="1"/>
    <col min="6148" max="6148" width="3.5703125" style="161" customWidth="1"/>
    <col min="6149" max="6149" width="4.5703125" style="161" customWidth="1"/>
    <col min="6150" max="6150" width="16.5703125" style="161" customWidth="1"/>
    <col min="6151" max="6151" width="4.5703125" style="161" customWidth="1"/>
    <col min="6152" max="6152" width="16.5703125" style="161" customWidth="1"/>
    <col min="6153" max="6153" width="4.5703125" style="161" customWidth="1"/>
    <col min="6154" max="6154" width="16.5703125" style="161" customWidth="1"/>
    <col min="6155" max="6155" width="9.140625" style="161" customWidth="1"/>
    <col min="6156" max="6156" width="1.5703125" style="161" customWidth="1"/>
    <col min="6157" max="6400" width="10.85546875" style="161"/>
    <col min="6401" max="6401" width="3.5703125" style="161" customWidth="1"/>
    <col min="6402" max="6402" width="1.5703125" style="161" customWidth="1"/>
    <col min="6403" max="6403" width="71.5703125" style="161" customWidth="1"/>
    <col min="6404" max="6404" width="3.5703125" style="161" customWidth="1"/>
    <col min="6405" max="6405" width="4.5703125" style="161" customWidth="1"/>
    <col min="6406" max="6406" width="16.5703125" style="161" customWidth="1"/>
    <col min="6407" max="6407" width="4.5703125" style="161" customWidth="1"/>
    <col min="6408" max="6408" width="16.5703125" style="161" customWidth="1"/>
    <col min="6409" max="6409" width="4.5703125" style="161" customWidth="1"/>
    <col min="6410" max="6410" width="16.5703125" style="161" customWidth="1"/>
    <col min="6411" max="6411" width="9.140625" style="161" customWidth="1"/>
    <col min="6412" max="6412" width="1.5703125" style="161" customWidth="1"/>
    <col min="6413" max="6656" width="10.85546875" style="161"/>
    <col min="6657" max="6657" width="3.5703125" style="161" customWidth="1"/>
    <col min="6658" max="6658" width="1.5703125" style="161" customWidth="1"/>
    <col min="6659" max="6659" width="71.5703125" style="161" customWidth="1"/>
    <col min="6660" max="6660" width="3.5703125" style="161" customWidth="1"/>
    <col min="6661" max="6661" width="4.5703125" style="161" customWidth="1"/>
    <col min="6662" max="6662" width="16.5703125" style="161" customWidth="1"/>
    <col min="6663" max="6663" width="4.5703125" style="161" customWidth="1"/>
    <col min="6664" max="6664" width="16.5703125" style="161" customWidth="1"/>
    <col min="6665" max="6665" width="4.5703125" style="161" customWidth="1"/>
    <col min="6666" max="6666" width="16.5703125" style="161" customWidth="1"/>
    <col min="6667" max="6667" width="9.140625" style="161" customWidth="1"/>
    <col min="6668" max="6668" width="1.5703125" style="161" customWidth="1"/>
    <col min="6669" max="6912" width="10.85546875" style="161"/>
    <col min="6913" max="6913" width="3.5703125" style="161" customWidth="1"/>
    <col min="6914" max="6914" width="1.5703125" style="161" customWidth="1"/>
    <col min="6915" max="6915" width="71.5703125" style="161" customWidth="1"/>
    <col min="6916" max="6916" width="3.5703125" style="161" customWidth="1"/>
    <col min="6917" max="6917" width="4.5703125" style="161" customWidth="1"/>
    <col min="6918" max="6918" width="16.5703125" style="161" customWidth="1"/>
    <col min="6919" max="6919" width="4.5703125" style="161" customWidth="1"/>
    <col min="6920" max="6920" width="16.5703125" style="161" customWidth="1"/>
    <col min="6921" max="6921" width="4.5703125" style="161" customWidth="1"/>
    <col min="6922" max="6922" width="16.5703125" style="161" customWidth="1"/>
    <col min="6923" max="6923" width="9.140625" style="161" customWidth="1"/>
    <col min="6924" max="6924" width="1.5703125" style="161" customWidth="1"/>
    <col min="6925" max="7168" width="10.85546875" style="161"/>
    <col min="7169" max="7169" width="3.5703125" style="161" customWidth="1"/>
    <col min="7170" max="7170" width="1.5703125" style="161" customWidth="1"/>
    <col min="7171" max="7171" width="71.5703125" style="161" customWidth="1"/>
    <col min="7172" max="7172" width="3.5703125" style="161" customWidth="1"/>
    <col min="7173" max="7173" width="4.5703125" style="161" customWidth="1"/>
    <col min="7174" max="7174" width="16.5703125" style="161" customWidth="1"/>
    <col min="7175" max="7175" width="4.5703125" style="161" customWidth="1"/>
    <col min="7176" max="7176" width="16.5703125" style="161" customWidth="1"/>
    <col min="7177" max="7177" width="4.5703125" style="161" customWidth="1"/>
    <col min="7178" max="7178" width="16.5703125" style="161" customWidth="1"/>
    <col min="7179" max="7179" width="9.140625" style="161" customWidth="1"/>
    <col min="7180" max="7180" width="1.5703125" style="161" customWidth="1"/>
    <col min="7181" max="7424" width="10.85546875" style="161"/>
    <col min="7425" max="7425" width="3.5703125" style="161" customWidth="1"/>
    <col min="7426" max="7426" width="1.5703125" style="161" customWidth="1"/>
    <col min="7427" max="7427" width="71.5703125" style="161" customWidth="1"/>
    <col min="7428" max="7428" width="3.5703125" style="161" customWidth="1"/>
    <col min="7429" max="7429" width="4.5703125" style="161" customWidth="1"/>
    <col min="7430" max="7430" width="16.5703125" style="161" customWidth="1"/>
    <col min="7431" max="7431" width="4.5703125" style="161" customWidth="1"/>
    <col min="7432" max="7432" width="16.5703125" style="161" customWidth="1"/>
    <col min="7433" max="7433" width="4.5703125" style="161" customWidth="1"/>
    <col min="7434" max="7434" width="16.5703125" style="161" customWidth="1"/>
    <col min="7435" max="7435" width="9.140625" style="161" customWidth="1"/>
    <col min="7436" max="7436" width="1.5703125" style="161" customWidth="1"/>
    <col min="7437" max="7680" width="10.85546875" style="161"/>
    <col min="7681" max="7681" width="3.5703125" style="161" customWidth="1"/>
    <col min="7682" max="7682" width="1.5703125" style="161" customWidth="1"/>
    <col min="7683" max="7683" width="71.5703125" style="161" customWidth="1"/>
    <col min="7684" max="7684" width="3.5703125" style="161" customWidth="1"/>
    <col min="7685" max="7685" width="4.5703125" style="161" customWidth="1"/>
    <col min="7686" max="7686" width="16.5703125" style="161" customWidth="1"/>
    <col min="7687" max="7687" width="4.5703125" style="161" customWidth="1"/>
    <col min="7688" max="7688" width="16.5703125" style="161" customWidth="1"/>
    <col min="7689" max="7689" width="4.5703125" style="161" customWidth="1"/>
    <col min="7690" max="7690" width="16.5703125" style="161" customWidth="1"/>
    <col min="7691" max="7691" width="9.140625" style="161" customWidth="1"/>
    <col min="7692" max="7692" width="1.5703125" style="161" customWidth="1"/>
    <col min="7693" max="7936" width="10.85546875" style="161"/>
    <col min="7937" max="7937" width="3.5703125" style="161" customWidth="1"/>
    <col min="7938" max="7938" width="1.5703125" style="161" customWidth="1"/>
    <col min="7939" max="7939" width="71.5703125" style="161" customWidth="1"/>
    <col min="7940" max="7940" width="3.5703125" style="161" customWidth="1"/>
    <col min="7941" max="7941" width="4.5703125" style="161" customWidth="1"/>
    <col min="7942" max="7942" width="16.5703125" style="161" customWidth="1"/>
    <col min="7943" max="7943" width="4.5703125" style="161" customWidth="1"/>
    <col min="7944" max="7944" width="16.5703125" style="161" customWidth="1"/>
    <col min="7945" max="7945" width="4.5703125" style="161" customWidth="1"/>
    <col min="7946" max="7946" width="16.5703125" style="161" customWidth="1"/>
    <col min="7947" max="7947" width="9.140625" style="161" customWidth="1"/>
    <col min="7948" max="7948" width="1.5703125" style="161" customWidth="1"/>
    <col min="7949" max="8192" width="10.85546875" style="161"/>
    <col min="8193" max="8193" width="3.5703125" style="161" customWidth="1"/>
    <col min="8194" max="8194" width="1.5703125" style="161" customWidth="1"/>
    <col min="8195" max="8195" width="71.5703125" style="161" customWidth="1"/>
    <col min="8196" max="8196" width="3.5703125" style="161" customWidth="1"/>
    <col min="8197" max="8197" width="4.5703125" style="161" customWidth="1"/>
    <col min="8198" max="8198" width="16.5703125" style="161" customWidth="1"/>
    <col min="8199" max="8199" width="4.5703125" style="161" customWidth="1"/>
    <col min="8200" max="8200" width="16.5703125" style="161" customWidth="1"/>
    <col min="8201" max="8201" width="4.5703125" style="161" customWidth="1"/>
    <col min="8202" max="8202" width="16.5703125" style="161" customWidth="1"/>
    <col min="8203" max="8203" width="9.140625" style="161" customWidth="1"/>
    <col min="8204" max="8204" width="1.5703125" style="161" customWidth="1"/>
    <col min="8205" max="8448" width="10.85546875" style="161"/>
    <col min="8449" max="8449" width="3.5703125" style="161" customWidth="1"/>
    <col min="8450" max="8450" width="1.5703125" style="161" customWidth="1"/>
    <col min="8451" max="8451" width="71.5703125" style="161" customWidth="1"/>
    <col min="8452" max="8452" width="3.5703125" style="161" customWidth="1"/>
    <col min="8453" max="8453" width="4.5703125" style="161" customWidth="1"/>
    <col min="8454" max="8454" width="16.5703125" style="161" customWidth="1"/>
    <col min="8455" max="8455" width="4.5703125" style="161" customWidth="1"/>
    <col min="8456" max="8456" width="16.5703125" style="161" customWidth="1"/>
    <col min="8457" max="8457" width="4.5703125" style="161" customWidth="1"/>
    <col min="8458" max="8458" width="16.5703125" style="161" customWidth="1"/>
    <col min="8459" max="8459" width="9.140625" style="161" customWidth="1"/>
    <col min="8460" max="8460" width="1.5703125" style="161" customWidth="1"/>
    <col min="8461" max="8704" width="10.85546875" style="161"/>
    <col min="8705" max="8705" width="3.5703125" style="161" customWidth="1"/>
    <col min="8706" max="8706" width="1.5703125" style="161" customWidth="1"/>
    <col min="8707" max="8707" width="71.5703125" style="161" customWidth="1"/>
    <col min="8708" max="8708" width="3.5703125" style="161" customWidth="1"/>
    <col min="8709" max="8709" width="4.5703125" style="161" customWidth="1"/>
    <col min="8710" max="8710" width="16.5703125" style="161" customWidth="1"/>
    <col min="8711" max="8711" width="4.5703125" style="161" customWidth="1"/>
    <col min="8712" max="8712" width="16.5703125" style="161" customWidth="1"/>
    <col min="8713" max="8713" width="4.5703125" style="161" customWidth="1"/>
    <col min="8714" max="8714" width="16.5703125" style="161" customWidth="1"/>
    <col min="8715" max="8715" width="9.140625" style="161" customWidth="1"/>
    <col min="8716" max="8716" width="1.5703125" style="161" customWidth="1"/>
    <col min="8717" max="8960" width="10.85546875" style="161"/>
    <col min="8961" max="8961" width="3.5703125" style="161" customWidth="1"/>
    <col min="8962" max="8962" width="1.5703125" style="161" customWidth="1"/>
    <col min="8963" max="8963" width="71.5703125" style="161" customWidth="1"/>
    <col min="8964" max="8964" width="3.5703125" style="161" customWidth="1"/>
    <col min="8965" max="8965" width="4.5703125" style="161" customWidth="1"/>
    <col min="8966" max="8966" width="16.5703125" style="161" customWidth="1"/>
    <col min="8967" max="8967" width="4.5703125" style="161" customWidth="1"/>
    <col min="8968" max="8968" width="16.5703125" style="161" customWidth="1"/>
    <col min="8969" max="8969" width="4.5703125" style="161" customWidth="1"/>
    <col min="8970" max="8970" width="16.5703125" style="161" customWidth="1"/>
    <col min="8971" max="8971" width="9.140625" style="161" customWidth="1"/>
    <col min="8972" max="8972" width="1.5703125" style="161" customWidth="1"/>
    <col min="8973" max="9216" width="10.85546875" style="161"/>
    <col min="9217" max="9217" width="3.5703125" style="161" customWidth="1"/>
    <col min="9218" max="9218" width="1.5703125" style="161" customWidth="1"/>
    <col min="9219" max="9219" width="71.5703125" style="161" customWidth="1"/>
    <col min="9220" max="9220" width="3.5703125" style="161" customWidth="1"/>
    <col min="9221" max="9221" width="4.5703125" style="161" customWidth="1"/>
    <col min="9222" max="9222" width="16.5703125" style="161" customWidth="1"/>
    <col min="9223" max="9223" width="4.5703125" style="161" customWidth="1"/>
    <col min="9224" max="9224" width="16.5703125" style="161" customWidth="1"/>
    <col min="9225" max="9225" width="4.5703125" style="161" customWidth="1"/>
    <col min="9226" max="9226" width="16.5703125" style="161" customWidth="1"/>
    <col min="9227" max="9227" width="9.140625" style="161" customWidth="1"/>
    <col min="9228" max="9228" width="1.5703125" style="161" customWidth="1"/>
    <col min="9229" max="9472" width="10.85546875" style="161"/>
    <col min="9473" max="9473" width="3.5703125" style="161" customWidth="1"/>
    <col min="9474" max="9474" width="1.5703125" style="161" customWidth="1"/>
    <col min="9475" max="9475" width="71.5703125" style="161" customWidth="1"/>
    <col min="9476" max="9476" width="3.5703125" style="161" customWidth="1"/>
    <col min="9477" max="9477" width="4.5703125" style="161" customWidth="1"/>
    <col min="9478" max="9478" width="16.5703125" style="161" customWidth="1"/>
    <col min="9479" max="9479" width="4.5703125" style="161" customWidth="1"/>
    <col min="9480" max="9480" width="16.5703125" style="161" customWidth="1"/>
    <col min="9481" max="9481" width="4.5703125" style="161" customWidth="1"/>
    <col min="9482" max="9482" width="16.5703125" style="161" customWidth="1"/>
    <col min="9483" max="9483" width="9.140625" style="161" customWidth="1"/>
    <col min="9484" max="9484" width="1.5703125" style="161" customWidth="1"/>
    <col min="9485" max="9728" width="10.85546875" style="161"/>
    <col min="9729" max="9729" width="3.5703125" style="161" customWidth="1"/>
    <col min="9730" max="9730" width="1.5703125" style="161" customWidth="1"/>
    <col min="9731" max="9731" width="71.5703125" style="161" customWidth="1"/>
    <col min="9732" max="9732" width="3.5703125" style="161" customWidth="1"/>
    <col min="9733" max="9733" width="4.5703125" style="161" customWidth="1"/>
    <col min="9734" max="9734" width="16.5703125" style="161" customWidth="1"/>
    <col min="9735" max="9735" width="4.5703125" style="161" customWidth="1"/>
    <col min="9736" max="9736" width="16.5703125" style="161" customWidth="1"/>
    <col min="9737" max="9737" width="4.5703125" style="161" customWidth="1"/>
    <col min="9738" max="9738" width="16.5703125" style="161" customWidth="1"/>
    <col min="9739" max="9739" width="9.140625" style="161" customWidth="1"/>
    <col min="9740" max="9740" width="1.5703125" style="161" customWidth="1"/>
    <col min="9741" max="9984" width="10.85546875" style="161"/>
    <col min="9985" max="9985" width="3.5703125" style="161" customWidth="1"/>
    <col min="9986" max="9986" width="1.5703125" style="161" customWidth="1"/>
    <col min="9987" max="9987" width="71.5703125" style="161" customWidth="1"/>
    <col min="9988" max="9988" width="3.5703125" style="161" customWidth="1"/>
    <col min="9989" max="9989" width="4.5703125" style="161" customWidth="1"/>
    <col min="9990" max="9990" width="16.5703125" style="161" customWidth="1"/>
    <col min="9991" max="9991" width="4.5703125" style="161" customWidth="1"/>
    <col min="9992" max="9992" width="16.5703125" style="161" customWidth="1"/>
    <col min="9993" max="9993" width="4.5703125" style="161" customWidth="1"/>
    <col min="9994" max="9994" width="16.5703125" style="161" customWidth="1"/>
    <col min="9995" max="9995" width="9.140625" style="161" customWidth="1"/>
    <col min="9996" max="9996" width="1.5703125" style="161" customWidth="1"/>
    <col min="9997" max="10240" width="10.85546875" style="161"/>
    <col min="10241" max="10241" width="3.5703125" style="161" customWidth="1"/>
    <col min="10242" max="10242" width="1.5703125" style="161" customWidth="1"/>
    <col min="10243" max="10243" width="71.5703125" style="161" customWidth="1"/>
    <col min="10244" max="10244" width="3.5703125" style="161" customWidth="1"/>
    <col min="10245" max="10245" width="4.5703125" style="161" customWidth="1"/>
    <col min="10246" max="10246" width="16.5703125" style="161" customWidth="1"/>
    <col min="10247" max="10247" width="4.5703125" style="161" customWidth="1"/>
    <col min="10248" max="10248" width="16.5703125" style="161" customWidth="1"/>
    <col min="10249" max="10249" width="4.5703125" style="161" customWidth="1"/>
    <col min="10250" max="10250" width="16.5703125" style="161" customWidth="1"/>
    <col min="10251" max="10251" width="9.140625" style="161" customWidth="1"/>
    <col min="10252" max="10252" width="1.5703125" style="161" customWidth="1"/>
    <col min="10253" max="10496" width="10.85546875" style="161"/>
    <col min="10497" max="10497" width="3.5703125" style="161" customWidth="1"/>
    <col min="10498" max="10498" width="1.5703125" style="161" customWidth="1"/>
    <col min="10499" max="10499" width="71.5703125" style="161" customWidth="1"/>
    <col min="10500" max="10500" width="3.5703125" style="161" customWidth="1"/>
    <col min="10501" max="10501" width="4.5703125" style="161" customWidth="1"/>
    <col min="10502" max="10502" width="16.5703125" style="161" customWidth="1"/>
    <col min="10503" max="10503" width="4.5703125" style="161" customWidth="1"/>
    <col min="10504" max="10504" width="16.5703125" style="161" customWidth="1"/>
    <col min="10505" max="10505" width="4.5703125" style="161" customWidth="1"/>
    <col min="10506" max="10506" width="16.5703125" style="161" customWidth="1"/>
    <col min="10507" max="10507" width="9.140625" style="161" customWidth="1"/>
    <col min="10508" max="10508" width="1.5703125" style="161" customWidth="1"/>
    <col min="10509" max="10752" width="10.85546875" style="161"/>
    <col min="10753" max="10753" width="3.5703125" style="161" customWidth="1"/>
    <col min="10754" max="10754" width="1.5703125" style="161" customWidth="1"/>
    <col min="10755" max="10755" width="71.5703125" style="161" customWidth="1"/>
    <col min="10756" max="10756" width="3.5703125" style="161" customWidth="1"/>
    <col min="10757" max="10757" width="4.5703125" style="161" customWidth="1"/>
    <col min="10758" max="10758" width="16.5703125" style="161" customWidth="1"/>
    <col min="10759" max="10759" width="4.5703125" style="161" customWidth="1"/>
    <col min="10760" max="10760" width="16.5703125" style="161" customWidth="1"/>
    <col min="10761" max="10761" width="4.5703125" style="161" customWidth="1"/>
    <col min="10762" max="10762" width="16.5703125" style="161" customWidth="1"/>
    <col min="10763" max="10763" width="9.140625" style="161" customWidth="1"/>
    <col min="10764" max="10764" width="1.5703125" style="161" customWidth="1"/>
    <col min="10765" max="11008" width="10.85546875" style="161"/>
    <col min="11009" max="11009" width="3.5703125" style="161" customWidth="1"/>
    <col min="11010" max="11010" width="1.5703125" style="161" customWidth="1"/>
    <col min="11011" max="11011" width="71.5703125" style="161" customWidth="1"/>
    <col min="11012" max="11012" width="3.5703125" style="161" customWidth="1"/>
    <col min="11013" max="11013" width="4.5703125" style="161" customWidth="1"/>
    <col min="11014" max="11014" width="16.5703125" style="161" customWidth="1"/>
    <col min="11015" max="11015" width="4.5703125" style="161" customWidth="1"/>
    <col min="11016" max="11016" width="16.5703125" style="161" customWidth="1"/>
    <col min="11017" max="11017" width="4.5703125" style="161" customWidth="1"/>
    <col min="11018" max="11018" width="16.5703125" style="161" customWidth="1"/>
    <col min="11019" max="11019" width="9.140625" style="161" customWidth="1"/>
    <col min="11020" max="11020" width="1.5703125" style="161" customWidth="1"/>
    <col min="11021" max="11264" width="10.85546875" style="161"/>
    <col min="11265" max="11265" width="3.5703125" style="161" customWidth="1"/>
    <col min="11266" max="11266" width="1.5703125" style="161" customWidth="1"/>
    <col min="11267" max="11267" width="71.5703125" style="161" customWidth="1"/>
    <col min="11268" max="11268" width="3.5703125" style="161" customWidth="1"/>
    <col min="11269" max="11269" width="4.5703125" style="161" customWidth="1"/>
    <col min="11270" max="11270" width="16.5703125" style="161" customWidth="1"/>
    <col min="11271" max="11271" width="4.5703125" style="161" customWidth="1"/>
    <col min="11272" max="11272" width="16.5703125" style="161" customWidth="1"/>
    <col min="11273" max="11273" width="4.5703125" style="161" customWidth="1"/>
    <col min="11274" max="11274" width="16.5703125" style="161" customWidth="1"/>
    <col min="11275" max="11275" width="9.140625" style="161" customWidth="1"/>
    <col min="11276" max="11276" width="1.5703125" style="161" customWidth="1"/>
    <col min="11277" max="11520" width="10.85546875" style="161"/>
    <col min="11521" max="11521" width="3.5703125" style="161" customWidth="1"/>
    <col min="11522" max="11522" width="1.5703125" style="161" customWidth="1"/>
    <col min="11523" max="11523" width="71.5703125" style="161" customWidth="1"/>
    <col min="11524" max="11524" width="3.5703125" style="161" customWidth="1"/>
    <col min="11525" max="11525" width="4.5703125" style="161" customWidth="1"/>
    <col min="11526" max="11526" width="16.5703125" style="161" customWidth="1"/>
    <col min="11527" max="11527" width="4.5703125" style="161" customWidth="1"/>
    <col min="11528" max="11528" width="16.5703125" style="161" customWidth="1"/>
    <col min="11529" max="11529" width="4.5703125" style="161" customWidth="1"/>
    <col min="11530" max="11530" width="16.5703125" style="161" customWidth="1"/>
    <col min="11531" max="11531" width="9.140625" style="161" customWidth="1"/>
    <col min="11532" max="11532" width="1.5703125" style="161" customWidth="1"/>
    <col min="11533" max="11776" width="10.85546875" style="161"/>
    <col min="11777" max="11777" width="3.5703125" style="161" customWidth="1"/>
    <col min="11778" max="11778" width="1.5703125" style="161" customWidth="1"/>
    <col min="11779" max="11779" width="71.5703125" style="161" customWidth="1"/>
    <col min="11780" max="11780" width="3.5703125" style="161" customWidth="1"/>
    <col min="11781" max="11781" width="4.5703125" style="161" customWidth="1"/>
    <col min="11782" max="11782" width="16.5703125" style="161" customWidth="1"/>
    <col min="11783" max="11783" width="4.5703125" style="161" customWidth="1"/>
    <col min="11784" max="11784" width="16.5703125" style="161" customWidth="1"/>
    <col min="11785" max="11785" width="4.5703125" style="161" customWidth="1"/>
    <col min="11786" max="11786" width="16.5703125" style="161" customWidth="1"/>
    <col min="11787" max="11787" width="9.140625" style="161" customWidth="1"/>
    <col min="11788" max="11788" width="1.5703125" style="161" customWidth="1"/>
    <col min="11789" max="12032" width="10.85546875" style="161"/>
    <col min="12033" max="12033" width="3.5703125" style="161" customWidth="1"/>
    <col min="12034" max="12034" width="1.5703125" style="161" customWidth="1"/>
    <col min="12035" max="12035" width="71.5703125" style="161" customWidth="1"/>
    <col min="12036" max="12036" width="3.5703125" style="161" customWidth="1"/>
    <col min="12037" max="12037" width="4.5703125" style="161" customWidth="1"/>
    <col min="12038" max="12038" width="16.5703125" style="161" customWidth="1"/>
    <col min="12039" max="12039" width="4.5703125" style="161" customWidth="1"/>
    <col min="12040" max="12040" width="16.5703125" style="161" customWidth="1"/>
    <col min="12041" max="12041" width="4.5703125" style="161" customWidth="1"/>
    <col min="12042" max="12042" width="16.5703125" style="161" customWidth="1"/>
    <col min="12043" max="12043" width="9.140625" style="161" customWidth="1"/>
    <col min="12044" max="12044" width="1.5703125" style="161" customWidth="1"/>
    <col min="12045" max="12288" width="10.85546875" style="161"/>
    <col min="12289" max="12289" width="3.5703125" style="161" customWidth="1"/>
    <col min="12290" max="12290" width="1.5703125" style="161" customWidth="1"/>
    <col min="12291" max="12291" width="71.5703125" style="161" customWidth="1"/>
    <col min="12292" max="12292" width="3.5703125" style="161" customWidth="1"/>
    <col min="12293" max="12293" width="4.5703125" style="161" customWidth="1"/>
    <col min="12294" max="12294" width="16.5703125" style="161" customWidth="1"/>
    <col min="12295" max="12295" width="4.5703125" style="161" customWidth="1"/>
    <col min="12296" max="12296" width="16.5703125" style="161" customWidth="1"/>
    <col min="12297" max="12297" width="4.5703125" style="161" customWidth="1"/>
    <col min="12298" max="12298" width="16.5703125" style="161" customWidth="1"/>
    <col min="12299" max="12299" width="9.140625" style="161" customWidth="1"/>
    <col min="12300" max="12300" width="1.5703125" style="161" customWidth="1"/>
    <col min="12301" max="12544" width="10.85546875" style="161"/>
    <col min="12545" max="12545" width="3.5703125" style="161" customWidth="1"/>
    <col min="12546" max="12546" width="1.5703125" style="161" customWidth="1"/>
    <col min="12547" max="12547" width="71.5703125" style="161" customWidth="1"/>
    <col min="12548" max="12548" width="3.5703125" style="161" customWidth="1"/>
    <col min="12549" max="12549" width="4.5703125" style="161" customWidth="1"/>
    <col min="12550" max="12550" width="16.5703125" style="161" customWidth="1"/>
    <col min="12551" max="12551" width="4.5703125" style="161" customWidth="1"/>
    <col min="12552" max="12552" width="16.5703125" style="161" customWidth="1"/>
    <col min="12553" max="12553" width="4.5703125" style="161" customWidth="1"/>
    <col min="12554" max="12554" width="16.5703125" style="161" customWidth="1"/>
    <col min="12555" max="12555" width="9.140625" style="161" customWidth="1"/>
    <col min="12556" max="12556" width="1.5703125" style="161" customWidth="1"/>
    <col min="12557" max="12800" width="10.85546875" style="161"/>
    <col min="12801" max="12801" width="3.5703125" style="161" customWidth="1"/>
    <col min="12802" max="12802" width="1.5703125" style="161" customWidth="1"/>
    <col min="12803" max="12803" width="71.5703125" style="161" customWidth="1"/>
    <col min="12804" max="12804" width="3.5703125" style="161" customWidth="1"/>
    <col min="12805" max="12805" width="4.5703125" style="161" customWidth="1"/>
    <col min="12806" max="12806" width="16.5703125" style="161" customWidth="1"/>
    <col min="12807" max="12807" width="4.5703125" style="161" customWidth="1"/>
    <col min="12808" max="12808" width="16.5703125" style="161" customWidth="1"/>
    <col min="12809" max="12809" width="4.5703125" style="161" customWidth="1"/>
    <col min="12810" max="12810" width="16.5703125" style="161" customWidth="1"/>
    <col min="12811" max="12811" width="9.140625" style="161" customWidth="1"/>
    <col min="12812" max="12812" width="1.5703125" style="161" customWidth="1"/>
    <col min="12813" max="13056" width="10.85546875" style="161"/>
    <col min="13057" max="13057" width="3.5703125" style="161" customWidth="1"/>
    <col min="13058" max="13058" width="1.5703125" style="161" customWidth="1"/>
    <col min="13059" max="13059" width="71.5703125" style="161" customWidth="1"/>
    <col min="13060" max="13060" width="3.5703125" style="161" customWidth="1"/>
    <col min="13061" max="13061" width="4.5703125" style="161" customWidth="1"/>
    <col min="13062" max="13062" width="16.5703125" style="161" customWidth="1"/>
    <col min="13063" max="13063" width="4.5703125" style="161" customWidth="1"/>
    <col min="13064" max="13064" width="16.5703125" style="161" customWidth="1"/>
    <col min="13065" max="13065" width="4.5703125" style="161" customWidth="1"/>
    <col min="13066" max="13066" width="16.5703125" style="161" customWidth="1"/>
    <col min="13067" max="13067" width="9.140625" style="161" customWidth="1"/>
    <col min="13068" max="13068" width="1.5703125" style="161" customWidth="1"/>
    <col min="13069" max="13312" width="10.85546875" style="161"/>
    <col min="13313" max="13313" width="3.5703125" style="161" customWidth="1"/>
    <col min="13314" max="13314" width="1.5703125" style="161" customWidth="1"/>
    <col min="13315" max="13315" width="71.5703125" style="161" customWidth="1"/>
    <col min="13316" max="13316" width="3.5703125" style="161" customWidth="1"/>
    <col min="13317" max="13317" width="4.5703125" style="161" customWidth="1"/>
    <col min="13318" max="13318" width="16.5703125" style="161" customWidth="1"/>
    <col min="13319" max="13319" width="4.5703125" style="161" customWidth="1"/>
    <col min="13320" max="13320" width="16.5703125" style="161" customWidth="1"/>
    <col min="13321" max="13321" width="4.5703125" style="161" customWidth="1"/>
    <col min="13322" max="13322" width="16.5703125" style="161" customWidth="1"/>
    <col min="13323" max="13323" width="9.140625" style="161" customWidth="1"/>
    <col min="13324" max="13324" width="1.5703125" style="161" customWidth="1"/>
    <col min="13325" max="13568" width="10.85546875" style="161"/>
    <col min="13569" max="13569" width="3.5703125" style="161" customWidth="1"/>
    <col min="13570" max="13570" width="1.5703125" style="161" customWidth="1"/>
    <col min="13571" max="13571" width="71.5703125" style="161" customWidth="1"/>
    <col min="13572" max="13572" width="3.5703125" style="161" customWidth="1"/>
    <col min="13573" max="13573" width="4.5703125" style="161" customWidth="1"/>
    <col min="13574" max="13574" width="16.5703125" style="161" customWidth="1"/>
    <col min="13575" max="13575" width="4.5703125" style="161" customWidth="1"/>
    <col min="13576" max="13576" width="16.5703125" style="161" customWidth="1"/>
    <col min="13577" max="13577" width="4.5703125" style="161" customWidth="1"/>
    <col min="13578" max="13578" width="16.5703125" style="161" customWidth="1"/>
    <col min="13579" max="13579" width="9.140625" style="161" customWidth="1"/>
    <col min="13580" max="13580" width="1.5703125" style="161" customWidth="1"/>
    <col min="13581" max="13824" width="10.85546875" style="161"/>
    <col min="13825" max="13825" width="3.5703125" style="161" customWidth="1"/>
    <col min="13826" max="13826" width="1.5703125" style="161" customWidth="1"/>
    <col min="13827" max="13827" width="71.5703125" style="161" customWidth="1"/>
    <col min="13828" max="13828" width="3.5703125" style="161" customWidth="1"/>
    <col min="13829" max="13829" width="4.5703125" style="161" customWidth="1"/>
    <col min="13830" max="13830" width="16.5703125" style="161" customWidth="1"/>
    <col min="13831" max="13831" width="4.5703125" style="161" customWidth="1"/>
    <col min="13832" max="13832" width="16.5703125" style="161" customWidth="1"/>
    <col min="13833" max="13833" width="4.5703125" style="161" customWidth="1"/>
    <col min="13834" max="13834" width="16.5703125" style="161" customWidth="1"/>
    <col min="13835" max="13835" width="9.140625" style="161" customWidth="1"/>
    <col min="13836" max="13836" width="1.5703125" style="161" customWidth="1"/>
    <col min="13837" max="14080" width="10.85546875" style="161"/>
    <col min="14081" max="14081" width="3.5703125" style="161" customWidth="1"/>
    <col min="14082" max="14082" width="1.5703125" style="161" customWidth="1"/>
    <col min="14083" max="14083" width="71.5703125" style="161" customWidth="1"/>
    <col min="14084" max="14084" width="3.5703125" style="161" customWidth="1"/>
    <col min="14085" max="14085" width="4.5703125" style="161" customWidth="1"/>
    <col min="14086" max="14086" width="16.5703125" style="161" customWidth="1"/>
    <col min="14087" max="14087" width="4.5703125" style="161" customWidth="1"/>
    <col min="14088" max="14088" width="16.5703125" style="161" customWidth="1"/>
    <col min="14089" max="14089" width="4.5703125" style="161" customWidth="1"/>
    <col min="14090" max="14090" width="16.5703125" style="161" customWidth="1"/>
    <col min="14091" max="14091" width="9.140625" style="161" customWidth="1"/>
    <col min="14092" max="14092" width="1.5703125" style="161" customWidth="1"/>
    <col min="14093" max="14336" width="10.85546875" style="161"/>
    <col min="14337" max="14337" width="3.5703125" style="161" customWidth="1"/>
    <col min="14338" max="14338" width="1.5703125" style="161" customWidth="1"/>
    <col min="14339" max="14339" width="71.5703125" style="161" customWidth="1"/>
    <col min="14340" max="14340" width="3.5703125" style="161" customWidth="1"/>
    <col min="14341" max="14341" width="4.5703125" style="161" customWidth="1"/>
    <col min="14342" max="14342" width="16.5703125" style="161" customWidth="1"/>
    <col min="14343" max="14343" width="4.5703125" style="161" customWidth="1"/>
    <col min="14344" max="14344" width="16.5703125" style="161" customWidth="1"/>
    <col min="14345" max="14345" width="4.5703125" style="161" customWidth="1"/>
    <col min="14346" max="14346" width="16.5703125" style="161" customWidth="1"/>
    <col min="14347" max="14347" width="9.140625" style="161" customWidth="1"/>
    <col min="14348" max="14348" width="1.5703125" style="161" customWidth="1"/>
    <col min="14349" max="14592" width="10.85546875" style="161"/>
    <col min="14593" max="14593" width="3.5703125" style="161" customWidth="1"/>
    <col min="14594" max="14594" width="1.5703125" style="161" customWidth="1"/>
    <col min="14595" max="14595" width="71.5703125" style="161" customWidth="1"/>
    <col min="14596" max="14596" width="3.5703125" style="161" customWidth="1"/>
    <col min="14597" max="14597" width="4.5703125" style="161" customWidth="1"/>
    <col min="14598" max="14598" width="16.5703125" style="161" customWidth="1"/>
    <col min="14599" max="14599" width="4.5703125" style="161" customWidth="1"/>
    <col min="14600" max="14600" width="16.5703125" style="161" customWidth="1"/>
    <col min="14601" max="14601" width="4.5703125" style="161" customWidth="1"/>
    <col min="14602" max="14602" width="16.5703125" style="161" customWidth="1"/>
    <col min="14603" max="14603" width="9.140625" style="161" customWidth="1"/>
    <col min="14604" max="14604" width="1.5703125" style="161" customWidth="1"/>
    <col min="14605" max="14848" width="10.85546875" style="161"/>
    <col min="14849" max="14849" width="3.5703125" style="161" customWidth="1"/>
    <col min="14850" max="14850" width="1.5703125" style="161" customWidth="1"/>
    <col min="14851" max="14851" width="71.5703125" style="161" customWidth="1"/>
    <col min="14852" max="14852" width="3.5703125" style="161" customWidth="1"/>
    <col min="14853" max="14853" width="4.5703125" style="161" customWidth="1"/>
    <col min="14854" max="14854" width="16.5703125" style="161" customWidth="1"/>
    <col min="14855" max="14855" width="4.5703125" style="161" customWidth="1"/>
    <col min="14856" max="14856" width="16.5703125" style="161" customWidth="1"/>
    <col min="14857" max="14857" width="4.5703125" style="161" customWidth="1"/>
    <col min="14858" max="14858" width="16.5703125" style="161" customWidth="1"/>
    <col min="14859" max="14859" width="9.140625" style="161" customWidth="1"/>
    <col min="14860" max="14860" width="1.5703125" style="161" customWidth="1"/>
    <col min="14861" max="15104" width="10.85546875" style="161"/>
    <col min="15105" max="15105" width="3.5703125" style="161" customWidth="1"/>
    <col min="15106" max="15106" width="1.5703125" style="161" customWidth="1"/>
    <col min="15107" max="15107" width="71.5703125" style="161" customWidth="1"/>
    <col min="15108" max="15108" width="3.5703125" style="161" customWidth="1"/>
    <col min="15109" max="15109" width="4.5703125" style="161" customWidth="1"/>
    <col min="15110" max="15110" width="16.5703125" style="161" customWidth="1"/>
    <col min="15111" max="15111" width="4.5703125" style="161" customWidth="1"/>
    <col min="15112" max="15112" width="16.5703125" style="161" customWidth="1"/>
    <col min="15113" max="15113" width="4.5703125" style="161" customWidth="1"/>
    <col min="15114" max="15114" width="16.5703125" style="161" customWidth="1"/>
    <col min="15115" max="15115" width="9.140625" style="161" customWidth="1"/>
    <col min="15116" max="15116" width="1.5703125" style="161" customWidth="1"/>
    <col min="15117" max="15360" width="10.85546875" style="161"/>
    <col min="15361" max="15361" width="3.5703125" style="161" customWidth="1"/>
    <col min="15362" max="15362" width="1.5703125" style="161" customWidth="1"/>
    <col min="15363" max="15363" width="71.5703125" style="161" customWidth="1"/>
    <col min="15364" max="15364" width="3.5703125" style="161" customWidth="1"/>
    <col min="15365" max="15365" width="4.5703125" style="161" customWidth="1"/>
    <col min="15366" max="15366" width="16.5703125" style="161" customWidth="1"/>
    <col min="15367" max="15367" width="4.5703125" style="161" customWidth="1"/>
    <col min="15368" max="15368" width="16.5703125" style="161" customWidth="1"/>
    <col min="15369" max="15369" width="4.5703125" style="161" customWidth="1"/>
    <col min="15370" max="15370" width="16.5703125" style="161" customWidth="1"/>
    <col min="15371" max="15371" width="9.140625" style="161" customWidth="1"/>
    <col min="15372" max="15372" width="1.5703125" style="161" customWidth="1"/>
    <col min="15373" max="15616" width="10.85546875" style="161"/>
    <col min="15617" max="15617" width="3.5703125" style="161" customWidth="1"/>
    <col min="15618" max="15618" width="1.5703125" style="161" customWidth="1"/>
    <col min="15619" max="15619" width="71.5703125" style="161" customWidth="1"/>
    <col min="15620" max="15620" width="3.5703125" style="161" customWidth="1"/>
    <col min="15621" max="15621" width="4.5703125" style="161" customWidth="1"/>
    <col min="15622" max="15622" width="16.5703125" style="161" customWidth="1"/>
    <col min="15623" max="15623" width="4.5703125" style="161" customWidth="1"/>
    <col min="15624" max="15624" width="16.5703125" style="161" customWidth="1"/>
    <col min="15625" max="15625" width="4.5703125" style="161" customWidth="1"/>
    <col min="15626" max="15626" width="16.5703125" style="161" customWidth="1"/>
    <col min="15627" max="15627" width="9.140625" style="161" customWidth="1"/>
    <col min="15628" max="15628" width="1.5703125" style="161" customWidth="1"/>
    <col min="15629" max="15872" width="10.85546875" style="161"/>
    <col min="15873" max="15873" width="3.5703125" style="161" customWidth="1"/>
    <col min="15874" max="15874" width="1.5703125" style="161" customWidth="1"/>
    <col min="15875" max="15875" width="71.5703125" style="161" customWidth="1"/>
    <col min="15876" max="15876" width="3.5703125" style="161" customWidth="1"/>
    <col min="15877" max="15877" width="4.5703125" style="161" customWidth="1"/>
    <col min="15878" max="15878" width="16.5703125" style="161" customWidth="1"/>
    <col min="15879" max="15879" width="4.5703125" style="161" customWidth="1"/>
    <col min="15880" max="15880" width="16.5703125" style="161" customWidth="1"/>
    <col min="15881" max="15881" width="4.5703125" style="161" customWidth="1"/>
    <col min="15882" max="15882" width="16.5703125" style="161" customWidth="1"/>
    <col min="15883" max="15883" width="9.140625" style="161" customWidth="1"/>
    <col min="15884" max="15884" width="1.5703125" style="161" customWidth="1"/>
    <col min="15885" max="16128" width="10.85546875" style="161"/>
    <col min="16129" max="16129" width="3.5703125" style="161" customWidth="1"/>
    <col min="16130" max="16130" width="1.5703125" style="161" customWidth="1"/>
    <col min="16131" max="16131" width="71.5703125" style="161" customWidth="1"/>
    <col min="16132" max="16132" width="3.5703125" style="161" customWidth="1"/>
    <col min="16133" max="16133" width="4.5703125" style="161" customWidth="1"/>
    <col min="16134" max="16134" width="16.5703125" style="161" customWidth="1"/>
    <col min="16135" max="16135" width="4.5703125" style="161" customWidth="1"/>
    <col min="16136" max="16136" width="16.5703125" style="161" customWidth="1"/>
    <col min="16137" max="16137" width="4.5703125" style="161" customWidth="1"/>
    <col min="16138" max="16138" width="16.5703125" style="161" customWidth="1"/>
    <col min="16139" max="16139" width="9.140625" style="161" customWidth="1"/>
    <col min="16140" max="16140" width="1.5703125" style="161" customWidth="1"/>
    <col min="16141" max="16384" width="10.85546875" style="161"/>
  </cols>
  <sheetData>
    <row r="1" spans="2:16" s="159" customFormat="1" ht="30" customHeight="1" x14ac:dyDescent="0.2">
      <c r="B1" s="160"/>
      <c r="C1" s="375" t="s">
        <v>188</v>
      </c>
      <c r="D1" s="375"/>
      <c r="E1" s="375"/>
      <c r="F1" s="375"/>
      <c r="G1" s="375"/>
      <c r="H1" s="375"/>
      <c r="I1" s="375"/>
      <c r="J1" s="375"/>
      <c r="K1" s="375"/>
      <c r="L1" s="160"/>
    </row>
    <row r="2" spans="2:16" ht="30" customHeight="1" thickBot="1" x14ac:dyDescent="0.25">
      <c r="B2" s="162"/>
      <c r="C2" s="162"/>
      <c r="D2" s="162"/>
      <c r="E2" s="163"/>
      <c r="F2" s="162"/>
      <c r="G2" s="162"/>
      <c r="H2" s="162"/>
      <c r="I2" s="162"/>
      <c r="J2" s="162"/>
      <c r="K2" s="162"/>
      <c r="L2" s="162"/>
    </row>
    <row r="3" spans="2:16" s="159" customFormat="1" ht="107.45" customHeight="1" thickBot="1" x14ac:dyDescent="0.3">
      <c r="B3" s="160"/>
      <c r="C3" s="376" t="s">
        <v>381</v>
      </c>
      <c r="D3" s="377"/>
      <c r="E3" s="377"/>
      <c r="F3" s="377"/>
      <c r="G3" s="377"/>
      <c r="H3" s="377"/>
      <c r="I3" s="377"/>
      <c r="J3" s="377"/>
      <c r="K3" s="378"/>
      <c r="L3" s="160"/>
      <c r="M3" s="164"/>
      <c r="N3" s="164"/>
      <c r="O3" s="165"/>
    </row>
    <row r="4" spans="2:16" ht="30" customHeight="1" thickBot="1" x14ac:dyDescent="0.25">
      <c r="B4" s="162"/>
      <c r="C4" s="162"/>
      <c r="D4" s="162"/>
      <c r="E4" s="163"/>
      <c r="F4" s="162"/>
      <c r="G4" s="162"/>
      <c r="H4" s="162"/>
      <c r="I4" s="162"/>
      <c r="J4" s="162"/>
      <c r="K4" s="162"/>
      <c r="L4" s="162"/>
    </row>
    <row r="5" spans="2:16" s="159" customFormat="1" ht="69.75" customHeight="1" thickBot="1" x14ac:dyDescent="0.25">
      <c r="B5" s="160"/>
      <c r="C5" s="166"/>
      <c r="D5" s="391" t="s">
        <v>369</v>
      </c>
      <c r="E5" s="392"/>
      <c r="F5" s="392"/>
      <c r="G5" s="392"/>
      <c r="H5" s="392"/>
      <c r="I5" s="392"/>
      <c r="J5" s="392"/>
      <c r="K5" s="393"/>
      <c r="L5" s="160"/>
    </row>
    <row r="6" spans="2:16" s="159" customFormat="1" ht="39.950000000000003" customHeight="1" x14ac:dyDescent="0.2">
      <c r="B6" s="160"/>
      <c r="C6" s="379" t="s">
        <v>370</v>
      </c>
      <c r="D6" s="167"/>
      <c r="E6" s="167" t="s">
        <v>361</v>
      </c>
      <c r="F6" s="168" t="s">
        <v>362</v>
      </c>
      <c r="G6" s="167" t="s">
        <v>361</v>
      </c>
      <c r="H6" s="169" t="s">
        <v>363</v>
      </c>
      <c r="I6" s="167" t="s">
        <v>361</v>
      </c>
      <c r="J6" s="169" t="s">
        <v>364</v>
      </c>
      <c r="K6" s="170"/>
      <c r="L6" s="160"/>
    </row>
    <row r="7" spans="2:16" s="159" customFormat="1" ht="39.950000000000003" customHeight="1" x14ac:dyDescent="0.2">
      <c r="B7" s="160"/>
      <c r="C7" s="380"/>
      <c r="D7" s="167"/>
      <c r="E7" s="167" t="s">
        <v>361</v>
      </c>
      <c r="F7" s="169" t="s">
        <v>365</v>
      </c>
      <c r="G7" s="167"/>
      <c r="H7" s="169"/>
      <c r="I7" s="169"/>
      <c r="J7" s="169"/>
      <c r="K7" s="170"/>
      <c r="L7" s="160"/>
    </row>
    <row r="8" spans="2:16" s="159" customFormat="1" ht="21" x14ac:dyDescent="0.25">
      <c r="B8" s="160"/>
      <c r="C8" s="381"/>
      <c r="D8" s="167"/>
      <c r="E8" s="171"/>
      <c r="F8" s="169"/>
      <c r="G8" s="167"/>
      <c r="H8" s="169"/>
      <c r="I8" s="169"/>
      <c r="J8" s="169"/>
      <c r="K8" s="170"/>
      <c r="L8" s="160"/>
      <c r="P8" s="172"/>
    </row>
    <row r="9" spans="2:16" ht="39.950000000000003" customHeight="1" x14ac:dyDescent="0.2">
      <c r="B9" s="162"/>
      <c r="C9" s="173" t="s">
        <v>366</v>
      </c>
      <c r="D9" s="174"/>
      <c r="E9" s="175" t="s">
        <v>361</v>
      </c>
      <c r="F9" s="176" t="s">
        <v>367</v>
      </c>
      <c r="G9" s="175" t="s">
        <v>361</v>
      </c>
      <c r="H9" s="176" t="s">
        <v>368</v>
      </c>
      <c r="I9" s="176"/>
      <c r="J9" s="176"/>
      <c r="K9" s="177"/>
      <c r="L9" s="162"/>
    </row>
    <row r="10" spans="2:16" ht="9.9499999999999993" customHeight="1" x14ac:dyDescent="0.25">
      <c r="B10" s="162"/>
      <c r="C10" s="178"/>
      <c r="D10" s="179"/>
      <c r="E10" s="180"/>
      <c r="F10" s="180"/>
      <c r="G10" s="180"/>
      <c r="H10" s="180"/>
      <c r="I10" s="181"/>
      <c r="J10" s="181"/>
      <c r="K10" s="170"/>
      <c r="L10" s="162"/>
    </row>
    <row r="11" spans="2:16" ht="20.25" customHeight="1" x14ac:dyDescent="0.25">
      <c r="B11" s="162"/>
      <c r="C11" s="385" t="s">
        <v>371</v>
      </c>
      <c r="D11" s="179"/>
      <c r="E11" s="167" t="s">
        <v>361</v>
      </c>
      <c r="F11" s="169" t="s">
        <v>367</v>
      </c>
      <c r="G11" s="167" t="s">
        <v>361</v>
      </c>
      <c r="H11" s="169" t="s">
        <v>368</v>
      </c>
      <c r="I11" s="181"/>
      <c r="J11" s="181"/>
      <c r="K11" s="170"/>
      <c r="L11" s="162"/>
    </row>
    <row r="12" spans="2:16" ht="39.950000000000003" customHeight="1" x14ac:dyDescent="0.2">
      <c r="B12" s="162"/>
      <c r="C12" s="385"/>
      <c r="D12" s="179"/>
      <c r="E12" s="386" t="s">
        <v>372</v>
      </c>
      <c r="F12" s="387"/>
      <c r="G12" s="387"/>
      <c r="H12" s="387"/>
      <c r="I12" s="387"/>
      <c r="J12" s="387"/>
      <c r="K12" s="170"/>
      <c r="L12" s="162"/>
    </row>
    <row r="13" spans="2:16" ht="20.25" customHeight="1" x14ac:dyDescent="0.2">
      <c r="B13" s="162"/>
      <c r="C13" s="385"/>
      <c r="D13" s="179"/>
      <c r="E13" s="167" t="s">
        <v>361</v>
      </c>
      <c r="F13" s="169" t="s">
        <v>373</v>
      </c>
      <c r="G13" s="167"/>
      <c r="H13" s="169"/>
      <c r="I13" s="169"/>
      <c r="J13" s="169"/>
      <c r="K13" s="170"/>
      <c r="L13" s="162"/>
    </row>
    <row r="14" spans="2:16" ht="20.25" customHeight="1" x14ac:dyDescent="0.2">
      <c r="B14" s="162"/>
      <c r="C14" s="385"/>
      <c r="D14" s="179"/>
      <c r="E14" s="167" t="s">
        <v>361</v>
      </c>
      <c r="F14" s="169" t="s">
        <v>409</v>
      </c>
      <c r="G14" s="167"/>
      <c r="H14" s="169"/>
      <c r="I14" s="169"/>
      <c r="J14" s="169"/>
      <c r="K14" s="170"/>
      <c r="L14" s="162"/>
    </row>
    <row r="15" spans="2:16" ht="20.25" customHeight="1" x14ac:dyDescent="0.2">
      <c r="B15" s="162"/>
      <c r="C15" s="385"/>
      <c r="D15" s="179"/>
      <c r="E15" s="167" t="s">
        <v>361</v>
      </c>
      <c r="F15" s="169" t="s">
        <v>374</v>
      </c>
      <c r="G15" s="167"/>
      <c r="H15" s="169"/>
      <c r="I15" s="169"/>
      <c r="J15" s="169"/>
      <c r="K15" s="170"/>
      <c r="L15" s="162"/>
    </row>
    <row r="16" spans="2:16" ht="20.25" customHeight="1" x14ac:dyDescent="0.2">
      <c r="B16" s="162"/>
      <c r="C16" s="385"/>
      <c r="D16" s="179"/>
      <c r="E16" s="167" t="s">
        <v>361</v>
      </c>
      <c r="F16" s="169" t="s">
        <v>375</v>
      </c>
      <c r="G16" s="167"/>
      <c r="H16" s="169"/>
      <c r="I16" s="169"/>
      <c r="J16" s="169"/>
      <c r="K16" s="170"/>
      <c r="L16" s="162"/>
    </row>
    <row r="17" spans="2:12" ht="20.25" customHeight="1" x14ac:dyDescent="0.2">
      <c r="B17" s="162"/>
      <c r="C17" s="385"/>
      <c r="D17" s="179"/>
      <c r="E17" s="167" t="s">
        <v>361</v>
      </c>
      <c r="F17" s="169" t="s">
        <v>376</v>
      </c>
      <c r="G17" s="167"/>
      <c r="H17" s="169"/>
      <c r="I17" s="169"/>
      <c r="J17" s="169"/>
      <c r="K17" s="170"/>
      <c r="L17" s="162"/>
    </row>
    <row r="18" spans="2:12" ht="20.25" customHeight="1" x14ac:dyDescent="0.2">
      <c r="B18" s="162"/>
      <c r="C18" s="385"/>
      <c r="D18" s="179"/>
      <c r="E18" s="167" t="s">
        <v>361</v>
      </c>
      <c r="F18" s="169" t="s">
        <v>377</v>
      </c>
      <c r="G18" s="167"/>
      <c r="H18" s="169"/>
      <c r="I18" s="169"/>
      <c r="J18" s="169"/>
      <c r="K18" s="170"/>
      <c r="L18" s="162"/>
    </row>
    <row r="19" spans="2:12" ht="20.25" customHeight="1" x14ac:dyDescent="0.2">
      <c r="B19" s="162"/>
      <c r="C19" s="385"/>
      <c r="D19" s="179"/>
      <c r="E19" s="167" t="s">
        <v>361</v>
      </c>
      <c r="F19" s="169" t="s">
        <v>378</v>
      </c>
      <c r="G19" s="388"/>
      <c r="H19" s="388"/>
      <c r="I19" s="388"/>
      <c r="J19" s="388"/>
      <c r="K19" s="170"/>
      <c r="L19" s="162"/>
    </row>
    <row r="20" spans="2:12" ht="15" customHeight="1" x14ac:dyDescent="0.2">
      <c r="B20" s="162"/>
      <c r="C20" s="182"/>
      <c r="D20" s="179"/>
      <c r="E20" s="167"/>
      <c r="F20" s="169"/>
      <c r="G20" s="167"/>
      <c r="H20" s="169"/>
      <c r="I20" s="169"/>
      <c r="J20" s="169"/>
      <c r="K20" s="170"/>
      <c r="L20" s="162"/>
    </row>
    <row r="21" spans="2:12" ht="35.25" customHeight="1" x14ac:dyDescent="0.2">
      <c r="B21" s="162"/>
      <c r="C21" s="389" t="s">
        <v>379</v>
      </c>
      <c r="D21" s="183"/>
      <c r="E21" s="184" t="s">
        <v>361</v>
      </c>
      <c r="F21" s="185" t="s">
        <v>367</v>
      </c>
      <c r="G21" s="184" t="s">
        <v>361</v>
      </c>
      <c r="H21" s="185" t="s">
        <v>368</v>
      </c>
      <c r="I21" s="185"/>
      <c r="J21" s="185"/>
      <c r="K21" s="186"/>
      <c r="L21" s="162"/>
    </row>
    <row r="22" spans="2:12" ht="39.950000000000003" customHeight="1" x14ac:dyDescent="0.2">
      <c r="B22" s="162"/>
      <c r="C22" s="381"/>
      <c r="D22" s="187"/>
      <c r="E22" s="188"/>
      <c r="F22" s="188"/>
      <c r="G22" s="188"/>
      <c r="H22" s="188"/>
      <c r="I22" s="188"/>
      <c r="J22" s="188"/>
      <c r="K22" s="189"/>
      <c r="L22" s="162"/>
    </row>
    <row r="23" spans="2:12" ht="35.25" customHeight="1" x14ac:dyDescent="0.2">
      <c r="B23" s="162"/>
      <c r="C23" s="380" t="s">
        <v>380</v>
      </c>
      <c r="D23" s="179"/>
      <c r="E23" s="167" t="s">
        <v>361</v>
      </c>
      <c r="F23" s="169" t="s">
        <v>367</v>
      </c>
      <c r="G23" s="167" t="s">
        <v>361</v>
      </c>
      <c r="H23" s="169" t="s">
        <v>368</v>
      </c>
      <c r="I23" s="169"/>
      <c r="J23" s="169"/>
      <c r="K23" s="170"/>
      <c r="L23" s="162"/>
    </row>
    <row r="24" spans="2:12" ht="39.950000000000003" customHeight="1" thickBot="1" x14ac:dyDescent="0.25">
      <c r="B24" s="162"/>
      <c r="C24" s="390"/>
      <c r="D24" s="190"/>
      <c r="E24" s="191"/>
      <c r="F24" s="191"/>
      <c r="G24" s="191"/>
      <c r="H24" s="191"/>
      <c r="I24" s="191"/>
      <c r="J24" s="191"/>
      <c r="K24" s="192"/>
      <c r="L24" s="162"/>
    </row>
    <row r="25" spans="2:12" s="193" customFormat="1" ht="24.95" customHeight="1" thickBot="1" x14ac:dyDescent="0.35">
      <c r="B25" s="194"/>
      <c r="C25" s="382" t="s">
        <v>189</v>
      </c>
      <c r="D25" s="383"/>
      <c r="E25" s="383"/>
      <c r="F25" s="383"/>
      <c r="G25" s="383"/>
      <c r="H25" s="383"/>
      <c r="I25" s="383"/>
      <c r="J25" s="383"/>
      <c r="K25" s="384"/>
      <c r="L25" s="194"/>
    </row>
    <row r="26" spans="2:12" x14ac:dyDescent="0.2">
      <c r="B26" s="162"/>
      <c r="C26" s="162"/>
      <c r="D26" s="162"/>
      <c r="E26" s="163"/>
      <c r="F26" s="162"/>
      <c r="G26" s="162"/>
      <c r="H26" s="162"/>
      <c r="I26" s="162"/>
      <c r="J26" s="162"/>
      <c r="K26" s="162"/>
      <c r="L26" s="162"/>
    </row>
  </sheetData>
  <sheetProtection algorithmName="SHA-512" hashValue="lvXLYc6ntfQEErjBDsffNrXeodwMalzJ896Rvdh1i7A9inO1K6Lf8fHmU17jqOyxd6bPszXrIJbJ+SK/ZUicGg==" saltValue="2PMKW0+iYRcldKEnEWWlIA==" spinCount="100000" sheet="1" objects="1" scenarios="1"/>
  <mergeCells count="10">
    <mergeCell ref="C1:K1"/>
    <mergeCell ref="C3:K3"/>
    <mergeCell ref="C6:C8"/>
    <mergeCell ref="C25:K25"/>
    <mergeCell ref="C11:C19"/>
    <mergeCell ref="E12:J12"/>
    <mergeCell ref="G19:J19"/>
    <mergeCell ref="C21:C22"/>
    <mergeCell ref="C23:C24"/>
    <mergeCell ref="D5:K5"/>
  </mergeCells>
  <hyperlinks>
    <hyperlink ref="C3:H3" r:id="rId1" display="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Politique de confidentialité de Musicaction.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 xr:uid="{36FB7C14-C7EF-414D-ADFF-88B3AB54D6F4}"/>
  </hyperlinks>
  <pageMargins left="0.7" right="0.7" top="0.75" bottom="0.75" header="0.3" footer="0.3"/>
  <pageSetup scale="79"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promptTitle="Pour cocher" prompt="Veuillez sélectionner" xr:uid="{2DEC0C4A-250D-4B44-8868-5263B410C71F}">
          <x14:formula1>
            <xm:f>"✔,☐"</xm:f>
          </x14:formula1>
          <xm: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E23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E65559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E131095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E196631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E262167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E327703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E393239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E458775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E524311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E589847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E655383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E720919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E786455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E851991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E917527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E983063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E6:E7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E65543:E65544 JA65543:JA65544 SW65543:SW65544 ACS65543:ACS65544 AMO65543:AMO65544 AWK65543:AWK65544 BGG65543:BGG65544 BQC65543:BQC65544 BZY65543:BZY65544 CJU65543:CJU65544 CTQ65543:CTQ65544 DDM65543:DDM65544 DNI65543:DNI65544 DXE65543:DXE65544 EHA65543:EHA65544 EQW65543:EQW65544 FAS65543:FAS65544 FKO65543:FKO65544 FUK65543:FUK65544 GEG65543:GEG65544 GOC65543:GOC65544 GXY65543:GXY65544 HHU65543:HHU65544 HRQ65543:HRQ65544 IBM65543:IBM65544 ILI65543:ILI65544 IVE65543:IVE65544 JFA65543:JFA65544 JOW65543:JOW65544 JYS65543:JYS65544 KIO65543:KIO65544 KSK65543:KSK65544 LCG65543:LCG65544 LMC65543:LMC65544 LVY65543:LVY65544 MFU65543:MFU65544 MPQ65543:MPQ65544 MZM65543:MZM65544 NJI65543:NJI65544 NTE65543:NTE65544 ODA65543:ODA65544 OMW65543:OMW65544 OWS65543:OWS65544 PGO65543:PGO65544 PQK65543:PQK65544 QAG65543:QAG65544 QKC65543:QKC65544 QTY65543:QTY65544 RDU65543:RDU65544 RNQ65543:RNQ65544 RXM65543:RXM65544 SHI65543:SHI65544 SRE65543:SRE65544 TBA65543:TBA65544 TKW65543:TKW65544 TUS65543:TUS65544 UEO65543:UEO65544 UOK65543:UOK65544 UYG65543:UYG65544 VIC65543:VIC65544 VRY65543:VRY65544 WBU65543:WBU65544 WLQ65543:WLQ65544 WVM65543:WVM65544 E131079:E131080 JA131079:JA131080 SW131079:SW131080 ACS131079:ACS131080 AMO131079:AMO131080 AWK131079:AWK131080 BGG131079:BGG131080 BQC131079:BQC131080 BZY131079:BZY131080 CJU131079:CJU131080 CTQ131079:CTQ131080 DDM131079:DDM131080 DNI131079:DNI131080 DXE131079:DXE131080 EHA131079:EHA131080 EQW131079:EQW131080 FAS131079:FAS131080 FKO131079:FKO131080 FUK131079:FUK131080 GEG131079:GEG131080 GOC131079:GOC131080 GXY131079:GXY131080 HHU131079:HHU131080 HRQ131079:HRQ131080 IBM131079:IBM131080 ILI131079:ILI131080 IVE131079:IVE131080 JFA131079:JFA131080 JOW131079:JOW131080 JYS131079:JYS131080 KIO131079:KIO131080 KSK131079:KSK131080 LCG131079:LCG131080 LMC131079:LMC131080 LVY131079:LVY131080 MFU131079:MFU131080 MPQ131079:MPQ131080 MZM131079:MZM131080 NJI131079:NJI131080 NTE131079:NTE131080 ODA131079:ODA131080 OMW131079:OMW131080 OWS131079:OWS131080 PGO131079:PGO131080 PQK131079:PQK131080 QAG131079:QAG131080 QKC131079:QKC131080 QTY131079:QTY131080 RDU131079:RDU131080 RNQ131079:RNQ131080 RXM131079:RXM131080 SHI131079:SHI131080 SRE131079:SRE131080 TBA131079:TBA131080 TKW131079:TKW131080 TUS131079:TUS131080 UEO131079:UEO131080 UOK131079:UOK131080 UYG131079:UYG131080 VIC131079:VIC131080 VRY131079:VRY131080 WBU131079:WBU131080 WLQ131079:WLQ131080 WVM131079:WVM131080 E196615:E196616 JA196615:JA196616 SW196615:SW196616 ACS196615:ACS196616 AMO196615:AMO196616 AWK196615:AWK196616 BGG196615:BGG196616 BQC196615:BQC196616 BZY196615:BZY196616 CJU196615:CJU196616 CTQ196615:CTQ196616 DDM196615:DDM196616 DNI196615:DNI196616 DXE196615:DXE196616 EHA196615:EHA196616 EQW196615:EQW196616 FAS196615:FAS196616 FKO196615:FKO196616 FUK196615:FUK196616 GEG196615:GEG196616 GOC196615:GOC196616 GXY196615:GXY196616 HHU196615:HHU196616 HRQ196615:HRQ196616 IBM196615:IBM196616 ILI196615:ILI196616 IVE196615:IVE196616 JFA196615:JFA196616 JOW196615:JOW196616 JYS196615:JYS196616 KIO196615:KIO196616 KSK196615:KSK196616 LCG196615:LCG196616 LMC196615:LMC196616 LVY196615:LVY196616 MFU196615:MFU196616 MPQ196615:MPQ196616 MZM196615:MZM196616 NJI196615:NJI196616 NTE196615:NTE196616 ODA196615:ODA196616 OMW196615:OMW196616 OWS196615:OWS196616 PGO196615:PGO196616 PQK196615:PQK196616 QAG196615:QAG196616 QKC196615:QKC196616 QTY196615:QTY196616 RDU196615:RDU196616 RNQ196615:RNQ196616 RXM196615:RXM196616 SHI196615:SHI196616 SRE196615:SRE196616 TBA196615:TBA196616 TKW196615:TKW196616 TUS196615:TUS196616 UEO196615:UEO196616 UOK196615:UOK196616 UYG196615:UYG196616 VIC196615:VIC196616 VRY196615:VRY196616 WBU196615:WBU196616 WLQ196615:WLQ196616 WVM196615:WVM196616 E262151:E262152 JA262151:JA262152 SW262151:SW262152 ACS262151:ACS262152 AMO262151:AMO262152 AWK262151:AWK262152 BGG262151:BGG262152 BQC262151:BQC262152 BZY262151:BZY262152 CJU262151:CJU262152 CTQ262151:CTQ262152 DDM262151:DDM262152 DNI262151:DNI262152 DXE262151:DXE262152 EHA262151:EHA262152 EQW262151:EQW262152 FAS262151:FAS262152 FKO262151:FKO262152 FUK262151:FUK262152 GEG262151:GEG262152 GOC262151:GOC262152 GXY262151:GXY262152 HHU262151:HHU262152 HRQ262151:HRQ262152 IBM262151:IBM262152 ILI262151:ILI262152 IVE262151:IVE262152 JFA262151:JFA262152 JOW262151:JOW262152 JYS262151:JYS262152 KIO262151:KIO262152 KSK262151:KSK262152 LCG262151:LCG262152 LMC262151:LMC262152 LVY262151:LVY262152 MFU262151:MFU262152 MPQ262151:MPQ262152 MZM262151:MZM262152 NJI262151:NJI262152 NTE262151:NTE262152 ODA262151:ODA262152 OMW262151:OMW262152 OWS262151:OWS262152 PGO262151:PGO262152 PQK262151:PQK262152 QAG262151:QAG262152 QKC262151:QKC262152 QTY262151:QTY262152 RDU262151:RDU262152 RNQ262151:RNQ262152 RXM262151:RXM262152 SHI262151:SHI262152 SRE262151:SRE262152 TBA262151:TBA262152 TKW262151:TKW262152 TUS262151:TUS262152 UEO262151:UEO262152 UOK262151:UOK262152 UYG262151:UYG262152 VIC262151:VIC262152 VRY262151:VRY262152 WBU262151:WBU262152 WLQ262151:WLQ262152 WVM262151:WVM262152 E327687:E327688 JA327687:JA327688 SW327687:SW327688 ACS327687:ACS327688 AMO327687:AMO327688 AWK327687:AWK327688 BGG327687:BGG327688 BQC327687:BQC327688 BZY327687:BZY327688 CJU327687:CJU327688 CTQ327687:CTQ327688 DDM327687:DDM327688 DNI327687:DNI327688 DXE327687:DXE327688 EHA327687:EHA327688 EQW327687:EQW327688 FAS327687:FAS327688 FKO327687:FKO327688 FUK327687:FUK327688 GEG327687:GEG327688 GOC327687:GOC327688 GXY327687:GXY327688 HHU327687:HHU327688 HRQ327687:HRQ327688 IBM327687:IBM327688 ILI327687:ILI327688 IVE327687:IVE327688 JFA327687:JFA327688 JOW327687:JOW327688 JYS327687:JYS327688 KIO327687:KIO327688 KSK327687:KSK327688 LCG327687:LCG327688 LMC327687:LMC327688 LVY327687:LVY327688 MFU327687:MFU327688 MPQ327687:MPQ327688 MZM327687:MZM327688 NJI327687:NJI327688 NTE327687:NTE327688 ODA327687:ODA327688 OMW327687:OMW327688 OWS327687:OWS327688 PGO327687:PGO327688 PQK327687:PQK327688 QAG327687:QAG327688 QKC327687:QKC327688 QTY327687:QTY327688 RDU327687:RDU327688 RNQ327687:RNQ327688 RXM327687:RXM327688 SHI327687:SHI327688 SRE327687:SRE327688 TBA327687:TBA327688 TKW327687:TKW327688 TUS327687:TUS327688 UEO327687:UEO327688 UOK327687:UOK327688 UYG327687:UYG327688 VIC327687:VIC327688 VRY327687:VRY327688 WBU327687:WBU327688 WLQ327687:WLQ327688 WVM327687:WVM327688 E393223:E393224 JA393223:JA393224 SW393223:SW393224 ACS393223:ACS393224 AMO393223:AMO393224 AWK393223:AWK393224 BGG393223:BGG393224 BQC393223:BQC393224 BZY393223:BZY393224 CJU393223:CJU393224 CTQ393223:CTQ393224 DDM393223:DDM393224 DNI393223:DNI393224 DXE393223:DXE393224 EHA393223:EHA393224 EQW393223:EQW393224 FAS393223:FAS393224 FKO393223:FKO393224 FUK393223:FUK393224 GEG393223:GEG393224 GOC393223:GOC393224 GXY393223:GXY393224 HHU393223:HHU393224 HRQ393223:HRQ393224 IBM393223:IBM393224 ILI393223:ILI393224 IVE393223:IVE393224 JFA393223:JFA393224 JOW393223:JOW393224 JYS393223:JYS393224 KIO393223:KIO393224 KSK393223:KSK393224 LCG393223:LCG393224 LMC393223:LMC393224 LVY393223:LVY393224 MFU393223:MFU393224 MPQ393223:MPQ393224 MZM393223:MZM393224 NJI393223:NJI393224 NTE393223:NTE393224 ODA393223:ODA393224 OMW393223:OMW393224 OWS393223:OWS393224 PGO393223:PGO393224 PQK393223:PQK393224 QAG393223:QAG393224 QKC393223:QKC393224 QTY393223:QTY393224 RDU393223:RDU393224 RNQ393223:RNQ393224 RXM393223:RXM393224 SHI393223:SHI393224 SRE393223:SRE393224 TBA393223:TBA393224 TKW393223:TKW393224 TUS393223:TUS393224 UEO393223:UEO393224 UOK393223:UOK393224 UYG393223:UYG393224 VIC393223:VIC393224 VRY393223:VRY393224 WBU393223:WBU393224 WLQ393223:WLQ393224 WVM393223:WVM393224 E458759:E458760 JA458759:JA458760 SW458759:SW458760 ACS458759:ACS458760 AMO458759:AMO458760 AWK458759:AWK458760 BGG458759:BGG458760 BQC458759:BQC458760 BZY458759:BZY458760 CJU458759:CJU458760 CTQ458759:CTQ458760 DDM458759:DDM458760 DNI458759:DNI458760 DXE458759:DXE458760 EHA458759:EHA458760 EQW458759:EQW458760 FAS458759:FAS458760 FKO458759:FKO458760 FUK458759:FUK458760 GEG458759:GEG458760 GOC458759:GOC458760 GXY458759:GXY458760 HHU458759:HHU458760 HRQ458759:HRQ458760 IBM458759:IBM458760 ILI458759:ILI458760 IVE458759:IVE458760 JFA458759:JFA458760 JOW458759:JOW458760 JYS458759:JYS458760 KIO458759:KIO458760 KSK458759:KSK458760 LCG458759:LCG458760 LMC458759:LMC458760 LVY458759:LVY458760 MFU458759:MFU458760 MPQ458759:MPQ458760 MZM458759:MZM458760 NJI458759:NJI458760 NTE458759:NTE458760 ODA458759:ODA458760 OMW458759:OMW458760 OWS458759:OWS458760 PGO458759:PGO458760 PQK458759:PQK458760 QAG458759:QAG458760 QKC458759:QKC458760 QTY458759:QTY458760 RDU458759:RDU458760 RNQ458759:RNQ458760 RXM458759:RXM458760 SHI458759:SHI458760 SRE458759:SRE458760 TBA458759:TBA458760 TKW458759:TKW458760 TUS458759:TUS458760 UEO458759:UEO458760 UOK458759:UOK458760 UYG458759:UYG458760 VIC458759:VIC458760 VRY458759:VRY458760 WBU458759:WBU458760 WLQ458759:WLQ458760 WVM458759:WVM458760 E524295:E524296 JA524295:JA524296 SW524295:SW524296 ACS524295:ACS524296 AMO524295:AMO524296 AWK524295:AWK524296 BGG524295:BGG524296 BQC524295:BQC524296 BZY524295:BZY524296 CJU524295:CJU524296 CTQ524295:CTQ524296 DDM524295:DDM524296 DNI524295:DNI524296 DXE524295:DXE524296 EHA524295:EHA524296 EQW524295:EQW524296 FAS524295:FAS524296 FKO524295:FKO524296 FUK524295:FUK524296 GEG524295:GEG524296 GOC524295:GOC524296 GXY524295:GXY524296 HHU524295:HHU524296 HRQ524295:HRQ524296 IBM524295:IBM524296 ILI524295:ILI524296 IVE524295:IVE524296 JFA524295:JFA524296 JOW524295:JOW524296 JYS524295:JYS524296 KIO524295:KIO524296 KSK524295:KSK524296 LCG524295:LCG524296 LMC524295:LMC524296 LVY524295:LVY524296 MFU524295:MFU524296 MPQ524295:MPQ524296 MZM524295:MZM524296 NJI524295:NJI524296 NTE524295:NTE524296 ODA524295:ODA524296 OMW524295:OMW524296 OWS524295:OWS524296 PGO524295:PGO524296 PQK524295:PQK524296 QAG524295:QAG524296 QKC524295:QKC524296 QTY524295:QTY524296 RDU524295:RDU524296 RNQ524295:RNQ524296 RXM524295:RXM524296 SHI524295:SHI524296 SRE524295:SRE524296 TBA524295:TBA524296 TKW524295:TKW524296 TUS524295:TUS524296 UEO524295:UEO524296 UOK524295:UOK524296 UYG524295:UYG524296 VIC524295:VIC524296 VRY524295:VRY524296 WBU524295:WBU524296 WLQ524295:WLQ524296 WVM524295:WVM524296 E589831:E589832 JA589831:JA589832 SW589831:SW589832 ACS589831:ACS589832 AMO589831:AMO589832 AWK589831:AWK589832 BGG589831:BGG589832 BQC589831:BQC589832 BZY589831:BZY589832 CJU589831:CJU589832 CTQ589831:CTQ589832 DDM589831:DDM589832 DNI589831:DNI589832 DXE589831:DXE589832 EHA589831:EHA589832 EQW589831:EQW589832 FAS589831:FAS589832 FKO589831:FKO589832 FUK589831:FUK589832 GEG589831:GEG589832 GOC589831:GOC589832 GXY589831:GXY589832 HHU589831:HHU589832 HRQ589831:HRQ589832 IBM589831:IBM589832 ILI589831:ILI589832 IVE589831:IVE589832 JFA589831:JFA589832 JOW589831:JOW589832 JYS589831:JYS589832 KIO589831:KIO589832 KSK589831:KSK589832 LCG589831:LCG589832 LMC589831:LMC589832 LVY589831:LVY589832 MFU589831:MFU589832 MPQ589831:MPQ589832 MZM589831:MZM589832 NJI589831:NJI589832 NTE589831:NTE589832 ODA589831:ODA589832 OMW589831:OMW589832 OWS589831:OWS589832 PGO589831:PGO589832 PQK589831:PQK589832 QAG589831:QAG589832 QKC589831:QKC589832 QTY589831:QTY589832 RDU589831:RDU589832 RNQ589831:RNQ589832 RXM589831:RXM589832 SHI589831:SHI589832 SRE589831:SRE589832 TBA589831:TBA589832 TKW589831:TKW589832 TUS589831:TUS589832 UEO589831:UEO589832 UOK589831:UOK589832 UYG589831:UYG589832 VIC589831:VIC589832 VRY589831:VRY589832 WBU589831:WBU589832 WLQ589831:WLQ589832 WVM589831:WVM589832 E655367:E655368 JA655367:JA655368 SW655367:SW655368 ACS655367:ACS655368 AMO655367:AMO655368 AWK655367:AWK655368 BGG655367:BGG655368 BQC655367:BQC655368 BZY655367:BZY655368 CJU655367:CJU655368 CTQ655367:CTQ655368 DDM655367:DDM655368 DNI655367:DNI655368 DXE655367:DXE655368 EHA655367:EHA655368 EQW655367:EQW655368 FAS655367:FAS655368 FKO655367:FKO655368 FUK655367:FUK655368 GEG655367:GEG655368 GOC655367:GOC655368 GXY655367:GXY655368 HHU655367:HHU655368 HRQ655367:HRQ655368 IBM655367:IBM655368 ILI655367:ILI655368 IVE655367:IVE655368 JFA655367:JFA655368 JOW655367:JOW655368 JYS655367:JYS655368 KIO655367:KIO655368 KSK655367:KSK655368 LCG655367:LCG655368 LMC655367:LMC655368 LVY655367:LVY655368 MFU655367:MFU655368 MPQ655367:MPQ655368 MZM655367:MZM655368 NJI655367:NJI655368 NTE655367:NTE655368 ODA655367:ODA655368 OMW655367:OMW655368 OWS655367:OWS655368 PGO655367:PGO655368 PQK655367:PQK655368 QAG655367:QAG655368 QKC655367:QKC655368 QTY655367:QTY655368 RDU655367:RDU655368 RNQ655367:RNQ655368 RXM655367:RXM655368 SHI655367:SHI655368 SRE655367:SRE655368 TBA655367:TBA655368 TKW655367:TKW655368 TUS655367:TUS655368 UEO655367:UEO655368 UOK655367:UOK655368 UYG655367:UYG655368 VIC655367:VIC655368 VRY655367:VRY655368 WBU655367:WBU655368 WLQ655367:WLQ655368 WVM655367:WVM655368 E720903:E720904 JA720903:JA720904 SW720903:SW720904 ACS720903:ACS720904 AMO720903:AMO720904 AWK720903:AWK720904 BGG720903:BGG720904 BQC720903:BQC720904 BZY720903:BZY720904 CJU720903:CJU720904 CTQ720903:CTQ720904 DDM720903:DDM720904 DNI720903:DNI720904 DXE720903:DXE720904 EHA720903:EHA720904 EQW720903:EQW720904 FAS720903:FAS720904 FKO720903:FKO720904 FUK720903:FUK720904 GEG720903:GEG720904 GOC720903:GOC720904 GXY720903:GXY720904 HHU720903:HHU720904 HRQ720903:HRQ720904 IBM720903:IBM720904 ILI720903:ILI720904 IVE720903:IVE720904 JFA720903:JFA720904 JOW720903:JOW720904 JYS720903:JYS720904 KIO720903:KIO720904 KSK720903:KSK720904 LCG720903:LCG720904 LMC720903:LMC720904 LVY720903:LVY720904 MFU720903:MFU720904 MPQ720903:MPQ720904 MZM720903:MZM720904 NJI720903:NJI720904 NTE720903:NTE720904 ODA720903:ODA720904 OMW720903:OMW720904 OWS720903:OWS720904 PGO720903:PGO720904 PQK720903:PQK720904 QAG720903:QAG720904 QKC720903:QKC720904 QTY720903:QTY720904 RDU720903:RDU720904 RNQ720903:RNQ720904 RXM720903:RXM720904 SHI720903:SHI720904 SRE720903:SRE720904 TBA720903:TBA720904 TKW720903:TKW720904 TUS720903:TUS720904 UEO720903:UEO720904 UOK720903:UOK720904 UYG720903:UYG720904 VIC720903:VIC720904 VRY720903:VRY720904 WBU720903:WBU720904 WLQ720903:WLQ720904 WVM720903:WVM720904 E786439:E786440 JA786439:JA786440 SW786439:SW786440 ACS786439:ACS786440 AMO786439:AMO786440 AWK786439:AWK786440 BGG786439:BGG786440 BQC786439:BQC786440 BZY786439:BZY786440 CJU786439:CJU786440 CTQ786439:CTQ786440 DDM786439:DDM786440 DNI786439:DNI786440 DXE786439:DXE786440 EHA786439:EHA786440 EQW786439:EQW786440 FAS786439:FAS786440 FKO786439:FKO786440 FUK786439:FUK786440 GEG786439:GEG786440 GOC786439:GOC786440 GXY786439:GXY786440 HHU786439:HHU786440 HRQ786439:HRQ786440 IBM786439:IBM786440 ILI786439:ILI786440 IVE786439:IVE786440 JFA786439:JFA786440 JOW786439:JOW786440 JYS786439:JYS786440 KIO786439:KIO786440 KSK786439:KSK786440 LCG786439:LCG786440 LMC786439:LMC786440 LVY786439:LVY786440 MFU786439:MFU786440 MPQ786439:MPQ786440 MZM786439:MZM786440 NJI786439:NJI786440 NTE786439:NTE786440 ODA786439:ODA786440 OMW786439:OMW786440 OWS786439:OWS786440 PGO786439:PGO786440 PQK786439:PQK786440 QAG786439:QAG786440 QKC786439:QKC786440 QTY786439:QTY786440 RDU786439:RDU786440 RNQ786439:RNQ786440 RXM786439:RXM786440 SHI786439:SHI786440 SRE786439:SRE786440 TBA786439:TBA786440 TKW786439:TKW786440 TUS786439:TUS786440 UEO786439:UEO786440 UOK786439:UOK786440 UYG786439:UYG786440 VIC786439:VIC786440 VRY786439:VRY786440 WBU786439:WBU786440 WLQ786439:WLQ786440 WVM786439:WVM786440 E851975:E851976 JA851975:JA851976 SW851975:SW851976 ACS851975:ACS851976 AMO851975:AMO851976 AWK851975:AWK851976 BGG851975:BGG851976 BQC851975:BQC851976 BZY851975:BZY851976 CJU851975:CJU851976 CTQ851975:CTQ851976 DDM851975:DDM851976 DNI851975:DNI851976 DXE851975:DXE851976 EHA851975:EHA851976 EQW851975:EQW851976 FAS851975:FAS851976 FKO851975:FKO851976 FUK851975:FUK851976 GEG851975:GEG851976 GOC851975:GOC851976 GXY851975:GXY851976 HHU851975:HHU851976 HRQ851975:HRQ851976 IBM851975:IBM851976 ILI851975:ILI851976 IVE851975:IVE851976 JFA851975:JFA851976 JOW851975:JOW851976 JYS851975:JYS851976 KIO851975:KIO851976 KSK851975:KSK851976 LCG851975:LCG851976 LMC851975:LMC851976 LVY851975:LVY851976 MFU851975:MFU851976 MPQ851975:MPQ851976 MZM851975:MZM851976 NJI851975:NJI851976 NTE851975:NTE851976 ODA851975:ODA851976 OMW851975:OMW851976 OWS851975:OWS851976 PGO851975:PGO851976 PQK851975:PQK851976 QAG851975:QAG851976 QKC851975:QKC851976 QTY851975:QTY851976 RDU851975:RDU851976 RNQ851975:RNQ851976 RXM851975:RXM851976 SHI851975:SHI851976 SRE851975:SRE851976 TBA851975:TBA851976 TKW851975:TKW851976 TUS851975:TUS851976 UEO851975:UEO851976 UOK851975:UOK851976 UYG851975:UYG851976 VIC851975:VIC851976 VRY851975:VRY851976 WBU851975:WBU851976 WLQ851975:WLQ851976 WVM851975:WVM851976 E917511:E917512 JA917511:JA917512 SW917511:SW917512 ACS917511:ACS917512 AMO917511:AMO917512 AWK917511:AWK917512 BGG917511:BGG917512 BQC917511:BQC917512 BZY917511:BZY917512 CJU917511:CJU917512 CTQ917511:CTQ917512 DDM917511:DDM917512 DNI917511:DNI917512 DXE917511:DXE917512 EHA917511:EHA917512 EQW917511:EQW917512 FAS917511:FAS917512 FKO917511:FKO917512 FUK917511:FUK917512 GEG917511:GEG917512 GOC917511:GOC917512 GXY917511:GXY917512 HHU917511:HHU917512 HRQ917511:HRQ917512 IBM917511:IBM917512 ILI917511:ILI917512 IVE917511:IVE917512 JFA917511:JFA917512 JOW917511:JOW917512 JYS917511:JYS917512 KIO917511:KIO917512 KSK917511:KSK917512 LCG917511:LCG917512 LMC917511:LMC917512 LVY917511:LVY917512 MFU917511:MFU917512 MPQ917511:MPQ917512 MZM917511:MZM917512 NJI917511:NJI917512 NTE917511:NTE917512 ODA917511:ODA917512 OMW917511:OMW917512 OWS917511:OWS917512 PGO917511:PGO917512 PQK917511:PQK917512 QAG917511:QAG917512 QKC917511:QKC917512 QTY917511:QTY917512 RDU917511:RDU917512 RNQ917511:RNQ917512 RXM917511:RXM917512 SHI917511:SHI917512 SRE917511:SRE917512 TBA917511:TBA917512 TKW917511:TKW917512 TUS917511:TUS917512 UEO917511:UEO917512 UOK917511:UOK917512 UYG917511:UYG917512 VIC917511:VIC917512 VRY917511:VRY917512 WBU917511:WBU917512 WLQ917511:WLQ917512 WVM917511:WVM917512 E983047:E983048 JA983047:JA983048 SW983047:SW983048 ACS983047:ACS983048 AMO983047:AMO983048 AWK983047:AWK983048 BGG983047:BGG983048 BQC983047:BQC983048 BZY983047:BZY983048 CJU983047:CJU983048 CTQ983047:CTQ983048 DDM983047:DDM983048 DNI983047:DNI983048 DXE983047:DXE983048 EHA983047:EHA983048 EQW983047:EQW983048 FAS983047:FAS983048 FKO983047:FKO983048 FUK983047:FUK983048 GEG983047:GEG983048 GOC983047:GOC983048 GXY983047:GXY983048 HHU983047:HHU983048 HRQ983047:HRQ983048 IBM983047:IBM983048 ILI983047:ILI983048 IVE983047:IVE983048 JFA983047:JFA983048 JOW983047:JOW983048 JYS983047:JYS983048 KIO983047:KIO983048 KSK983047:KSK983048 LCG983047:LCG983048 LMC983047:LMC983048 LVY983047:LVY983048 MFU983047:MFU983048 MPQ983047:MPQ983048 MZM983047:MZM983048 NJI983047:NJI983048 NTE983047:NTE983048 ODA983047:ODA983048 OMW983047:OMW983048 OWS983047:OWS983048 PGO983047:PGO983048 PQK983047:PQK983048 QAG983047:QAG983048 QKC983047:QKC983048 QTY983047:QTY983048 RDU983047:RDU983048 RNQ983047:RNQ983048 RXM983047:RXM983048 SHI983047:SHI983048 SRE983047:SRE983048 TBA983047:TBA983048 TKW983047:TKW983048 TUS983047:TUS983048 UEO983047:UEO983048 UOK983047:UOK983048 UYG983047:UYG983048 VIC983047:VIC983048 VRY983047:VRY983048 WBU983047:WBU983048 WLQ983047:WLQ983048 WVM983047:WVM983048 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G23 JC23 SY23 ACU23 AMQ23 AWM23 BGI23 BQE23 CAA23 CJW23 CTS23 DDO23 DNK23 DXG23 EHC23 EQY23 FAU23 FKQ23 FUM23 GEI23 GOE23 GYA23 HHW23 HRS23 IBO23 ILK23 IVG23 JFC23 JOY23 JYU23 KIQ23 KSM23 LCI23 LME23 LWA23 MFW23 MPS23 MZO23 NJK23 NTG23 ODC23 OMY23 OWU23 PGQ23 PQM23 QAI23 QKE23 QUA23 RDW23 RNS23 RXO23 SHK23 SRG23 TBC23 TKY23 TUU23 UEQ23 UOM23 UYI23 VIE23 VSA23 WBW23 WLS23 WVO23 G65559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G131095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G196631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G262167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G327703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G393239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G458775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G524311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G589847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G655383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G720919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G786455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G851991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G917527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G983063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E13:E21 JA13:JA21 SW13:SW21 ACS13:ACS21 AMO13:AMO21 AWK13:AWK21 BGG13:BGG21 BQC13:BQC21 BZY13:BZY21 CJU13:CJU21 CTQ13:CTQ21 DDM13:DDM21 DNI13:DNI21 DXE13:DXE21 EHA13:EHA21 EQW13:EQW21 FAS13:FAS21 FKO13:FKO21 FUK13:FUK21 GEG13:GEG21 GOC13:GOC21 GXY13:GXY21 HHU13:HHU21 HRQ13:HRQ21 IBM13:IBM21 ILI13:ILI21 IVE13:IVE21 JFA13:JFA21 JOW13:JOW21 JYS13:JYS21 KIO13:KIO21 KSK13:KSK21 LCG13:LCG21 LMC13:LMC21 LVY13:LVY21 MFU13:MFU21 MPQ13:MPQ21 MZM13:MZM21 NJI13:NJI21 NTE13:NTE21 ODA13:ODA21 OMW13:OMW21 OWS13:OWS21 PGO13:PGO21 PQK13:PQK21 QAG13:QAG21 QKC13:QKC21 QTY13:QTY21 RDU13:RDU21 RNQ13:RNQ21 RXM13:RXM21 SHI13:SHI21 SRE13:SRE21 TBA13:TBA21 TKW13:TKW21 TUS13:TUS21 UEO13:UEO21 UOK13:UOK21 UYG13:UYG21 VIC13:VIC21 VRY13:VRY21 WBU13:WBU21 WLQ13:WLQ21 WVM13:WVM21 E65550:E65557 JA65550:JA65557 SW65550:SW65557 ACS65550:ACS65557 AMO65550:AMO65557 AWK65550:AWK65557 BGG65550:BGG65557 BQC65550:BQC65557 BZY65550:BZY65557 CJU65550:CJU65557 CTQ65550:CTQ65557 DDM65550:DDM65557 DNI65550:DNI65557 DXE65550:DXE65557 EHA65550:EHA65557 EQW65550:EQW65557 FAS65550:FAS65557 FKO65550:FKO65557 FUK65550:FUK65557 GEG65550:GEG65557 GOC65550:GOC65557 GXY65550:GXY65557 HHU65550:HHU65557 HRQ65550:HRQ65557 IBM65550:IBM65557 ILI65550:ILI65557 IVE65550:IVE65557 JFA65550:JFA65557 JOW65550:JOW65557 JYS65550:JYS65557 KIO65550:KIO65557 KSK65550:KSK65557 LCG65550:LCG65557 LMC65550:LMC65557 LVY65550:LVY65557 MFU65550:MFU65557 MPQ65550:MPQ65557 MZM65550:MZM65557 NJI65550:NJI65557 NTE65550:NTE65557 ODA65550:ODA65557 OMW65550:OMW65557 OWS65550:OWS65557 PGO65550:PGO65557 PQK65550:PQK65557 QAG65550:QAG65557 QKC65550:QKC65557 QTY65550:QTY65557 RDU65550:RDU65557 RNQ65550:RNQ65557 RXM65550:RXM65557 SHI65550:SHI65557 SRE65550:SRE65557 TBA65550:TBA65557 TKW65550:TKW65557 TUS65550:TUS65557 UEO65550:UEO65557 UOK65550:UOK65557 UYG65550:UYG65557 VIC65550:VIC65557 VRY65550:VRY65557 WBU65550:WBU65557 WLQ65550:WLQ65557 WVM65550:WVM65557 E131086:E131093 JA131086:JA131093 SW131086:SW131093 ACS131086:ACS131093 AMO131086:AMO131093 AWK131086:AWK131093 BGG131086:BGG131093 BQC131086:BQC131093 BZY131086:BZY131093 CJU131086:CJU131093 CTQ131086:CTQ131093 DDM131086:DDM131093 DNI131086:DNI131093 DXE131086:DXE131093 EHA131086:EHA131093 EQW131086:EQW131093 FAS131086:FAS131093 FKO131086:FKO131093 FUK131086:FUK131093 GEG131086:GEG131093 GOC131086:GOC131093 GXY131086:GXY131093 HHU131086:HHU131093 HRQ131086:HRQ131093 IBM131086:IBM131093 ILI131086:ILI131093 IVE131086:IVE131093 JFA131086:JFA131093 JOW131086:JOW131093 JYS131086:JYS131093 KIO131086:KIO131093 KSK131086:KSK131093 LCG131086:LCG131093 LMC131086:LMC131093 LVY131086:LVY131093 MFU131086:MFU131093 MPQ131086:MPQ131093 MZM131086:MZM131093 NJI131086:NJI131093 NTE131086:NTE131093 ODA131086:ODA131093 OMW131086:OMW131093 OWS131086:OWS131093 PGO131086:PGO131093 PQK131086:PQK131093 QAG131086:QAG131093 QKC131086:QKC131093 QTY131086:QTY131093 RDU131086:RDU131093 RNQ131086:RNQ131093 RXM131086:RXM131093 SHI131086:SHI131093 SRE131086:SRE131093 TBA131086:TBA131093 TKW131086:TKW131093 TUS131086:TUS131093 UEO131086:UEO131093 UOK131086:UOK131093 UYG131086:UYG131093 VIC131086:VIC131093 VRY131086:VRY131093 WBU131086:WBU131093 WLQ131086:WLQ131093 WVM131086:WVM131093 E196622:E196629 JA196622:JA196629 SW196622:SW196629 ACS196622:ACS196629 AMO196622:AMO196629 AWK196622:AWK196629 BGG196622:BGG196629 BQC196622:BQC196629 BZY196622:BZY196629 CJU196622:CJU196629 CTQ196622:CTQ196629 DDM196622:DDM196629 DNI196622:DNI196629 DXE196622:DXE196629 EHA196622:EHA196629 EQW196622:EQW196629 FAS196622:FAS196629 FKO196622:FKO196629 FUK196622:FUK196629 GEG196622:GEG196629 GOC196622:GOC196629 GXY196622:GXY196629 HHU196622:HHU196629 HRQ196622:HRQ196629 IBM196622:IBM196629 ILI196622:ILI196629 IVE196622:IVE196629 JFA196622:JFA196629 JOW196622:JOW196629 JYS196622:JYS196629 KIO196622:KIO196629 KSK196622:KSK196629 LCG196622:LCG196629 LMC196622:LMC196629 LVY196622:LVY196629 MFU196622:MFU196629 MPQ196622:MPQ196629 MZM196622:MZM196629 NJI196622:NJI196629 NTE196622:NTE196629 ODA196622:ODA196629 OMW196622:OMW196629 OWS196622:OWS196629 PGO196622:PGO196629 PQK196622:PQK196629 QAG196622:QAG196629 QKC196622:QKC196629 QTY196622:QTY196629 RDU196622:RDU196629 RNQ196622:RNQ196629 RXM196622:RXM196629 SHI196622:SHI196629 SRE196622:SRE196629 TBA196622:TBA196629 TKW196622:TKW196629 TUS196622:TUS196629 UEO196622:UEO196629 UOK196622:UOK196629 UYG196622:UYG196629 VIC196622:VIC196629 VRY196622:VRY196629 WBU196622:WBU196629 WLQ196622:WLQ196629 WVM196622:WVM196629 E262158:E262165 JA262158:JA262165 SW262158:SW262165 ACS262158:ACS262165 AMO262158:AMO262165 AWK262158:AWK262165 BGG262158:BGG262165 BQC262158:BQC262165 BZY262158:BZY262165 CJU262158:CJU262165 CTQ262158:CTQ262165 DDM262158:DDM262165 DNI262158:DNI262165 DXE262158:DXE262165 EHA262158:EHA262165 EQW262158:EQW262165 FAS262158:FAS262165 FKO262158:FKO262165 FUK262158:FUK262165 GEG262158:GEG262165 GOC262158:GOC262165 GXY262158:GXY262165 HHU262158:HHU262165 HRQ262158:HRQ262165 IBM262158:IBM262165 ILI262158:ILI262165 IVE262158:IVE262165 JFA262158:JFA262165 JOW262158:JOW262165 JYS262158:JYS262165 KIO262158:KIO262165 KSK262158:KSK262165 LCG262158:LCG262165 LMC262158:LMC262165 LVY262158:LVY262165 MFU262158:MFU262165 MPQ262158:MPQ262165 MZM262158:MZM262165 NJI262158:NJI262165 NTE262158:NTE262165 ODA262158:ODA262165 OMW262158:OMW262165 OWS262158:OWS262165 PGO262158:PGO262165 PQK262158:PQK262165 QAG262158:QAG262165 QKC262158:QKC262165 QTY262158:QTY262165 RDU262158:RDU262165 RNQ262158:RNQ262165 RXM262158:RXM262165 SHI262158:SHI262165 SRE262158:SRE262165 TBA262158:TBA262165 TKW262158:TKW262165 TUS262158:TUS262165 UEO262158:UEO262165 UOK262158:UOK262165 UYG262158:UYG262165 VIC262158:VIC262165 VRY262158:VRY262165 WBU262158:WBU262165 WLQ262158:WLQ262165 WVM262158:WVM262165 E327694:E327701 JA327694:JA327701 SW327694:SW327701 ACS327694:ACS327701 AMO327694:AMO327701 AWK327694:AWK327701 BGG327694:BGG327701 BQC327694:BQC327701 BZY327694:BZY327701 CJU327694:CJU327701 CTQ327694:CTQ327701 DDM327694:DDM327701 DNI327694:DNI327701 DXE327694:DXE327701 EHA327694:EHA327701 EQW327694:EQW327701 FAS327694:FAS327701 FKO327694:FKO327701 FUK327694:FUK327701 GEG327694:GEG327701 GOC327694:GOC327701 GXY327694:GXY327701 HHU327694:HHU327701 HRQ327694:HRQ327701 IBM327694:IBM327701 ILI327694:ILI327701 IVE327694:IVE327701 JFA327694:JFA327701 JOW327694:JOW327701 JYS327694:JYS327701 KIO327694:KIO327701 KSK327694:KSK327701 LCG327694:LCG327701 LMC327694:LMC327701 LVY327694:LVY327701 MFU327694:MFU327701 MPQ327694:MPQ327701 MZM327694:MZM327701 NJI327694:NJI327701 NTE327694:NTE327701 ODA327694:ODA327701 OMW327694:OMW327701 OWS327694:OWS327701 PGO327694:PGO327701 PQK327694:PQK327701 QAG327694:QAG327701 QKC327694:QKC327701 QTY327694:QTY327701 RDU327694:RDU327701 RNQ327694:RNQ327701 RXM327694:RXM327701 SHI327694:SHI327701 SRE327694:SRE327701 TBA327694:TBA327701 TKW327694:TKW327701 TUS327694:TUS327701 UEO327694:UEO327701 UOK327694:UOK327701 UYG327694:UYG327701 VIC327694:VIC327701 VRY327694:VRY327701 WBU327694:WBU327701 WLQ327694:WLQ327701 WVM327694:WVM327701 E393230:E393237 JA393230:JA393237 SW393230:SW393237 ACS393230:ACS393237 AMO393230:AMO393237 AWK393230:AWK393237 BGG393230:BGG393237 BQC393230:BQC393237 BZY393230:BZY393237 CJU393230:CJU393237 CTQ393230:CTQ393237 DDM393230:DDM393237 DNI393230:DNI393237 DXE393230:DXE393237 EHA393230:EHA393237 EQW393230:EQW393237 FAS393230:FAS393237 FKO393230:FKO393237 FUK393230:FUK393237 GEG393230:GEG393237 GOC393230:GOC393237 GXY393230:GXY393237 HHU393230:HHU393237 HRQ393230:HRQ393237 IBM393230:IBM393237 ILI393230:ILI393237 IVE393230:IVE393237 JFA393230:JFA393237 JOW393230:JOW393237 JYS393230:JYS393237 KIO393230:KIO393237 KSK393230:KSK393237 LCG393230:LCG393237 LMC393230:LMC393237 LVY393230:LVY393237 MFU393230:MFU393237 MPQ393230:MPQ393237 MZM393230:MZM393237 NJI393230:NJI393237 NTE393230:NTE393237 ODA393230:ODA393237 OMW393230:OMW393237 OWS393230:OWS393237 PGO393230:PGO393237 PQK393230:PQK393237 QAG393230:QAG393237 QKC393230:QKC393237 QTY393230:QTY393237 RDU393230:RDU393237 RNQ393230:RNQ393237 RXM393230:RXM393237 SHI393230:SHI393237 SRE393230:SRE393237 TBA393230:TBA393237 TKW393230:TKW393237 TUS393230:TUS393237 UEO393230:UEO393237 UOK393230:UOK393237 UYG393230:UYG393237 VIC393230:VIC393237 VRY393230:VRY393237 WBU393230:WBU393237 WLQ393230:WLQ393237 WVM393230:WVM393237 E458766:E458773 JA458766:JA458773 SW458766:SW458773 ACS458766:ACS458773 AMO458766:AMO458773 AWK458766:AWK458773 BGG458766:BGG458773 BQC458766:BQC458773 BZY458766:BZY458773 CJU458766:CJU458773 CTQ458766:CTQ458773 DDM458766:DDM458773 DNI458766:DNI458773 DXE458766:DXE458773 EHA458766:EHA458773 EQW458766:EQW458773 FAS458766:FAS458773 FKO458766:FKO458773 FUK458766:FUK458773 GEG458766:GEG458773 GOC458766:GOC458773 GXY458766:GXY458773 HHU458766:HHU458773 HRQ458766:HRQ458773 IBM458766:IBM458773 ILI458766:ILI458773 IVE458766:IVE458773 JFA458766:JFA458773 JOW458766:JOW458773 JYS458766:JYS458773 KIO458766:KIO458773 KSK458766:KSK458773 LCG458766:LCG458773 LMC458766:LMC458773 LVY458766:LVY458773 MFU458766:MFU458773 MPQ458766:MPQ458773 MZM458766:MZM458773 NJI458766:NJI458773 NTE458766:NTE458773 ODA458766:ODA458773 OMW458766:OMW458773 OWS458766:OWS458773 PGO458766:PGO458773 PQK458766:PQK458773 QAG458766:QAG458773 QKC458766:QKC458773 QTY458766:QTY458773 RDU458766:RDU458773 RNQ458766:RNQ458773 RXM458766:RXM458773 SHI458766:SHI458773 SRE458766:SRE458773 TBA458766:TBA458773 TKW458766:TKW458773 TUS458766:TUS458773 UEO458766:UEO458773 UOK458766:UOK458773 UYG458766:UYG458773 VIC458766:VIC458773 VRY458766:VRY458773 WBU458766:WBU458773 WLQ458766:WLQ458773 WVM458766:WVM458773 E524302:E524309 JA524302:JA524309 SW524302:SW524309 ACS524302:ACS524309 AMO524302:AMO524309 AWK524302:AWK524309 BGG524302:BGG524309 BQC524302:BQC524309 BZY524302:BZY524309 CJU524302:CJU524309 CTQ524302:CTQ524309 DDM524302:DDM524309 DNI524302:DNI524309 DXE524302:DXE524309 EHA524302:EHA524309 EQW524302:EQW524309 FAS524302:FAS524309 FKO524302:FKO524309 FUK524302:FUK524309 GEG524302:GEG524309 GOC524302:GOC524309 GXY524302:GXY524309 HHU524302:HHU524309 HRQ524302:HRQ524309 IBM524302:IBM524309 ILI524302:ILI524309 IVE524302:IVE524309 JFA524302:JFA524309 JOW524302:JOW524309 JYS524302:JYS524309 KIO524302:KIO524309 KSK524302:KSK524309 LCG524302:LCG524309 LMC524302:LMC524309 LVY524302:LVY524309 MFU524302:MFU524309 MPQ524302:MPQ524309 MZM524302:MZM524309 NJI524302:NJI524309 NTE524302:NTE524309 ODA524302:ODA524309 OMW524302:OMW524309 OWS524302:OWS524309 PGO524302:PGO524309 PQK524302:PQK524309 QAG524302:QAG524309 QKC524302:QKC524309 QTY524302:QTY524309 RDU524302:RDU524309 RNQ524302:RNQ524309 RXM524302:RXM524309 SHI524302:SHI524309 SRE524302:SRE524309 TBA524302:TBA524309 TKW524302:TKW524309 TUS524302:TUS524309 UEO524302:UEO524309 UOK524302:UOK524309 UYG524302:UYG524309 VIC524302:VIC524309 VRY524302:VRY524309 WBU524302:WBU524309 WLQ524302:WLQ524309 WVM524302:WVM524309 E589838:E589845 JA589838:JA589845 SW589838:SW589845 ACS589838:ACS589845 AMO589838:AMO589845 AWK589838:AWK589845 BGG589838:BGG589845 BQC589838:BQC589845 BZY589838:BZY589845 CJU589838:CJU589845 CTQ589838:CTQ589845 DDM589838:DDM589845 DNI589838:DNI589845 DXE589838:DXE589845 EHA589838:EHA589845 EQW589838:EQW589845 FAS589838:FAS589845 FKO589838:FKO589845 FUK589838:FUK589845 GEG589838:GEG589845 GOC589838:GOC589845 GXY589838:GXY589845 HHU589838:HHU589845 HRQ589838:HRQ589845 IBM589838:IBM589845 ILI589838:ILI589845 IVE589838:IVE589845 JFA589838:JFA589845 JOW589838:JOW589845 JYS589838:JYS589845 KIO589838:KIO589845 KSK589838:KSK589845 LCG589838:LCG589845 LMC589838:LMC589845 LVY589838:LVY589845 MFU589838:MFU589845 MPQ589838:MPQ589845 MZM589838:MZM589845 NJI589838:NJI589845 NTE589838:NTE589845 ODA589838:ODA589845 OMW589838:OMW589845 OWS589838:OWS589845 PGO589838:PGO589845 PQK589838:PQK589845 QAG589838:QAG589845 QKC589838:QKC589845 QTY589838:QTY589845 RDU589838:RDU589845 RNQ589838:RNQ589845 RXM589838:RXM589845 SHI589838:SHI589845 SRE589838:SRE589845 TBA589838:TBA589845 TKW589838:TKW589845 TUS589838:TUS589845 UEO589838:UEO589845 UOK589838:UOK589845 UYG589838:UYG589845 VIC589838:VIC589845 VRY589838:VRY589845 WBU589838:WBU589845 WLQ589838:WLQ589845 WVM589838:WVM589845 E655374:E655381 JA655374:JA655381 SW655374:SW655381 ACS655374:ACS655381 AMO655374:AMO655381 AWK655374:AWK655381 BGG655374:BGG655381 BQC655374:BQC655381 BZY655374:BZY655381 CJU655374:CJU655381 CTQ655374:CTQ655381 DDM655374:DDM655381 DNI655374:DNI655381 DXE655374:DXE655381 EHA655374:EHA655381 EQW655374:EQW655381 FAS655374:FAS655381 FKO655374:FKO655381 FUK655374:FUK655381 GEG655374:GEG655381 GOC655374:GOC655381 GXY655374:GXY655381 HHU655374:HHU655381 HRQ655374:HRQ655381 IBM655374:IBM655381 ILI655374:ILI655381 IVE655374:IVE655381 JFA655374:JFA655381 JOW655374:JOW655381 JYS655374:JYS655381 KIO655374:KIO655381 KSK655374:KSK655381 LCG655374:LCG655381 LMC655374:LMC655381 LVY655374:LVY655381 MFU655374:MFU655381 MPQ655374:MPQ655381 MZM655374:MZM655381 NJI655374:NJI655381 NTE655374:NTE655381 ODA655374:ODA655381 OMW655374:OMW655381 OWS655374:OWS655381 PGO655374:PGO655381 PQK655374:PQK655381 QAG655374:QAG655381 QKC655374:QKC655381 QTY655374:QTY655381 RDU655374:RDU655381 RNQ655374:RNQ655381 RXM655374:RXM655381 SHI655374:SHI655381 SRE655374:SRE655381 TBA655374:TBA655381 TKW655374:TKW655381 TUS655374:TUS655381 UEO655374:UEO655381 UOK655374:UOK655381 UYG655374:UYG655381 VIC655374:VIC655381 VRY655374:VRY655381 WBU655374:WBU655381 WLQ655374:WLQ655381 WVM655374:WVM655381 E720910:E720917 JA720910:JA720917 SW720910:SW720917 ACS720910:ACS720917 AMO720910:AMO720917 AWK720910:AWK720917 BGG720910:BGG720917 BQC720910:BQC720917 BZY720910:BZY720917 CJU720910:CJU720917 CTQ720910:CTQ720917 DDM720910:DDM720917 DNI720910:DNI720917 DXE720910:DXE720917 EHA720910:EHA720917 EQW720910:EQW720917 FAS720910:FAS720917 FKO720910:FKO720917 FUK720910:FUK720917 GEG720910:GEG720917 GOC720910:GOC720917 GXY720910:GXY720917 HHU720910:HHU720917 HRQ720910:HRQ720917 IBM720910:IBM720917 ILI720910:ILI720917 IVE720910:IVE720917 JFA720910:JFA720917 JOW720910:JOW720917 JYS720910:JYS720917 KIO720910:KIO720917 KSK720910:KSK720917 LCG720910:LCG720917 LMC720910:LMC720917 LVY720910:LVY720917 MFU720910:MFU720917 MPQ720910:MPQ720917 MZM720910:MZM720917 NJI720910:NJI720917 NTE720910:NTE720917 ODA720910:ODA720917 OMW720910:OMW720917 OWS720910:OWS720917 PGO720910:PGO720917 PQK720910:PQK720917 QAG720910:QAG720917 QKC720910:QKC720917 QTY720910:QTY720917 RDU720910:RDU720917 RNQ720910:RNQ720917 RXM720910:RXM720917 SHI720910:SHI720917 SRE720910:SRE720917 TBA720910:TBA720917 TKW720910:TKW720917 TUS720910:TUS720917 UEO720910:UEO720917 UOK720910:UOK720917 UYG720910:UYG720917 VIC720910:VIC720917 VRY720910:VRY720917 WBU720910:WBU720917 WLQ720910:WLQ720917 WVM720910:WVM720917 E786446:E786453 JA786446:JA786453 SW786446:SW786453 ACS786446:ACS786453 AMO786446:AMO786453 AWK786446:AWK786453 BGG786446:BGG786453 BQC786446:BQC786453 BZY786446:BZY786453 CJU786446:CJU786453 CTQ786446:CTQ786453 DDM786446:DDM786453 DNI786446:DNI786453 DXE786446:DXE786453 EHA786446:EHA786453 EQW786446:EQW786453 FAS786446:FAS786453 FKO786446:FKO786453 FUK786446:FUK786453 GEG786446:GEG786453 GOC786446:GOC786453 GXY786446:GXY786453 HHU786446:HHU786453 HRQ786446:HRQ786453 IBM786446:IBM786453 ILI786446:ILI786453 IVE786446:IVE786453 JFA786446:JFA786453 JOW786446:JOW786453 JYS786446:JYS786453 KIO786446:KIO786453 KSK786446:KSK786453 LCG786446:LCG786453 LMC786446:LMC786453 LVY786446:LVY786453 MFU786446:MFU786453 MPQ786446:MPQ786453 MZM786446:MZM786453 NJI786446:NJI786453 NTE786446:NTE786453 ODA786446:ODA786453 OMW786446:OMW786453 OWS786446:OWS786453 PGO786446:PGO786453 PQK786446:PQK786453 QAG786446:QAG786453 QKC786446:QKC786453 QTY786446:QTY786453 RDU786446:RDU786453 RNQ786446:RNQ786453 RXM786446:RXM786453 SHI786446:SHI786453 SRE786446:SRE786453 TBA786446:TBA786453 TKW786446:TKW786453 TUS786446:TUS786453 UEO786446:UEO786453 UOK786446:UOK786453 UYG786446:UYG786453 VIC786446:VIC786453 VRY786446:VRY786453 WBU786446:WBU786453 WLQ786446:WLQ786453 WVM786446:WVM786453 E851982:E851989 JA851982:JA851989 SW851982:SW851989 ACS851982:ACS851989 AMO851982:AMO851989 AWK851982:AWK851989 BGG851982:BGG851989 BQC851982:BQC851989 BZY851982:BZY851989 CJU851982:CJU851989 CTQ851982:CTQ851989 DDM851982:DDM851989 DNI851982:DNI851989 DXE851982:DXE851989 EHA851982:EHA851989 EQW851982:EQW851989 FAS851982:FAS851989 FKO851982:FKO851989 FUK851982:FUK851989 GEG851982:GEG851989 GOC851982:GOC851989 GXY851982:GXY851989 HHU851982:HHU851989 HRQ851982:HRQ851989 IBM851982:IBM851989 ILI851982:ILI851989 IVE851982:IVE851989 JFA851982:JFA851989 JOW851982:JOW851989 JYS851982:JYS851989 KIO851982:KIO851989 KSK851982:KSK851989 LCG851982:LCG851989 LMC851982:LMC851989 LVY851982:LVY851989 MFU851982:MFU851989 MPQ851982:MPQ851989 MZM851982:MZM851989 NJI851982:NJI851989 NTE851982:NTE851989 ODA851982:ODA851989 OMW851982:OMW851989 OWS851982:OWS851989 PGO851982:PGO851989 PQK851982:PQK851989 QAG851982:QAG851989 QKC851982:QKC851989 QTY851982:QTY851989 RDU851982:RDU851989 RNQ851982:RNQ851989 RXM851982:RXM851989 SHI851982:SHI851989 SRE851982:SRE851989 TBA851982:TBA851989 TKW851982:TKW851989 TUS851982:TUS851989 UEO851982:UEO851989 UOK851982:UOK851989 UYG851982:UYG851989 VIC851982:VIC851989 VRY851982:VRY851989 WBU851982:WBU851989 WLQ851982:WLQ851989 WVM851982:WVM851989 E917518:E917525 JA917518:JA917525 SW917518:SW917525 ACS917518:ACS917525 AMO917518:AMO917525 AWK917518:AWK917525 BGG917518:BGG917525 BQC917518:BQC917525 BZY917518:BZY917525 CJU917518:CJU917525 CTQ917518:CTQ917525 DDM917518:DDM917525 DNI917518:DNI917525 DXE917518:DXE917525 EHA917518:EHA917525 EQW917518:EQW917525 FAS917518:FAS917525 FKO917518:FKO917525 FUK917518:FUK917525 GEG917518:GEG917525 GOC917518:GOC917525 GXY917518:GXY917525 HHU917518:HHU917525 HRQ917518:HRQ917525 IBM917518:IBM917525 ILI917518:ILI917525 IVE917518:IVE917525 JFA917518:JFA917525 JOW917518:JOW917525 JYS917518:JYS917525 KIO917518:KIO917525 KSK917518:KSK917525 LCG917518:LCG917525 LMC917518:LMC917525 LVY917518:LVY917525 MFU917518:MFU917525 MPQ917518:MPQ917525 MZM917518:MZM917525 NJI917518:NJI917525 NTE917518:NTE917525 ODA917518:ODA917525 OMW917518:OMW917525 OWS917518:OWS917525 PGO917518:PGO917525 PQK917518:PQK917525 QAG917518:QAG917525 QKC917518:QKC917525 QTY917518:QTY917525 RDU917518:RDU917525 RNQ917518:RNQ917525 RXM917518:RXM917525 SHI917518:SHI917525 SRE917518:SRE917525 TBA917518:TBA917525 TKW917518:TKW917525 TUS917518:TUS917525 UEO917518:UEO917525 UOK917518:UOK917525 UYG917518:UYG917525 VIC917518:VIC917525 VRY917518:VRY917525 WBU917518:WBU917525 WLQ917518:WLQ917525 WVM917518:WVM917525 E983054:E983061 JA983054:JA983061 SW983054:SW983061 ACS983054:ACS983061 AMO983054:AMO983061 AWK983054:AWK983061 BGG983054:BGG983061 BQC983054:BQC983061 BZY983054:BZY983061 CJU983054:CJU983061 CTQ983054:CTQ983061 DDM983054:DDM983061 DNI983054:DNI983061 DXE983054:DXE983061 EHA983054:EHA983061 EQW983054:EQW983061 FAS983054:FAS983061 FKO983054:FKO983061 FUK983054:FUK983061 GEG983054:GEG983061 GOC983054:GOC983061 GXY983054:GXY983061 HHU983054:HHU983061 HRQ983054:HRQ983061 IBM983054:IBM983061 ILI983054:ILI983061 IVE983054:IVE983061 JFA983054:JFA983061 JOW983054:JOW983061 JYS983054:JYS983061 KIO983054:KIO983061 KSK983054:KSK983061 LCG983054:LCG983061 LMC983054:LMC983061 LVY983054:LVY983061 MFU983054:MFU983061 MPQ983054:MPQ983061 MZM983054:MZM983061 NJI983054:NJI983061 NTE983054:NTE983061 ODA983054:ODA983061 OMW983054:OMW983061 OWS983054:OWS983061 PGO983054:PGO983061 PQK983054:PQK983061 QAG983054:QAG983061 QKC983054:QKC983061 QTY983054:QTY983061 RDU983054:RDU983061 RNQ983054:RNQ983061 RXM983054:RXM983061 SHI983054:SHI983061 SRE983054:SRE983061 TBA983054:TBA983061 TKW983054:TKW983061 TUS983054:TUS983061 UEO983054:UEO983061 UOK983054:UOK983061 UYG983054:UYG983061 VIC983054:VIC983061 VRY983054:VRY983061 WBU983054:WBU983061 WLQ983054:WLQ983061 WVM983054:WVM983061 G21 JC21 SY21 ACU21 AMQ21 AWM21 BGI21 BQE21 CAA21 CJW21 CTS21 DDO21 DNK21 DXG21 EHC21 EQY21 FAU21 FKQ21 FUM21 GEI21 GOE21 GYA21 HHW21 HRS21 IBO21 ILK21 IVG21 JFC21 JOY21 JYU21 KIQ21 KSM21 LCI21 LME21 LWA21 MFW21 MPS21 MZO21 NJK21 NTG21 ODC21 OMY21 OWU21 PGQ21 PQM21 QAI21 QKE21 QUA21 RDW21 RNS21 RXO21 SHK21 SRG21 TBC21 TKY21 TUU21 UEQ21 UOM21 UYI21 VIE21 VSA21 WBW21 WLS21 WVO21 G65557 JC65557 SY65557 ACU65557 AMQ65557 AWM65557 BGI65557 BQE65557 CAA65557 CJW65557 CTS65557 DDO65557 DNK65557 DXG65557 EHC65557 EQY65557 FAU65557 FKQ65557 FUM65557 GEI65557 GOE65557 GYA65557 HHW65557 HRS65557 IBO65557 ILK65557 IVG65557 JFC65557 JOY65557 JYU65557 KIQ65557 KSM65557 LCI65557 LME65557 LWA65557 MFW65557 MPS65557 MZO65557 NJK65557 NTG65557 ODC65557 OMY65557 OWU65557 PGQ65557 PQM65557 QAI65557 QKE65557 QUA65557 RDW65557 RNS65557 RXO65557 SHK65557 SRG65557 TBC65557 TKY65557 TUU65557 UEQ65557 UOM65557 UYI65557 VIE65557 VSA65557 WBW65557 WLS65557 WVO65557 G131093 JC131093 SY131093 ACU131093 AMQ131093 AWM131093 BGI131093 BQE131093 CAA131093 CJW131093 CTS131093 DDO131093 DNK131093 DXG131093 EHC131093 EQY131093 FAU131093 FKQ131093 FUM131093 GEI131093 GOE131093 GYA131093 HHW131093 HRS131093 IBO131093 ILK131093 IVG131093 JFC131093 JOY131093 JYU131093 KIQ131093 KSM131093 LCI131093 LME131093 LWA131093 MFW131093 MPS131093 MZO131093 NJK131093 NTG131093 ODC131093 OMY131093 OWU131093 PGQ131093 PQM131093 QAI131093 QKE131093 QUA131093 RDW131093 RNS131093 RXO131093 SHK131093 SRG131093 TBC131093 TKY131093 TUU131093 UEQ131093 UOM131093 UYI131093 VIE131093 VSA131093 WBW131093 WLS131093 WVO131093 G196629 JC196629 SY196629 ACU196629 AMQ196629 AWM196629 BGI196629 BQE196629 CAA196629 CJW196629 CTS196629 DDO196629 DNK196629 DXG196629 EHC196629 EQY196629 FAU196629 FKQ196629 FUM196629 GEI196629 GOE196629 GYA196629 HHW196629 HRS196629 IBO196629 ILK196629 IVG196629 JFC196629 JOY196629 JYU196629 KIQ196629 KSM196629 LCI196629 LME196629 LWA196629 MFW196629 MPS196629 MZO196629 NJK196629 NTG196629 ODC196629 OMY196629 OWU196629 PGQ196629 PQM196629 QAI196629 QKE196629 QUA196629 RDW196629 RNS196629 RXO196629 SHK196629 SRG196629 TBC196629 TKY196629 TUU196629 UEQ196629 UOM196629 UYI196629 VIE196629 VSA196629 WBW196629 WLS196629 WVO196629 G262165 JC262165 SY262165 ACU262165 AMQ262165 AWM262165 BGI262165 BQE262165 CAA262165 CJW262165 CTS262165 DDO262165 DNK262165 DXG262165 EHC262165 EQY262165 FAU262165 FKQ262165 FUM262165 GEI262165 GOE262165 GYA262165 HHW262165 HRS262165 IBO262165 ILK262165 IVG262165 JFC262165 JOY262165 JYU262165 KIQ262165 KSM262165 LCI262165 LME262165 LWA262165 MFW262165 MPS262165 MZO262165 NJK262165 NTG262165 ODC262165 OMY262165 OWU262165 PGQ262165 PQM262165 QAI262165 QKE262165 QUA262165 RDW262165 RNS262165 RXO262165 SHK262165 SRG262165 TBC262165 TKY262165 TUU262165 UEQ262165 UOM262165 UYI262165 VIE262165 VSA262165 WBW262165 WLS262165 WVO262165 G327701 JC327701 SY327701 ACU327701 AMQ327701 AWM327701 BGI327701 BQE327701 CAA327701 CJW327701 CTS327701 DDO327701 DNK327701 DXG327701 EHC327701 EQY327701 FAU327701 FKQ327701 FUM327701 GEI327701 GOE327701 GYA327701 HHW327701 HRS327701 IBO327701 ILK327701 IVG327701 JFC327701 JOY327701 JYU327701 KIQ327701 KSM327701 LCI327701 LME327701 LWA327701 MFW327701 MPS327701 MZO327701 NJK327701 NTG327701 ODC327701 OMY327701 OWU327701 PGQ327701 PQM327701 QAI327701 QKE327701 QUA327701 RDW327701 RNS327701 RXO327701 SHK327701 SRG327701 TBC327701 TKY327701 TUU327701 UEQ327701 UOM327701 UYI327701 VIE327701 VSA327701 WBW327701 WLS327701 WVO327701 G393237 JC393237 SY393237 ACU393237 AMQ393237 AWM393237 BGI393237 BQE393237 CAA393237 CJW393237 CTS393237 DDO393237 DNK393237 DXG393237 EHC393237 EQY393237 FAU393237 FKQ393237 FUM393237 GEI393237 GOE393237 GYA393237 HHW393237 HRS393237 IBO393237 ILK393237 IVG393237 JFC393237 JOY393237 JYU393237 KIQ393237 KSM393237 LCI393237 LME393237 LWA393237 MFW393237 MPS393237 MZO393237 NJK393237 NTG393237 ODC393237 OMY393237 OWU393237 PGQ393237 PQM393237 QAI393237 QKE393237 QUA393237 RDW393237 RNS393237 RXO393237 SHK393237 SRG393237 TBC393237 TKY393237 TUU393237 UEQ393237 UOM393237 UYI393237 VIE393237 VSA393237 WBW393237 WLS393237 WVO393237 G458773 JC458773 SY458773 ACU458773 AMQ458773 AWM458773 BGI458773 BQE458773 CAA458773 CJW458773 CTS458773 DDO458773 DNK458773 DXG458773 EHC458773 EQY458773 FAU458773 FKQ458773 FUM458773 GEI458773 GOE458773 GYA458773 HHW458773 HRS458773 IBO458773 ILK458773 IVG458773 JFC458773 JOY458773 JYU458773 KIQ458773 KSM458773 LCI458773 LME458773 LWA458773 MFW458773 MPS458773 MZO458773 NJK458773 NTG458773 ODC458773 OMY458773 OWU458773 PGQ458773 PQM458773 QAI458773 QKE458773 QUA458773 RDW458773 RNS458773 RXO458773 SHK458773 SRG458773 TBC458773 TKY458773 TUU458773 UEQ458773 UOM458773 UYI458773 VIE458773 VSA458773 WBW458773 WLS458773 WVO458773 G524309 JC524309 SY524309 ACU524309 AMQ524309 AWM524309 BGI524309 BQE524309 CAA524309 CJW524309 CTS524309 DDO524309 DNK524309 DXG524309 EHC524309 EQY524309 FAU524309 FKQ524309 FUM524309 GEI524309 GOE524309 GYA524309 HHW524309 HRS524309 IBO524309 ILK524309 IVG524309 JFC524309 JOY524309 JYU524309 KIQ524309 KSM524309 LCI524309 LME524309 LWA524309 MFW524309 MPS524309 MZO524309 NJK524309 NTG524309 ODC524309 OMY524309 OWU524309 PGQ524309 PQM524309 QAI524309 QKE524309 QUA524309 RDW524309 RNS524309 RXO524309 SHK524309 SRG524309 TBC524309 TKY524309 TUU524309 UEQ524309 UOM524309 UYI524309 VIE524309 VSA524309 WBW524309 WLS524309 WVO524309 G589845 JC589845 SY589845 ACU589845 AMQ589845 AWM589845 BGI589845 BQE589845 CAA589845 CJW589845 CTS589845 DDO589845 DNK589845 DXG589845 EHC589845 EQY589845 FAU589845 FKQ589845 FUM589845 GEI589845 GOE589845 GYA589845 HHW589845 HRS589845 IBO589845 ILK589845 IVG589845 JFC589845 JOY589845 JYU589845 KIQ589845 KSM589845 LCI589845 LME589845 LWA589845 MFW589845 MPS589845 MZO589845 NJK589845 NTG589845 ODC589845 OMY589845 OWU589845 PGQ589845 PQM589845 QAI589845 QKE589845 QUA589845 RDW589845 RNS589845 RXO589845 SHK589845 SRG589845 TBC589845 TKY589845 TUU589845 UEQ589845 UOM589845 UYI589845 VIE589845 VSA589845 WBW589845 WLS589845 WVO589845 G655381 JC655381 SY655381 ACU655381 AMQ655381 AWM655381 BGI655381 BQE655381 CAA655381 CJW655381 CTS655381 DDO655381 DNK655381 DXG655381 EHC655381 EQY655381 FAU655381 FKQ655381 FUM655381 GEI655381 GOE655381 GYA655381 HHW655381 HRS655381 IBO655381 ILK655381 IVG655381 JFC655381 JOY655381 JYU655381 KIQ655381 KSM655381 LCI655381 LME655381 LWA655381 MFW655381 MPS655381 MZO655381 NJK655381 NTG655381 ODC655381 OMY655381 OWU655381 PGQ655381 PQM655381 QAI655381 QKE655381 QUA655381 RDW655381 RNS655381 RXO655381 SHK655381 SRG655381 TBC655381 TKY655381 TUU655381 UEQ655381 UOM655381 UYI655381 VIE655381 VSA655381 WBW655381 WLS655381 WVO655381 G720917 JC720917 SY720917 ACU720917 AMQ720917 AWM720917 BGI720917 BQE720917 CAA720917 CJW720917 CTS720917 DDO720917 DNK720917 DXG720917 EHC720917 EQY720917 FAU720917 FKQ720917 FUM720917 GEI720917 GOE720917 GYA720917 HHW720917 HRS720917 IBO720917 ILK720917 IVG720917 JFC720917 JOY720917 JYU720917 KIQ720917 KSM720917 LCI720917 LME720917 LWA720917 MFW720917 MPS720917 MZO720917 NJK720917 NTG720917 ODC720917 OMY720917 OWU720917 PGQ720917 PQM720917 QAI720917 QKE720917 QUA720917 RDW720917 RNS720917 RXO720917 SHK720917 SRG720917 TBC720917 TKY720917 TUU720917 UEQ720917 UOM720917 UYI720917 VIE720917 VSA720917 WBW720917 WLS720917 WVO720917 G786453 JC786453 SY786453 ACU786453 AMQ786453 AWM786453 BGI786453 BQE786453 CAA786453 CJW786453 CTS786453 DDO786453 DNK786453 DXG786453 EHC786453 EQY786453 FAU786453 FKQ786453 FUM786453 GEI786453 GOE786453 GYA786453 HHW786453 HRS786453 IBO786453 ILK786453 IVG786453 JFC786453 JOY786453 JYU786453 KIQ786453 KSM786453 LCI786453 LME786453 LWA786453 MFW786453 MPS786453 MZO786453 NJK786453 NTG786453 ODC786453 OMY786453 OWU786453 PGQ786453 PQM786453 QAI786453 QKE786453 QUA786453 RDW786453 RNS786453 RXO786453 SHK786453 SRG786453 TBC786453 TKY786453 TUU786453 UEQ786453 UOM786453 UYI786453 VIE786453 VSA786453 WBW786453 WLS786453 WVO786453 G851989 JC851989 SY851989 ACU851989 AMQ851989 AWM851989 BGI851989 BQE851989 CAA851989 CJW851989 CTS851989 DDO851989 DNK851989 DXG851989 EHC851989 EQY851989 FAU851989 FKQ851989 FUM851989 GEI851989 GOE851989 GYA851989 HHW851989 HRS851989 IBO851989 ILK851989 IVG851989 JFC851989 JOY851989 JYU851989 KIQ851989 KSM851989 LCI851989 LME851989 LWA851989 MFW851989 MPS851989 MZO851989 NJK851989 NTG851989 ODC851989 OMY851989 OWU851989 PGQ851989 PQM851989 QAI851989 QKE851989 QUA851989 RDW851989 RNS851989 RXO851989 SHK851989 SRG851989 TBC851989 TKY851989 TUU851989 UEQ851989 UOM851989 UYI851989 VIE851989 VSA851989 WBW851989 WLS851989 WVO851989 G917525 JC917525 SY917525 ACU917525 AMQ917525 AWM917525 BGI917525 BQE917525 CAA917525 CJW917525 CTS917525 DDO917525 DNK917525 DXG917525 EHC917525 EQY917525 FAU917525 FKQ917525 FUM917525 GEI917525 GOE917525 GYA917525 HHW917525 HRS917525 IBO917525 ILK917525 IVG917525 JFC917525 JOY917525 JYU917525 KIQ917525 KSM917525 LCI917525 LME917525 LWA917525 MFW917525 MPS917525 MZO917525 NJK917525 NTG917525 ODC917525 OMY917525 OWU917525 PGQ917525 PQM917525 QAI917525 QKE917525 QUA917525 RDW917525 RNS917525 RXO917525 SHK917525 SRG917525 TBC917525 TKY917525 TUU917525 UEQ917525 UOM917525 UYI917525 VIE917525 VSA917525 WBW917525 WLS917525 WVO917525 G983061 JC983061 SY983061 ACU983061 AMQ983061 AWM983061 BGI983061 BQE983061 CAA983061 CJW983061 CTS983061 DDO983061 DNK983061 DXG983061 EHC983061 EQY983061 FAU983061 FKQ983061 FUM983061 GEI983061 GOE983061 GYA983061 HHW983061 HRS983061 IBO983061 ILK983061 IVG983061 JFC983061 JOY983061 JYU983061 KIQ983061 KSM983061 LCI983061 LME983061 LWA983061 MFW983061 MPS983061 MZO983061 NJK983061 NTG983061 ODC983061 OMY983061 OWU983061 PGQ983061 PQM983061 QAI983061 QKE983061 QUA983061 RDW983061 RNS983061 RXO983061 SHK983061 SRG983061 TBC983061 TKY983061 TUU983061 UEQ983061 UOM983061 UYI983061 VIE983061 VSA983061 WBW983061 WLS983061 WVO983061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G131082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G196618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G262154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G327690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G393226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G458762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G524298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G589834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G655370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G720906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G786442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G851978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G917514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G983050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WVO983050 G11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E6A2A-F1B9-45F8-B580-32E54773DFFE}">
  <sheetPr codeName="Feuil4">
    <tabColor theme="5" tint="0.79998168889431442"/>
    <pageSetUpPr fitToPage="1"/>
  </sheetPr>
  <dimension ref="B1:P28"/>
  <sheetViews>
    <sheetView zoomScaleNormal="100" workbookViewId="0">
      <selection activeCell="C1" sqref="C1:K1"/>
    </sheetView>
  </sheetViews>
  <sheetFormatPr baseColWidth="10" defaultColWidth="10.85546875" defaultRowHeight="12.75" x14ac:dyDescent="0.2"/>
  <cols>
    <col min="1" max="1" width="3.5703125" style="199" customWidth="1"/>
    <col min="2" max="2" width="3.140625" style="199" customWidth="1"/>
    <col min="3" max="3" width="71.5703125" style="199" customWidth="1"/>
    <col min="4" max="4" width="3.5703125" style="199" customWidth="1"/>
    <col min="5" max="5" width="4.5703125" style="230" customWidth="1"/>
    <col min="6" max="6" width="16.5703125" style="199" customWidth="1"/>
    <col min="7" max="7" width="4.5703125" style="199" customWidth="1"/>
    <col min="8" max="8" width="16.5703125" style="199" customWidth="1"/>
    <col min="9" max="9" width="4.5703125" style="199" customWidth="1"/>
    <col min="10" max="10" width="16.5703125" style="199" customWidth="1"/>
    <col min="11" max="11" width="9.140625" style="199" customWidth="1"/>
    <col min="12" max="12" width="3.140625" style="199" customWidth="1"/>
    <col min="13" max="256" width="10.85546875" style="199"/>
    <col min="257" max="257" width="3.5703125" style="199" customWidth="1"/>
    <col min="258" max="258" width="1.5703125" style="199" customWidth="1"/>
    <col min="259" max="259" width="71.5703125" style="199" customWidth="1"/>
    <col min="260" max="260" width="3.5703125" style="199" customWidth="1"/>
    <col min="261" max="261" width="4.5703125" style="199" customWidth="1"/>
    <col min="262" max="262" width="16.5703125" style="199" customWidth="1"/>
    <col min="263" max="263" width="4.5703125" style="199" customWidth="1"/>
    <col min="264" max="264" width="16.5703125" style="199" customWidth="1"/>
    <col min="265" max="265" width="4.5703125" style="199" customWidth="1"/>
    <col min="266" max="266" width="16.5703125" style="199" customWidth="1"/>
    <col min="267" max="267" width="9.140625" style="199" customWidth="1"/>
    <col min="268" max="268" width="1.5703125" style="199" customWidth="1"/>
    <col min="269" max="512" width="10.85546875" style="199"/>
    <col min="513" max="513" width="3.5703125" style="199" customWidth="1"/>
    <col min="514" max="514" width="1.5703125" style="199" customWidth="1"/>
    <col min="515" max="515" width="71.5703125" style="199" customWidth="1"/>
    <col min="516" max="516" width="3.5703125" style="199" customWidth="1"/>
    <col min="517" max="517" width="4.5703125" style="199" customWidth="1"/>
    <col min="518" max="518" width="16.5703125" style="199" customWidth="1"/>
    <col min="519" max="519" width="4.5703125" style="199" customWidth="1"/>
    <col min="520" max="520" width="16.5703125" style="199" customWidth="1"/>
    <col min="521" max="521" width="4.5703125" style="199" customWidth="1"/>
    <col min="522" max="522" width="16.5703125" style="199" customWidth="1"/>
    <col min="523" max="523" width="9.140625" style="199" customWidth="1"/>
    <col min="524" max="524" width="1.5703125" style="199" customWidth="1"/>
    <col min="525" max="768" width="10.85546875" style="199"/>
    <col min="769" max="769" width="3.5703125" style="199" customWidth="1"/>
    <col min="770" max="770" width="1.5703125" style="199" customWidth="1"/>
    <col min="771" max="771" width="71.5703125" style="199" customWidth="1"/>
    <col min="772" max="772" width="3.5703125" style="199" customWidth="1"/>
    <col min="773" max="773" width="4.5703125" style="199" customWidth="1"/>
    <col min="774" max="774" width="16.5703125" style="199" customWidth="1"/>
    <col min="775" max="775" width="4.5703125" style="199" customWidth="1"/>
    <col min="776" max="776" width="16.5703125" style="199" customWidth="1"/>
    <col min="777" max="777" width="4.5703125" style="199" customWidth="1"/>
    <col min="778" max="778" width="16.5703125" style="199" customWidth="1"/>
    <col min="779" max="779" width="9.140625" style="199" customWidth="1"/>
    <col min="780" max="780" width="1.5703125" style="199" customWidth="1"/>
    <col min="781" max="1024" width="10.85546875" style="199"/>
    <col min="1025" max="1025" width="3.5703125" style="199" customWidth="1"/>
    <col min="1026" max="1026" width="1.5703125" style="199" customWidth="1"/>
    <col min="1027" max="1027" width="71.5703125" style="199" customWidth="1"/>
    <col min="1028" max="1028" width="3.5703125" style="199" customWidth="1"/>
    <col min="1029" max="1029" width="4.5703125" style="199" customWidth="1"/>
    <col min="1030" max="1030" width="16.5703125" style="199" customWidth="1"/>
    <col min="1031" max="1031" width="4.5703125" style="199" customWidth="1"/>
    <col min="1032" max="1032" width="16.5703125" style="199" customWidth="1"/>
    <col min="1033" max="1033" width="4.5703125" style="199" customWidth="1"/>
    <col min="1034" max="1034" width="16.5703125" style="199" customWidth="1"/>
    <col min="1035" max="1035" width="9.140625" style="199" customWidth="1"/>
    <col min="1036" max="1036" width="1.5703125" style="199" customWidth="1"/>
    <col min="1037" max="1280" width="10.85546875" style="199"/>
    <col min="1281" max="1281" width="3.5703125" style="199" customWidth="1"/>
    <col min="1282" max="1282" width="1.5703125" style="199" customWidth="1"/>
    <col min="1283" max="1283" width="71.5703125" style="199" customWidth="1"/>
    <col min="1284" max="1284" width="3.5703125" style="199" customWidth="1"/>
    <col min="1285" max="1285" width="4.5703125" style="199" customWidth="1"/>
    <col min="1286" max="1286" width="16.5703125" style="199" customWidth="1"/>
    <col min="1287" max="1287" width="4.5703125" style="199" customWidth="1"/>
    <col min="1288" max="1288" width="16.5703125" style="199" customWidth="1"/>
    <col min="1289" max="1289" width="4.5703125" style="199" customWidth="1"/>
    <col min="1290" max="1290" width="16.5703125" style="199" customWidth="1"/>
    <col min="1291" max="1291" width="9.140625" style="199" customWidth="1"/>
    <col min="1292" max="1292" width="1.5703125" style="199" customWidth="1"/>
    <col min="1293" max="1536" width="10.85546875" style="199"/>
    <col min="1537" max="1537" width="3.5703125" style="199" customWidth="1"/>
    <col min="1538" max="1538" width="1.5703125" style="199" customWidth="1"/>
    <col min="1539" max="1539" width="71.5703125" style="199" customWidth="1"/>
    <col min="1540" max="1540" width="3.5703125" style="199" customWidth="1"/>
    <col min="1541" max="1541" width="4.5703125" style="199" customWidth="1"/>
    <col min="1542" max="1542" width="16.5703125" style="199" customWidth="1"/>
    <col min="1543" max="1543" width="4.5703125" style="199" customWidth="1"/>
    <col min="1544" max="1544" width="16.5703125" style="199" customWidth="1"/>
    <col min="1545" max="1545" width="4.5703125" style="199" customWidth="1"/>
    <col min="1546" max="1546" width="16.5703125" style="199" customWidth="1"/>
    <col min="1547" max="1547" width="9.140625" style="199" customWidth="1"/>
    <col min="1548" max="1548" width="1.5703125" style="199" customWidth="1"/>
    <col min="1549" max="1792" width="10.85546875" style="199"/>
    <col min="1793" max="1793" width="3.5703125" style="199" customWidth="1"/>
    <col min="1794" max="1794" width="1.5703125" style="199" customWidth="1"/>
    <col min="1795" max="1795" width="71.5703125" style="199" customWidth="1"/>
    <col min="1796" max="1796" width="3.5703125" style="199" customWidth="1"/>
    <col min="1797" max="1797" width="4.5703125" style="199" customWidth="1"/>
    <col min="1798" max="1798" width="16.5703125" style="199" customWidth="1"/>
    <col min="1799" max="1799" width="4.5703125" style="199" customWidth="1"/>
    <col min="1800" max="1800" width="16.5703125" style="199" customWidth="1"/>
    <col min="1801" max="1801" width="4.5703125" style="199" customWidth="1"/>
    <col min="1802" max="1802" width="16.5703125" style="199" customWidth="1"/>
    <col min="1803" max="1803" width="9.140625" style="199" customWidth="1"/>
    <col min="1804" max="1804" width="1.5703125" style="199" customWidth="1"/>
    <col min="1805" max="2048" width="10.85546875" style="199"/>
    <col min="2049" max="2049" width="3.5703125" style="199" customWidth="1"/>
    <col min="2050" max="2050" width="1.5703125" style="199" customWidth="1"/>
    <col min="2051" max="2051" width="71.5703125" style="199" customWidth="1"/>
    <col min="2052" max="2052" width="3.5703125" style="199" customWidth="1"/>
    <col min="2053" max="2053" width="4.5703125" style="199" customWidth="1"/>
    <col min="2054" max="2054" width="16.5703125" style="199" customWidth="1"/>
    <col min="2055" max="2055" width="4.5703125" style="199" customWidth="1"/>
    <col min="2056" max="2056" width="16.5703125" style="199" customWidth="1"/>
    <col min="2057" max="2057" width="4.5703125" style="199" customWidth="1"/>
    <col min="2058" max="2058" width="16.5703125" style="199" customWidth="1"/>
    <col min="2059" max="2059" width="9.140625" style="199" customWidth="1"/>
    <col min="2060" max="2060" width="1.5703125" style="199" customWidth="1"/>
    <col min="2061" max="2304" width="10.85546875" style="199"/>
    <col min="2305" max="2305" width="3.5703125" style="199" customWidth="1"/>
    <col min="2306" max="2306" width="1.5703125" style="199" customWidth="1"/>
    <col min="2307" max="2307" width="71.5703125" style="199" customWidth="1"/>
    <col min="2308" max="2308" width="3.5703125" style="199" customWidth="1"/>
    <col min="2309" max="2309" width="4.5703125" style="199" customWidth="1"/>
    <col min="2310" max="2310" width="16.5703125" style="199" customWidth="1"/>
    <col min="2311" max="2311" width="4.5703125" style="199" customWidth="1"/>
    <col min="2312" max="2312" width="16.5703125" style="199" customWidth="1"/>
    <col min="2313" max="2313" width="4.5703125" style="199" customWidth="1"/>
    <col min="2314" max="2314" width="16.5703125" style="199" customWidth="1"/>
    <col min="2315" max="2315" width="9.140625" style="199" customWidth="1"/>
    <col min="2316" max="2316" width="1.5703125" style="199" customWidth="1"/>
    <col min="2317" max="2560" width="10.85546875" style="199"/>
    <col min="2561" max="2561" width="3.5703125" style="199" customWidth="1"/>
    <col min="2562" max="2562" width="1.5703125" style="199" customWidth="1"/>
    <col min="2563" max="2563" width="71.5703125" style="199" customWidth="1"/>
    <col min="2564" max="2564" width="3.5703125" style="199" customWidth="1"/>
    <col min="2565" max="2565" width="4.5703125" style="199" customWidth="1"/>
    <col min="2566" max="2566" width="16.5703125" style="199" customWidth="1"/>
    <col min="2567" max="2567" width="4.5703125" style="199" customWidth="1"/>
    <col min="2568" max="2568" width="16.5703125" style="199" customWidth="1"/>
    <col min="2569" max="2569" width="4.5703125" style="199" customWidth="1"/>
    <col min="2570" max="2570" width="16.5703125" style="199" customWidth="1"/>
    <col min="2571" max="2571" width="9.140625" style="199" customWidth="1"/>
    <col min="2572" max="2572" width="1.5703125" style="199" customWidth="1"/>
    <col min="2573" max="2816" width="10.85546875" style="199"/>
    <col min="2817" max="2817" width="3.5703125" style="199" customWidth="1"/>
    <col min="2818" max="2818" width="1.5703125" style="199" customWidth="1"/>
    <col min="2819" max="2819" width="71.5703125" style="199" customWidth="1"/>
    <col min="2820" max="2820" width="3.5703125" style="199" customWidth="1"/>
    <col min="2821" max="2821" width="4.5703125" style="199" customWidth="1"/>
    <col min="2822" max="2822" width="16.5703125" style="199" customWidth="1"/>
    <col min="2823" max="2823" width="4.5703125" style="199" customWidth="1"/>
    <col min="2824" max="2824" width="16.5703125" style="199" customWidth="1"/>
    <col min="2825" max="2825" width="4.5703125" style="199" customWidth="1"/>
    <col min="2826" max="2826" width="16.5703125" style="199" customWidth="1"/>
    <col min="2827" max="2827" width="9.140625" style="199" customWidth="1"/>
    <col min="2828" max="2828" width="1.5703125" style="199" customWidth="1"/>
    <col min="2829" max="3072" width="10.85546875" style="199"/>
    <col min="3073" max="3073" width="3.5703125" style="199" customWidth="1"/>
    <col min="3074" max="3074" width="1.5703125" style="199" customWidth="1"/>
    <col min="3075" max="3075" width="71.5703125" style="199" customWidth="1"/>
    <col min="3076" max="3076" width="3.5703125" style="199" customWidth="1"/>
    <col min="3077" max="3077" width="4.5703125" style="199" customWidth="1"/>
    <col min="3078" max="3078" width="16.5703125" style="199" customWidth="1"/>
    <col min="3079" max="3079" width="4.5703125" style="199" customWidth="1"/>
    <col min="3080" max="3080" width="16.5703125" style="199" customWidth="1"/>
    <col min="3081" max="3081" width="4.5703125" style="199" customWidth="1"/>
    <col min="3082" max="3082" width="16.5703125" style="199" customWidth="1"/>
    <col min="3083" max="3083" width="9.140625" style="199" customWidth="1"/>
    <col min="3084" max="3084" width="1.5703125" style="199" customWidth="1"/>
    <col min="3085" max="3328" width="10.85546875" style="199"/>
    <col min="3329" max="3329" width="3.5703125" style="199" customWidth="1"/>
    <col min="3330" max="3330" width="1.5703125" style="199" customWidth="1"/>
    <col min="3331" max="3331" width="71.5703125" style="199" customWidth="1"/>
    <col min="3332" max="3332" width="3.5703125" style="199" customWidth="1"/>
    <col min="3333" max="3333" width="4.5703125" style="199" customWidth="1"/>
    <col min="3334" max="3334" width="16.5703125" style="199" customWidth="1"/>
    <col min="3335" max="3335" width="4.5703125" style="199" customWidth="1"/>
    <col min="3336" max="3336" width="16.5703125" style="199" customWidth="1"/>
    <col min="3337" max="3337" width="4.5703125" style="199" customWidth="1"/>
    <col min="3338" max="3338" width="16.5703125" style="199" customWidth="1"/>
    <col min="3339" max="3339" width="9.140625" style="199" customWidth="1"/>
    <col min="3340" max="3340" width="1.5703125" style="199" customWidth="1"/>
    <col min="3341" max="3584" width="10.85546875" style="199"/>
    <col min="3585" max="3585" width="3.5703125" style="199" customWidth="1"/>
    <col min="3586" max="3586" width="1.5703125" style="199" customWidth="1"/>
    <col min="3587" max="3587" width="71.5703125" style="199" customWidth="1"/>
    <col min="3588" max="3588" width="3.5703125" style="199" customWidth="1"/>
    <col min="3589" max="3589" width="4.5703125" style="199" customWidth="1"/>
    <col min="3590" max="3590" width="16.5703125" style="199" customWidth="1"/>
    <col min="3591" max="3591" width="4.5703125" style="199" customWidth="1"/>
    <col min="3592" max="3592" width="16.5703125" style="199" customWidth="1"/>
    <col min="3593" max="3593" width="4.5703125" style="199" customWidth="1"/>
    <col min="3594" max="3594" width="16.5703125" style="199" customWidth="1"/>
    <col min="3595" max="3595" width="9.140625" style="199" customWidth="1"/>
    <col min="3596" max="3596" width="1.5703125" style="199" customWidth="1"/>
    <col min="3597" max="3840" width="10.85546875" style="199"/>
    <col min="3841" max="3841" width="3.5703125" style="199" customWidth="1"/>
    <col min="3842" max="3842" width="1.5703125" style="199" customWidth="1"/>
    <col min="3843" max="3843" width="71.5703125" style="199" customWidth="1"/>
    <col min="3844" max="3844" width="3.5703125" style="199" customWidth="1"/>
    <col min="3845" max="3845" width="4.5703125" style="199" customWidth="1"/>
    <col min="3846" max="3846" width="16.5703125" style="199" customWidth="1"/>
    <col min="3847" max="3847" width="4.5703125" style="199" customWidth="1"/>
    <col min="3848" max="3848" width="16.5703125" style="199" customWidth="1"/>
    <col min="3849" max="3849" width="4.5703125" style="199" customWidth="1"/>
    <col min="3850" max="3850" width="16.5703125" style="199" customWidth="1"/>
    <col min="3851" max="3851" width="9.140625" style="199" customWidth="1"/>
    <col min="3852" max="3852" width="1.5703125" style="199" customWidth="1"/>
    <col min="3853" max="4096" width="10.85546875" style="199"/>
    <col min="4097" max="4097" width="3.5703125" style="199" customWidth="1"/>
    <col min="4098" max="4098" width="1.5703125" style="199" customWidth="1"/>
    <col min="4099" max="4099" width="71.5703125" style="199" customWidth="1"/>
    <col min="4100" max="4100" width="3.5703125" style="199" customWidth="1"/>
    <col min="4101" max="4101" width="4.5703125" style="199" customWidth="1"/>
    <col min="4102" max="4102" width="16.5703125" style="199" customWidth="1"/>
    <col min="4103" max="4103" width="4.5703125" style="199" customWidth="1"/>
    <col min="4104" max="4104" width="16.5703125" style="199" customWidth="1"/>
    <col min="4105" max="4105" width="4.5703125" style="199" customWidth="1"/>
    <col min="4106" max="4106" width="16.5703125" style="199" customWidth="1"/>
    <col min="4107" max="4107" width="9.140625" style="199" customWidth="1"/>
    <col min="4108" max="4108" width="1.5703125" style="199" customWidth="1"/>
    <col min="4109" max="4352" width="10.85546875" style="199"/>
    <col min="4353" max="4353" width="3.5703125" style="199" customWidth="1"/>
    <col min="4354" max="4354" width="1.5703125" style="199" customWidth="1"/>
    <col min="4355" max="4355" width="71.5703125" style="199" customWidth="1"/>
    <col min="4356" max="4356" width="3.5703125" style="199" customWidth="1"/>
    <col min="4357" max="4357" width="4.5703125" style="199" customWidth="1"/>
    <col min="4358" max="4358" width="16.5703125" style="199" customWidth="1"/>
    <col min="4359" max="4359" width="4.5703125" style="199" customWidth="1"/>
    <col min="4360" max="4360" width="16.5703125" style="199" customWidth="1"/>
    <col min="4361" max="4361" width="4.5703125" style="199" customWidth="1"/>
    <col min="4362" max="4362" width="16.5703125" style="199" customWidth="1"/>
    <col min="4363" max="4363" width="9.140625" style="199" customWidth="1"/>
    <col min="4364" max="4364" width="1.5703125" style="199" customWidth="1"/>
    <col min="4365" max="4608" width="10.85546875" style="199"/>
    <col min="4609" max="4609" width="3.5703125" style="199" customWidth="1"/>
    <col min="4610" max="4610" width="1.5703125" style="199" customWidth="1"/>
    <col min="4611" max="4611" width="71.5703125" style="199" customWidth="1"/>
    <col min="4612" max="4612" width="3.5703125" style="199" customWidth="1"/>
    <col min="4613" max="4613" width="4.5703125" style="199" customWidth="1"/>
    <col min="4614" max="4614" width="16.5703125" style="199" customWidth="1"/>
    <col min="4615" max="4615" width="4.5703125" style="199" customWidth="1"/>
    <col min="4616" max="4616" width="16.5703125" style="199" customWidth="1"/>
    <col min="4617" max="4617" width="4.5703125" style="199" customWidth="1"/>
    <col min="4618" max="4618" width="16.5703125" style="199" customWidth="1"/>
    <col min="4619" max="4619" width="9.140625" style="199" customWidth="1"/>
    <col min="4620" max="4620" width="1.5703125" style="199" customWidth="1"/>
    <col min="4621" max="4864" width="10.85546875" style="199"/>
    <col min="4865" max="4865" width="3.5703125" style="199" customWidth="1"/>
    <col min="4866" max="4866" width="1.5703125" style="199" customWidth="1"/>
    <col min="4867" max="4867" width="71.5703125" style="199" customWidth="1"/>
    <col min="4868" max="4868" width="3.5703125" style="199" customWidth="1"/>
    <col min="4869" max="4869" width="4.5703125" style="199" customWidth="1"/>
    <col min="4870" max="4870" width="16.5703125" style="199" customWidth="1"/>
    <col min="4871" max="4871" width="4.5703125" style="199" customWidth="1"/>
    <col min="4872" max="4872" width="16.5703125" style="199" customWidth="1"/>
    <col min="4873" max="4873" width="4.5703125" style="199" customWidth="1"/>
    <col min="4874" max="4874" width="16.5703125" style="199" customWidth="1"/>
    <col min="4875" max="4875" width="9.140625" style="199" customWidth="1"/>
    <col min="4876" max="4876" width="1.5703125" style="199" customWidth="1"/>
    <col min="4877" max="5120" width="10.85546875" style="199"/>
    <col min="5121" max="5121" width="3.5703125" style="199" customWidth="1"/>
    <col min="5122" max="5122" width="1.5703125" style="199" customWidth="1"/>
    <col min="5123" max="5123" width="71.5703125" style="199" customWidth="1"/>
    <col min="5124" max="5124" width="3.5703125" style="199" customWidth="1"/>
    <col min="5125" max="5125" width="4.5703125" style="199" customWidth="1"/>
    <col min="5126" max="5126" width="16.5703125" style="199" customWidth="1"/>
    <col min="5127" max="5127" width="4.5703125" style="199" customWidth="1"/>
    <col min="5128" max="5128" width="16.5703125" style="199" customWidth="1"/>
    <col min="5129" max="5129" width="4.5703125" style="199" customWidth="1"/>
    <col min="5130" max="5130" width="16.5703125" style="199" customWidth="1"/>
    <col min="5131" max="5131" width="9.140625" style="199" customWidth="1"/>
    <col min="5132" max="5132" width="1.5703125" style="199" customWidth="1"/>
    <col min="5133" max="5376" width="10.85546875" style="199"/>
    <col min="5377" max="5377" width="3.5703125" style="199" customWidth="1"/>
    <col min="5378" max="5378" width="1.5703125" style="199" customWidth="1"/>
    <col min="5379" max="5379" width="71.5703125" style="199" customWidth="1"/>
    <col min="5380" max="5380" width="3.5703125" style="199" customWidth="1"/>
    <col min="5381" max="5381" width="4.5703125" style="199" customWidth="1"/>
    <col min="5382" max="5382" width="16.5703125" style="199" customWidth="1"/>
    <col min="5383" max="5383" width="4.5703125" style="199" customWidth="1"/>
    <col min="5384" max="5384" width="16.5703125" style="199" customWidth="1"/>
    <col min="5385" max="5385" width="4.5703125" style="199" customWidth="1"/>
    <col min="5386" max="5386" width="16.5703125" style="199" customWidth="1"/>
    <col min="5387" max="5387" width="9.140625" style="199" customWidth="1"/>
    <col min="5388" max="5388" width="1.5703125" style="199" customWidth="1"/>
    <col min="5389" max="5632" width="10.85546875" style="199"/>
    <col min="5633" max="5633" width="3.5703125" style="199" customWidth="1"/>
    <col min="5634" max="5634" width="1.5703125" style="199" customWidth="1"/>
    <col min="5635" max="5635" width="71.5703125" style="199" customWidth="1"/>
    <col min="5636" max="5636" width="3.5703125" style="199" customWidth="1"/>
    <col min="5637" max="5637" width="4.5703125" style="199" customWidth="1"/>
    <col min="5638" max="5638" width="16.5703125" style="199" customWidth="1"/>
    <col min="5639" max="5639" width="4.5703125" style="199" customWidth="1"/>
    <col min="5640" max="5640" width="16.5703125" style="199" customWidth="1"/>
    <col min="5641" max="5641" width="4.5703125" style="199" customWidth="1"/>
    <col min="5642" max="5642" width="16.5703125" style="199" customWidth="1"/>
    <col min="5643" max="5643" width="9.140625" style="199" customWidth="1"/>
    <col min="5644" max="5644" width="1.5703125" style="199" customWidth="1"/>
    <col min="5645" max="5888" width="10.85546875" style="199"/>
    <col min="5889" max="5889" width="3.5703125" style="199" customWidth="1"/>
    <col min="5890" max="5890" width="1.5703125" style="199" customWidth="1"/>
    <col min="5891" max="5891" width="71.5703125" style="199" customWidth="1"/>
    <col min="5892" max="5892" width="3.5703125" style="199" customWidth="1"/>
    <col min="5893" max="5893" width="4.5703125" style="199" customWidth="1"/>
    <col min="5894" max="5894" width="16.5703125" style="199" customWidth="1"/>
    <col min="5895" max="5895" width="4.5703125" style="199" customWidth="1"/>
    <col min="5896" max="5896" width="16.5703125" style="199" customWidth="1"/>
    <col min="5897" max="5897" width="4.5703125" style="199" customWidth="1"/>
    <col min="5898" max="5898" width="16.5703125" style="199" customWidth="1"/>
    <col min="5899" max="5899" width="9.140625" style="199" customWidth="1"/>
    <col min="5900" max="5900" width="1.5703125" style="199" customWidth="1"/>
    <col min="5901" max="6144" width="10.85546875" style="199"/>
    <col min="6145" max="6145" width="3.5703125" style="199" customWidth="1"/>
    <col min="6146" max="6146" width="1.5703125" style="199" customWidth="1"/>
    <col min="6147" max="6147" width="71.5703125" style="199" customWidth="1"/>
    <col min="6148" max="6148" width="3.5703125" style="199" customWidth="1"/>
    <col min="6149" max="6149" width="4.5703125" style="199" customWidth="1"/>
    <col min="6150" max="6150" width="16.5703125" style="199" customWidth="1"/>
    <col min="6151" max="6151" width="4.5703125" style="199" customWidth="1"/>
    <col min="6152" max="6152" width="16.5703125" style="199" customWidth="1"/>
    <col min="6153" max="6153" width="4.5703125" style="199" customWidth="1"/>
    <col min="6154" max="6154" width="16.5703125" style="199" customWidth="1"/>
    <col min="6155" max="6155" width="9.140625" style="199" customWidth="1"/>
    <col min="6156" max="6156" width="1.5703125" style="199" customWidth="1"/>
    <col min="6157" max="6400" width="10.85546875" style="199"/>
    <col min="6401" max="6401" width="3.5703125" style="199" customWidth="1"/>
    <col min="6402" max="6402" width="1.5703125" style="199" customWidth="1"/>
    <col min="6403" max="6403" width="71.5703125" style="199" customWidth="1"/>
    <col min="6404" max="6404" width="3.5703125" style="199" customWidth="1"/>
    <col min="6405" max="6405" width="4.5703125" style="199" customWidth="1"/>
    <col min="6406" max="6406" width="16.5703125" style="199" customWidth="1"/>
    <col min="6407" max="6407" width="4.5703125" style="199" customWidth="1"/>
    <col min="6408" max="6408" width="16.5703125" style="199" customWidth="1"/>
    <col min="6409" max="6409" width="4.5703125" style="199" customWidth="1"/>
    <col min="6410" max="6410" width="16.5703125" style="199" customWidth="1"/>
    <col min="6411" max="6411" width="9.140625" style="199" customWidth="1"/>
    <col min="6412" max="6412" width="1.5703125" style="199" customWidth="1"/>
    <col min="6413" max="6656" width="10.85546875" style="199"/>
    <col min="6657" max="6657" width="3.5703125" style="199" customWidth="1"/>
    <col min="6658" max="6658" width="1.5703125" style="199" customWidth="1"/>
    <col min="6659" max="6659" width="71.5703125" style="199" customWidth="1"/>
    <col min="6660" max="6660" width="3.5703125" style="199" customWidth="1"/>
    <col min="6661" max="6661" width="4.5703125" style="199" customWidth="1"/>
    <col min="6662" max="6662" width="16.5703125" style="199" customWidth="1"/>
    <col min="6663" max="6663" width="4.5703125" style="199" customWidth="1"/>
    <col min="6664" max="6664" width="16.5703125" style="199" customWidth="1"/>
    <col min="6665" max="6665" width="4.5703125" style="199" customWidth="1"/>
    <col min="6666" max="6666" width="16.5703125" style="199" customWidth="1"/>
    <col min="6667" max="6667" width="9.140625" style="199" customWidth="1"/>
    <col min="6668" max="6668" width="1.5703125" style="199" customWidth="1"/>
    <col min="6669" max="6912" width="10.85546875" style="199"/>
    <col min="6913" max="6913" width="3.5703125" style="199" customWidth="1"/>
    <col min="6914" max="6914" width="1.5703125" style="199" customWidth="1"/>
    <col min="6915" max="6915" width="71.5703125" style="199" customWidth="1"/>
    <col min="6916" max="6916" width="3.5703125" style="199" customWidth="1"/>
    <col min="6917" max="6917" width="4.5703125" style="199" customWidth="1"/>
    <col min="6918" max="6918" width="16.5703125" style="199" customWidth="1"/>
    <col min="6919" max="6919" width="4.5703125" style="199" customWidth="1"/>
    <col min="6920" max="6920" width="16.5703125" style="199" customWidth="1"/>
    <col min="6921" max="6921" width="4.5703125" style="199" customWidth="1"/>
    <col min="6922" max="6922" width="16.5703125" style="199" customWidth="1"/>
    <col min="6923" max="6923" width="9.140625" style="199" customWidth="1"/>
    <col min="6924" max="6924" width="1.5703125" style="199" customWidth="1"/>
    <col min="6925" max="7168" width="10.85546875" style="199"/>
    <col min="7169" max="7169" width="3.5703125" style="199" customWidth="1"/>
    <col min="7170" max="7170" width="1.5703125" style="199" customWidth="1"/>
    <col min="7171" max="7171" width="71.5703125" style="199" customWidth="1"/>
    <col min="7172" max="7172" width="3.5703125" style="199" customWidth="1"/>
    <col min="7173" max="7173" width="4.5703125" style="199" customWidth="1"/>
    <col min="7174" max="7174" width="16.5703125" style="199" customWidth="1"/>
    <col min="7175" max="7175" width="4.5703125" style="199" customWidth="1"/>
    <col min="7176" max="7176" width="16.5703125" style="199" customWidth="1"/>
    <col min="7177" max="7177" width="4.5703125" style="199" customWidth="1"/>
    <col min="7178" max="7178" width="16.5703125" style="199" customWidth="1"/>
    <col min="7179" max="7179" width="9.140625" style="199" customWidth="1"/>
    <col min="7180" max="7180" width="1.5703125" style="199" customWidth="1"/>
    <col min="7181" max="7424" width="10.85546875" style="199"/>
    <col min="7425" max="7425" width="3.5703125" style="199" customWidth="1"/>
    <col min="7426" max="7426" width="1.5703125" style="199" customWidth="1"/>
    <col min="7427" max="7427" width="71.5703125" style="199" customWidth="1"/>
    <col min="7428" max="7428" width="3.5703125" style="199" customWidth="1"/>
    <col min="7429" max="7429" width="4.5703125" style="199" customWidth="1"/>
    <col min="7430" max="7430" width="16.5703125" style="199" customWidth="1"/>
    <col min="7431" max="7431" width="4.5703125" style="199" customWidth="1"/>
    <col min="7432" max="7432" width="16.5703125" style="199" customWidth="1"/>
    <col min="7433" max="7433" width="4.5703125" style="199" customWidth="1"/>
    <col min="7434" max="7434" width="16.5703125" style="199" customWidth="1"/>
    <col min="7435" max="7435" width="9.140625" style="199" customWidth="1"/>
    <col min="7436" max="7436" width="1.5703125" style="199" customWidth="1"/>
    <col min="7437" max="7680" width="10.85546875" style="199"/>
    <col min="7681" max="7681" width="3.5703125" style="199" customWidth="1"/>
    <col min="7682" max="7682" width="1.5703125" style="199" customWidth="1"/>
    <col min="7683" max="7683" width="71.5703125" style="199" customWidth="1"/>
    <col min="7684" max="7684" width="3.5703125" style="199" customWidth="1"/>
    <col min="7685" max="7685" width="4.5703125" style="199" customWidth="1"/>
    <col min="7686" max="7686" width="16.5703125" style="199" customWidth="1"/>
    <col min="7687" max="7687" width="4.5703125" style="199" customWidth="1"/>
    <col min="7688" max="7688" width="16.5703125" style="199" customWidth="1"/>
    <col min="7689" max="7689" width="4.5703125" style="199" customWidth="1"/>
    <col min="7690" max="7690" width="16.5703125" style="199" customWidth="1"/>
    <col min="7691" max="7691" width="9.140625" style="199" customWidth="1"/>
    <col min="7692" max="7692" width="1.5703125" style="199" customWidth="1"/>
    <col min="7693" max="7936" width="10.85546875" style="199"/>
    <col min="7937" max="7937" width="3.5703125" style="199" customWidth="1"/>
    <col min="7938" max="7938" width="1.5703125" style="199" customWidth="1"/>
    <col min="7939" max="7939" width="71.5703125" style="199" customWidth="1"/>
    <col min="7940" max="7940" width="3.5703125" style="199" customWidth="1"/>
    <col min="7941" max="7941" width="4.5703125" style="199" customWidth="1"/>
    <col min="7942" max="7942" width="16.5703125" style="199" customWidth="1"/>
    <col min="7943" max="7943" width="4.5703125" style="199" customWidth="1"/>
    <col min="7944" max="7944" width="16.5703125" style="199" customWidth="1"/>
    <col min="7945" max="7945" width="4.5703125" style="199" customWidth="1"/>
    <col min="7946" max="7946" width="16.5703125" style="199" customWidth="1"/>
    <col min="7947" max="7947" width="9.140625" style="199" customWidth="1"/>
    <col min="7948" max="7948" width="1.5703125" style="199" customWidth="1"/>
    <col min="7949" max="8192" width="10.85546875" style="199"/>
    <col min="8193" max="8193" width="3.5703125" style="199" customWidth="1"/>
    <col min="8194" max="8194" width="1.5703125" style="199" customWidth="1"/>
    <col min="8195" max="8195" width="71.5703125" style="199" customWidth="1"/>
    <col min="8196" max="8196" width="3.5703125" style="199" customWidth="1"/>
    <col min="8197" max="8197" width="4.5703125" style="199" customWidth="1"/>
    <col min="8198" max="8198" width="16.5703125" style="199" customWidth="1"/>
    <col min="8199" max="8199" width="4.5703125" style="199" customWidth="1"/>
    <col min="8200" max="8200" width="16.5703125" style="199" customWidth="1"/>
    <col min="8201" max="8201" width="4.5703125" style="199" customWidth="1"/>
    <col min="8202" max="8202" width="16.5703125" style="199" customWidth="1"/>
    <col min="8203" max="8203" width="9.140625" style="199" customWidth="1"/>
    <col min="8204" max="8204" width="1.5703125" style="199" customWidth="1"/>
    <col min="8205" max="8448" width="10.85546875" style="199"/>
    <col min="8449" max="8449" width="3.5703125" style="199" customWidth="1"/>
    <col min="8450" max="8450" width="1.5703125" style="199" customWidth="1"/>
    <col min="8451" max="8451" width="71.5703125" style="199" customWidth="1"/>
    <col min="8452" max="8452" width="3.5703125" style="199" customWidth="1"/>
    <col min="8453" max="8453" width="4.5703125" style="199" customWidth="1"/>
    <col min="8454" max="8454" width="16.5703125" style="199" customWidth="1"/>
    <col min="8455" max="8455" width="4.5703125" style="199" customWidth="1"/>
    <col min="8456" max="8456" width="16.5703125" style="199" customWidth="1"/>
    <col min="8457" max="8457" width="4.5703125" style="199" customWidth="1"/>
    <col min="8458" max="8458" width="16.5703125" style="199" customWidth="1"/>
    <col min="8459" max="8459" width="9.140625" style="199" customWidth="1"/>
    <col min="8460" max="8460" width="1.5703125" style="199" customWidth="1"/>
    <col min="8461" max="8704" width="10.85546875" style="199"/>
    <col min="8705" max="8705" width="3.5703125" style="199" customWidth="1"/>
    <col min="8706" max="8706" width="1.5703125" style="199" customWidth="1"/>
    <col min="8707" max="8707" width="71.5703125" style="199" customWidth="1"/>
    <col min="8708" max="8708" width="3.5703125" style="199" customWidth="1"/>
    <col min="8709" max="8709" width="4.5703125" style="199" customWidth="1"/>
    <col min="8710" max="8710" width="16.5703125" style="199" customWidth="1"/>
    <col min="8711" max="8711" width="4.5703125" style="199" customWidth="1"/>
    <col min="8712" max="8712" width="16.5703125" style="199" customWidth="1"/>
    <col min="8713" max="8713" width="4.5703125" style="199" customWidth="1"/>
    <col min="8714" max="8714" width="16.5703125" style="199" customWidth="1"/>
    <col min="8715" max="8715" width="9.140625" style="199" customWidth="1"/>
    <col min="8716" max="8716" width="1.5703125" style="199" customWidth="1"/>
    <col min="8717" max="8960" width="10.85546875" style="199"/>
    <col min="8961" max="8961" width="3.5703125" style="199" customWidth="1"/>
    <col min="8962" max="8962" width="1.5703125" style="199" customWidth="1"/>
    <col min="8963" max="8963" width="71.5703125" style="199" customWidth="1"/>
    <col min="8964" max="8964" width="3.5703125" style="199" customWidth="1"/>
    <col min="8965" max="8965" width="4.5703125" style="199" customWidth="1"/>
    <col min="8966" max="8966" width="16.5703125" style="199" customWidth="1"/>
    <col min="8967" max="8967" width="4.5703125" style="199" customWidth="1"/>
    <col min="8968" max="8968" width="16.5703125" style="199" customWidth="1"/>
    <col min="8969" max="8969" width="4.5703125" style="199" customWidth="1"/>
    <col min="8970" max="8970" width="16.5703125" style="199" customWidth="1"/>
    <col min="8971" max="8971" width="9.140625" style="199" customWidth="1"/>
    <col min="8972" max="8972" width="1.5703125" style="199" customWidth="1"/>
    <col min="8973" max="9216" width="10.85546875" style="199"/>
    <col min="9217" max="9217" width="3.5703125" style="199" customWidth="1"/>
    <col min="9218" max="9218" width="1.5703125" style="199" customWidth="1"/>
    <col min="9219" max="9219" width="71.5703125" style="199" customWidth="1"/>
    <col min="9220" max="9220" width="3.5703125" style="199" customWidth="1"/>
    <col min="9221" max="9221" width="4.5703125" style="199" customWidth="1"/>
    <col min="9222" max="9222" width="16.5703125" style="199" customWidth="1"/>
    <col min="9223" max="9223" width="4.5703125" style="199" customWidth="1"/>
    <col min="9224" max="9224" width="16.5703125" style="199" customWidth="1"/>
    <col min="9225" max="9225" width="4.5703125" style="199" customWidth="1"/>
    <col min="9226" max="9226" width="16.5703125" style="199" customWidth="1"/>
    <col min="9227" max="9227" width="9.140625" style="199" customWidth="1"/>
    <col min="9228" max="9228" width="1.5703125" style="199" customWidth="1"/>
    <col min="9229" max="9472" width="10.85546875" style="199"/>
    <col min="9473" max="9473" width="3.5703125" style="199" customWidth="1"/>
    <col min="9474" max="9474" width="1.5703125" style="199" customWidth="1"/>
    <col min="9475" max="9475" width="71.5703125" style="199" customWidth="1"/>
    <col min="9476" max="9476" width="3.5703125" style="199" customWidth="1"/>
    <col min="9477" max="9477" width="4.5703125" style="199" customWidth="1"/>
    <col min="9478" max="9478" width="16.5703125" style="199" customWidth="1"/>
    <col min="9479" max="9479" width="4.5703125" style="199" customWidth="1"/>
    <col min="9480" max="9480" width="16.5703125" style="199" customWidth="1"/>
    <col min="9481" max="9481" width="4.5703125" style="199" customWidth="1"/>
    <col min="9482" max="9482" width="16.5703125" style="199" customWidth="1"/>
    <col min="9483" max="9483" width="9.140625" style="199" customWidth="1"/>
    <col min="9484" max="9484" width="1.5703125" style="199" customWidth="1"/>
    <col min="9485" max="9728" width="10.85546875" style="199"/>
    <col min="9729" max="9729" width="3.5703125" style="199" customWidth="1"/>
    <col min="9730" max="9730" width="1.5703125" style="199" customWidth="1"/>
    <col min="9731" max="9731" width="71.5703125" style="199" customWidth="1"/>
    <col min="9732" max="9732" width="3.5703125" style="199" customWidth="1"/>
    <col min="9733" max="9733" width="4.5703125" style="199" customWidth="1"/>
    <col min="9734" max="9734" width="16.5703125" style="199" customWidth="1"/>
    <col min="9735" max="9735" width="4.5703125" style="199" customWidth="1"/>
    <col min="9736" max="9736" width="16.5703125" style="199" customWidth="1"/>
    <col min="9737" max="9737" width="4.5703125" style="199" customWidth="1"/>
    <col min="9738" max="9738" width="16.5703125" style="199" customWidth="1"/>
    <col min="9739" max="9739" width="9.140625" style="199" customWidth="1"/>
    <col min="9740" max="9740" width="1.5703125" style="199" customWidth="1"/>
    <col min="9741" max="9984" width="10.85546875" style="199"/>
    <col min="9985" max="9985" width="3.5703125" style="199" customWidth="1"/>
    <col min="9986" max="9986" width="1.5703125" style="199" customWidth="1"/>
    <col min="9987" max="9987" width="71.5703125" style="199" customWidth="1"/>
    <col min="9988" max="9988" width="3.5703125" style="199" customWidth="1"/>
    <col min="9989" max="9989" width="4.5703125" style="199" customWidth="1"/>
    <col min="9990" max="9990" width="16.5703125" style="199" customWidth="1"/>
    <col min="9991" max="9991" width="4.5703125" style="199" customWidth="1"/>
    <col min="9992" max="9992" width="16.5703125" style="199" customWidth="1"/>
    <col min="9993" max="9993" width="4.5703125" style="199" customWidth="1"/>
    <col min="9994" max="9994" width="16.5703125" style="199" customWidth="1"/>
    <col min="9995" max="9995" width="9.140625" style="199" customWidth="1"/>
    <col min="9996" max="9996" width="1.5703125" style="199" customWidth="1"/>
    <col min="9997" max="10240" width="10.85546875" style="199"/>
    <col min="10241" max="10241" width="3.5703125" style="199" customWidth="1"/>
    <col min="10242" max="10242" width="1.5703125" style="199" customWidth="1"/>
    <col min="10243" max="10243" width="71.5703125" style="199" customWidth="1"/>
    <col min="10244" max="10244" width="3.5703125" style="199" customWidth="1"/>
    <col min="10245" max="10245" width="4.5703125" style="199" customWidth="1"/>
    <col min="10246" max="10246" width="16.5703125" style="199" customWidth="1"/>
    <col min="10247" max="10247" width="4.5703125" style="199" customWidth="1"/>
    <col min="10248" max="10248" width="16.5703125" style="199" customWidth="1"/>
    <col min="10249" max="10249" width="4.5703125" style="199" customWidth="1"/>
    <col min="10250" max="10250" width="16.5703125" style="199" customWidth="1"/>
    <col min="10251" max="10251" width="9.140625" style="199" customWidth="1"/>
    <col min="10252" max="10252" width="1.5703125" style="199" customWidth="1"/>
    <col min="10253" max="10496" width="10.85546875" style="199"/>
    <col min="10497" max="10497" width="3.5703125" style="199" customWidth="1"/>
    <col min="10498" max="10498" width="1.5703125" style="199" customWidth="1"/>
    <col min="10499" max="10499" width="71.5703125" style="199" customWidth="1"/>
    <col min="10500" max="10500" width="3.5703125" style="199" customWidth="1"/>
    <col min="10501" max="10501" width="4.5703125" style="199" customWidth="1"/>
    <col min="10502" max="10502" width="16.5703125" style="199" customWidth="1"/>
    <col min="10503" max="10503" width="4.5703125" style="199" customWidth="1"/>
    <col min="10504" max="10504" width="16.5703125" style="199" customWidth="1"/>
    <col min="10505" max="10505" width="4.5703125" style="199" customWidth="1"/>
    <col min="10506" max="10506" width="16.5703125" style="199" customWidth="1"/>
    <col min="10507" max="10507" width="9.140625" style="199" customWidth="1"/>
    <col min="10508" max="10508" width="1.5703125" style="199" customWidth="1"/>
    <col min="10509" max="10752" width="10.85546875" style="199"/>
    <col min="10753" max="10753" width="3.5703125" style="199" customWidth="1"/>
    <col min="10754" max="10754" width="1.5703125" style="199" customWidth="1"/>
    <col min="10755" max="10755" width="71.5703125" style="199" customWidth="1"/>
    <col min="10756" max="10756" width="3.5703125" style="199" customWidth="1"/>
    <col min="10757" max="10757" width="4.5703125" style="199" customWidth="1"/>
    <col min="10758" max="10758" width="16.5703125" style="199" customWidth="1"/>
    <col min="10759" max="10759" width="4.5703125" style="199" customWidth="1"/>
    <col min="10760" max="10760" width="16.5703125" style="199" customWidth="1"/>
    <col min="10761" max="10761" width="4.5703125" style="199" customWidth="1"/>
    <col min="10762" max="10762" width="16.5703125" style="199" customWidth="1"/>
    <col min="10763" max="10763" width="9.140625" style="199" customWidth="1"/>
    <col min="10764" max="10764" width="1.5703125" style="199" customWidth="1"/>
    <col min="10765" max="11008" width="10.85546875" style="199"/>
    <col min="11009" max="11009" width="3.5703125" style="199" customWidth="1"/>
    <col min="11010" max="11010" width="1.5703125" style="199" customWidth="1"/>
    <col min="11011" max="11011" width="71.5703125" style="199" customWidth="1"/>
    <col min="11012" max="11012" width="3.5703125" style="199" customWidth="1"/>
    <col min="11013" max="11013" width="4.5703125" style="199" customWidth="1"/>
    <col min="11014" max="11014" width="16.5703125" style="199" customWidth="1"/>
    <col min="11015" max="11015" width="4.5703125" style="199" customWidth="1"/>
    <col min="11016" max="11016" width="16.5703125" style="199" customWidth="1"/>
    <col min="11017" max="11017" width="4.5703125" style="199" customWidth="1"/>
    <col min="11018" max="11018" width="16.5703125" style="199" customWidth="1"/>
    <col min="11019" max="11019" width="9.140625" style="199" customWidth="1"/>
    <col min="11020" max="11020" width="1.5703125" style="199" customWidth="1"/>
    <col min="11021" max="11264" width="10.85546875" style="199"/>
    <col min="11265" max="11265" width="3.5703125" style="199" customWidth="1"/>
    <col min="11266" max="11266" width="1.5703125" style="199" customWidth="1"/>
    <col min="11267" max="11267" width="71.5703125" style="199" customWidth="1"/>
    <col min="11268" max="11268" width="3.5703125" style="199" customWidth="1"/>
    <col min="11269" max="11269" width="4.5703125" style="199" customWidth="1"/>
    <col min="11270" max="11270" width="16.5703125" style="199" customWidth="1"/>
    <col min="11271" max="11271" width="4.5703125" style="199" customWidth="1"/>
    <col min="11272" max="11272" width="16.5703125" style="199" customWidth="1"/>
    <col min="11273" max="11273" width="4.5703125" style="199" customWidth="1"/>
    <col min="11274" max="11274" width="16.5703125" style="199" customWidth="1"/>
    <col min="11275" max="11275" width="9.140625" style="199" customWidth="1"/>
    <col min="11276" max="11276" width="1.5703125" style="199" customWidth="1"/>
    <col min="11277" max="11520" width="10.85546875" style="199"/>
    <col min="11521" max="11521" width="3.5703125" style="199" customWidth="1"/>
    <col min="11522" max="11522" width="1.5703125" style="199" customWidth="1"/>
    <col min="11523" max="11523" width="71.5703125" style="199" customWidth="1"/>
    <col min="11524" max="11524" width="3.5703125" style="199" customWidth="1"/>
    <col min="11525" max="11525" width="4.5703125" style="199" customWidth="1"/>
    <col min="11526" max="11526" width="16.5703125" style="199" customWidth="1"/>
    <col min="11527" max="11527" width="4.5703125" style="199" customWidth="1"/>
    <col min="11528" max="11528" width="16.5703125" style="199" customWidth="1"/>
    <col min="11529" max="11529" width="4.5703125" style="199" customWidth="1"/>
    <col min="11530" max="11530" width="16.5703125" style="199" customWidth="1"/>
    <col min="11531" max="11531" width="9.140625" style="199" customWidth="1"/>
    <col min="11532" max="11532" width="1.5703125" style="199" customWidth="1"/>
    <col min="11533" max="11776" width="10.85546875" style="199"/>
    <col min="11777" max="11777" width="3.5703125" style="199" customWidth="1"/>
    <col min="11778" max="11778" width="1.5703125" style="199" customWidth="1"/>
    <col min="11779" max="11779" width="71.5703125" style="199" customWidth="1"/>
    <col min="11780" max="11780" width="3.5703125" style="199" customWidth="1"/>
    <col min="11781" max="11781" width="4.5703125" style="199" customWidth="1"/>
    <col min="11782" max="11782" width="16.5703125" style="199" customWidth="1"/>
    <col min="11783" max="11783" width="4.5703125" style="199" customWidth="1"/>
    <col min="11784" max="11784" width="16.5703125" style="199" customWidth="1"/>
    <col min="11785" max="11785" width="4.5703125" style="199" customWidth="1"/>
    <col min="11786" max="11786" width="16.5703125" style="199" customWidth="1"/>
    <col min="11787" max="11787" width="9.140625" style="199" customWidth="1"/>
    <col min="11788" max="11788" width="1.5703125" style="199" customWidth="1"/>
    <col min="11789" max="12032" width="10.85546875" style="199"/>
    <col min="12033" max="12033" width="3.5703125" style="199" customWidth="1"/>
    <col min="12034" max="12034" width="1.5703125" style="199" customWidth="1"/>
    <col min="12035" max="12035" width="71.5703125" style="199" customWidth="1"/>
    <col min="12036" max="12036" width="3.5703125" style="199" customWidth="1"/>
    <col min="12037" max="12037" width="4.5703125" style="199" customWidth="1"/>
    <col min="12038" max="12038" width="16.5703125" style="199" customWidth="1"/>
    <col min="12039" max="12039" width="4.5703125" style="199" customWidth="1"/>
    <col min="12040" max="12040" width="16.5703125" style="199" customWidth="1"/>
    <col min="12041" max="12041" width="4.5703125" style="199" customWidth="1"/>
    <col min="12042" max="12042" width="16.5703125" style="199" customWidth="1"/>
    <col min="12043" max="12043" width="9.140625" style="199" customWidth="1"/>
    <col min="12044" max="12044" width="1.5703125" style="199" customWidth="1"/>
    <col min="12045" max="12288" width="10.85546875" style="199"/>
    <col min="12289" max="12289" width="3.5703125" style="199" customWidth="1"/>
    <col min="12290" max="12290" width="1.5703125" style="199" customWidth="1"/>
    <col min="12291" max="12291" width="71.5703125" style="199" customWidth="1"/>
    <col min="12292" max="12292" width="3.5703125" style="199" customWidth="1"/>
    <col min="12293" max="12293" width="4.5703125" style="199" customWidth="1"/>
    <col min="12294" max="12294" width="16.5703125" style="199" customWidth="1"/>
    <col min="12295" max="12295" width="4.5703125" style="199" customWidth="1"/>
    <col min="12296" max="12296" width="16.5703125" style="199" customWidth="1"/>
    <col min="12297" max="12297" width="4.5703125" style="199" customWidth="1"/>
    <col min="12298" max="12298" width="16.5703125" style="199" customWidth="1"/>
    <col min="12299" max="12299" width="9.140625" style="199" customWidth="1"/>
    <col min="12300" max="12300" width="1.5703125" style="199" customWidth="1"/>
    <col min="12301" max="12544" width="10.85546875" style="199"/>
    <col min="12545" max="12545" width="3.5703125" style="199" customWidth="1"/>
    <col min="12546" max="12546" width="1.5703125" style="199" customWidth="1"/>
    <col min="12547" max="12547" width="71.5703125" style="199" customWidth="1"/>
    <col min="12548" max="12548" width="3.5703125" style="199" customWidth="1"/>
    <col min="12549" max="12549" width="4.5703125" style="199" customWidth="1"/>
    <col min="12550" max="12550" width="16.5703125" style="199" customWidth="1"/>
    <col min="12551" max="12551" width="4.5703125" style="199" customWidth="1"/>
    <col min="12552" max="12552" width="16.5703125" style="199" customWidth="1"/>
    <col min="12553" max="12553" width="4.5703125" style="199" customWidth="1"/>
    <col min="12554" max="12554" width="16.5703125" style="199" customWidth="1"/>
    <col min="12555" max="12555" width="9.140625" style="199" customWidth="1"/>
    <col min="12556" max="12556" width="1.5703125" style="199" customWidth="1"/>
    <col min="12557" max="12800" width="10.85546875" style="199"/>
    <col min="12801" max="12801" width="3.5703125" style="199" customWidth="1"/>
    <col min="12802" max="12802" width="1.5703125" style="199" customWidth="1"/>
    <col min="12803" max="12803" width="71.5703125" style="199" customWidth="1"/>
    <col min="12804" max="12804" width="3.5703125" style="199" customWidth="1"/>
    <col min="12805" max="12805" width="4.5703125" style="199" customWidth="1"/>
    <col min="12806" max="12806" width="16.5703125" style="199" customWidth="1"/>
    <col min="12807" max="12807" width="4.5703125" style="199" customWidth="1"/>
    <col min="12808" max="12808" width="16.5703125" style="199" customWidth="1"/>
    <col min="12809" max="12809" width="4.5703125" style="199" customWidth="1"/>
    <col min="12810" max="12810" width="16.5703125" style="199" customWidth="1"/>
    <col min="12811" max="12811" width="9.140625" style="199" customWidth="1"/>
    <col min="12812" max="12812" width="1.5703125" style="199" customWidth="1"/>
    <col min="12813" max="13056" width="10.85546875" style="199"/>
    <col min="13057" max="13057" width="3.5703125" style="199" customWidth="1"/>
    <col min="13058" max="13058" width="1.5703125" style="199" customWidth="1"/>
    <col min="13059" max="13059" width="71.5703125" style="199" customWidth="1"/>
    <col min="13060" max="13060" width="3.5703125" style="199" customWidth="1"/>
    <col min="13061" max="13061" width="4.5703125" style="199" customWidth="1"/>
    <col min="13062" max="13062" width="16.5703125" style="199" customWidth="1"/>
    <col min="13063" max="13063" width="4.5703125" style="199" customWidth="1"/>
    <col min="13064" max="13064" width="16.5703125" style="199" customWidth="1"/>
    <col min="13065" max="13065" width="4.5703125" style="199" customWidth="1"/>
    <col min="13066" max="13066" width="16.5703125" style="199" customWidth="1"/>
    <col min="13067" max="13067" width="9.140625" style="199" customWidth="1"/>
    <col min="13068" max="13068" width="1.5703125" style="199" customWidth="1"/>
    <col min="13069" max="13312" width="10.85546875" style="199"/>
    <col min="13313" max="13313" width="3.5703125" style="199" customWidth="1"/>
    <col min="13314" max="13314" width="1.5703125" style="199" customWidth="1"/>
    <col min="13315" max="13315" width="71.5703125" style="199" customWidth="1"/>
    <col min="13316" max="13316" width="3.5703125" style="199" customWidth="1"/>
    <col min="13317" max="13317" width="4.5703125" style="199" customWidth="1"/>
    <col min="13318" max="13318" width="16.5703125" style="199" customWidth="1"/>
    <col min="13319" max="13319" width="4.5703125" style="199" customWidth="1"/>
    <col min="13320" max="13320" width="16.5703125" style="199" customWidth="1"/>
    <col min="13321" max="13321" width="4.5703125" style="199" customWidth="1"/>
    <col min="13322" max="13322" width="16.5703125" style="199" customWidth="1"/>
    <col min="13323" max="13323" width="9.140625" style="199" customWidth="1"/>
    <col min="13324" max="13324" width="1.5703125" style="199" customWidth="1"/>
    <col min="13325" max="13568" width="10.85546875" style="199"/>
    <col min="13569" max="13569" width="3.5703125" style="199" customWidth="1"/>
    <col min="13570" max="13570" width="1.5703125" style="199" customWidth="1"/>
    <col min="13571" max="13571" width="71.5703125" style="199" customWidth="1"/>
    <col min="13572" max="13572" width="3.5703125" style="199" customWidth="1"/>
    <col min="13573" max="13573" width="4.5703125" style="199" customWidth="1"/>
    <col min="13574" max="13574" width="16.5703125" style="199" customWidth="1"/>
    <col min="13575" max="13575" width="4.5703125" style="199" customWidth="1"/>
    <col min="13576" max="13576" width="16.5703125" style="199" customWidth="1"/>
    <col min="13577" max="13577" width="4.5703125" style="199" customWidth="1"/>
    <col min="13578" max="13578" width="16.5703125" style="199" customWidth="1"/>
    <col min="13579" max="13579" width="9.140625" style="199" customWidth="1"/>
    <col min="13580" max="13580" width="1.5703125" style="199" customWidth="1"/>
    <col min="13581" max="13824" width="10.85546875" style="199"/>
    <col min="13825" max="13825" width="3.5703125" style="199" customWidth="1"/>
    <col min="13826" max="13826" width="1.5703125" style="199" customWidth="1"/>
    <col min="13827" max="13827" width="71.5703125" style="199" customWidth="1"/>
    <col min="13828" max="13828" width="3.5703125" style="199" customWidth="1"/>
    <col min="13829" max="13829" width="4.5703125" style="199" customWidth="1"/>
    <col min="13830" max="13830" width="16.5703125" style="199" customWidth="1"/>
    <col min="13831" max="13831" width="4.5703125" style="199" customWidth="1"/>
    <col min="13832" max="13832" width="16.5703125" style="199" customWidth="1"/>
    <col min="13833" max="13833" width="4.5703125" style="199" customWidth="1"/>
    <col min="13834" max="13834" width="16.5703125" style="199" customWidth="1"/>
    <col min="13835" max="13835" width="9.140625" style="199" customWidth="1"/>
    <col min="13836" max="13836" width="1.5703125" style="199" customWidth="1"/>
    <col min="13837" max="14080" width="10.85546875" style="199"/>
    <col min="14081" max="14081" width="3.5703125" style="199" customWidth="1"/>
    <col min="14082" max="14082" width="1.5703125" style="199" customWidth="1"/>
    <col min="14083" max="14083" width="71.5703125" style="199" customWidth="1"/>
    <col min="14084" max="14084" width="3.5703125" style="199" customWidth="1"/>
    <col min="14085" max="14085" width="4.5703125" style="199" customWidth="1"/>
    <col min="14086" max="14086" width="16.5703125" style="199" customWidth="1"/>
    <col min="14087" max="14087" width="4.5703125" style="199" customWidth="1"/>
    <col min="14088" max="14088" width="16.5703125" style="199" customWidth="1"/>
    <col min="14089" max="14089" width="4.5703125" style="199" customWidth="1"/>
    <col min="14090" max="14090" width="16.5703125" style="199" customWidth="1"/>
    <col min="14091" max="14091" width="9.140625" style="199" customWidth="1"/>
    <col min="14092" max="14092" width="1.5703125" style="199" customWidth="1"/>
    <col min="14093" max="14336" width="10.85546875" style="199"/>
    <col min="14337" max="14337" width="3.5703125" style="199" customWidth="1"/>
    <col min="14338" max="14338" width="1.5703125" style="199" customWidth="1"/>
    <col min="14339" max="14339" width="71.5703125" style="199" customWidth="1"/>
    <col min="14340" max="14340" width="3.5703125" style="199" customWidth="1"/>
    <col min="14341" max="14341" width="4.5703125" style="199" customWidth="1"/>
    <col min="14342" max="14342" width="16.5703125" style="199" customWidth="1"/>
    <col min="14343" max="14343" width="4.5703125" style="199" customWidth="1"/>
    <col min="14344" max="14344" width="16.5703125" style="199" customWidth="1"/>
    <col min="14345" max="14345" width="4.5703125" style="199" customWidth="1"/>
    <col min="14346" max="14346" width="16.5703125" style="199" customWidth="1"/>
    <col min="14347" max="14347" width="9.140625" style="199" customWidth="1"/>
    <col min="14348" max="14348" width="1.5703125" style="199" customWidth="1"/>
    <col min="14349" max="14592" width="10.85546875" style="199"/>
    <col min="14593" max="14593" width="3.5703125" style="199" customWidth="1"/>
    <col min="14594" max="14594" width="1.5703125" style="199" customWidth="1"/>
    <col min="14595" max="14595" width="71.5703125" style="199" customWidth="1"/>
    <col min="14596" max="14596" width="3.5703125" style="199" customWidth="1"/>
    <col min="14597" max="14597" width="4.5703125" style="199" customWidth="1"/>
    <col min="14598" max="14598" width="16.5703125" style="199" customWidth="1"/>
    <col min="14599" max="14599" width="4.5703125" style="199" customWidth="1"/>
    <col min="14600" max="14600" width="16.5703125" style="199" customWidth="1"/>
    <col min="14601" max="14601" width="4.5703125" style="199" customWidth="1"/>
    <col min="14602" max="14602" width="16.5703125" style="199" customWidth="1"/>
    <col min="14603" max="14603" width="9.140625" style="199" customWidth="1"/>
    <col min="14604" max="14604" width="1.5703125" style="199" customWidth="1"/>
    <col min="14605" max="14848" width="10.85546875" style="199"/>
    <col min="14849" max="14849" width="3.5703125" style="199" customWidth="1"/>
    <col min="14850" max="14850" width="1.5703125" style="199" customWidth="1"/>
    <col min="14851" max="14851" width="71.5703125" style="199" customWidth="1"/>
    <col min="14852" max="14852" width="3.5703125" style="199" customWidth="1"/>
    <col min="14853" max="14853" width="4.5703125" style="199" customWidth="1"/>
    <col min="14854" max="14854" width="16.5703125" style="199" customWidth="1"/>
    <col min="14855" max="14855" width="4.5703125" style="199" customWidth="1"/>
    <col min="14856" max="14856" width="16.5703125" style="199" customWidth="1"/>
    <col min="14857" max="14857" width="4.5703125" style="199" customWidth="1"/>
    <col min="14858" max="14858" width="16.5703125" style="199" customWidth="1"/>
    <col min="14859" max="14859" width="9.140625" style="199" customWidth="1"/>
    <col min="14860" max="14860" width="1.5703125" style="199" customWidth="1"/>
    <col min="14861" max="15104" width="10.85546875" style="199"/>
    <col min="15105" max="15105" width="3.5703125" style="199" customWidth="1"/>
    <col min="15106" max="15106" width="1.5703125" style="199" customWidth="1"/>
    <col min="15107" max="15107" width="71.5703125" style="199" customWidth="1"/>
    <col min="15108" max="15108" width="3.5703125" style="199" customWidth="1"/>
    <col min="15109" max="15109" width="4.5703125" style="199" customWidth="1"/>
    <col min="15110" max="15110" width="16.5703125" style="199" customWidth="1"/>
    <col min="15111" max="15111" width="4.5703125" style="199" customWidth="1"/>
    <col min="15112" max="15112" width="16.5703125" style="199" customWidth="1"/>
    <col min="15113" max="15113" width="4.5703125" style="199" customWidth="1"/>
    <col min="15114" max="15114" width="16.5703125" style="199" customWidth="1"/>
    <col min="15115" max="15115" width="9.140625" style="199" customWidth="1"/>
    <col min="15116" max="15116" width="1.5703125" style="199" customWidth="1"/>
    <col min="15117" max="15360" width="10.85546875" style="199"/>
    <col min="15361" max="15361" width="3.5703125" style="199" customWidth="1"/>
    <col min="15362" max="15362" width="1.5703125" style="199" customWidth="1"/>
    <col min="15363" max="15363" width="71.5703125" style="199" customWidth="1"/>
    <col min="15364" max="15364" width="3.5703125" style="199" customWidth="1"/>
    <col min="15365" max="15365" width="4.5703125" style="199" customWidth="1"/>
    <col min="15366" max="15366" width="16.5703125" style="199" customWidth="1"/>
    <col min="15367" max="15367" width="4.5703125" style="199" customWidth="1"/>
    <col min="15368" max="15368" width="16.5703125" style="199" customWidth="1"/>
    <col min="15369" max="15369" width="4.5703125" style="199" customWidth="1"/>
    <col min="15370" max="15370" width="16.5703125" style="199" customWidth="1"/>
    <col min="15371" max="15371" width="9.140625" style="199" customWidth="1"/>
    <col min="15372" max="15372" width="1.5703125" style="199" customWidth="1"/>
    <col min="15373" max="15616" width="10.85546875" style="199"/>
    <col min="15617" max="15617" width="3.5703125" style="199" customWidth="1"/>
    <col min="15618" max="15618" width="1.5703125" style="199" customWidth="1"/>
    <col min="15619" max="15619" width="71.5703125" style="199" customWidth="1"/>
    <col min="15620" max="15620" width="3.5703125" style="199" customWidth="1"/>
    <col min="15621" max="15621" width="4.5703125" style="199" customWidth="1"/>
    <col min="15622" max="15622" width="16.5703125" style="199" customWidth="1"/>
    <col min="15623" max="15623" width="4.5703125" style="199" customWidth="1"/>
    <col min="15624" max="15624" width="16.5703125" style="199" customWidth="1"/>
    <col min="15625" max="15625" width="4.5703125" style="199" customWidth="1"/>
    <col min="15626" max="15626" width="16.5703125" style="199" customWidth="1"/>
    <col min="15627" max="15627" width="9.140625" style="199" customWidth="1"/>
    <col min="15628" max="15628" width="1.5703125" style="199" customWidth="1"/>
    <col min="15629" max="15872" width="10.85546875" style="199"/>
    <col min="15873" max="15873" width="3.5703125" style="199" customWidth="1"/>
    <col min="15874" max="15874" width="1.5703125" style="199" customWidth="1"/>
    <col min="15875" max="15875" width="71.5703125" style="199" customWidth="1"/>
    <col min="15876" max="15876" width="3.5703125" style="199" customWidth="1"/>
    <col min="15877" max="15877" width="4.5703125" style="199" customWidth="1"/>
    <col min="15878" max="15878" width="16.5703125" style="199" customWidth="1"/>
    <col min="15879" max="15879" width="4.5703125" style="199" customWidth="1"/>
    <col min="15880" max="15880" width="16.5703125" style="199" customWidth="1"/>
    <col min="15881" max="15881" width="4.5703125" style="199" customWidth="1"/>
    <col min="15882" max="15882" width="16.5703125" style="199" customWidth="1"/>
    <col min="15883" max="15883" width="9.140625" style="199" customWidth="1"/>
    <col min="15884" max="15884" width="1.5703125" style="199" customWidth="1"/>
    <col min="15885" max="16128" width="10.85546875" style="199"/>
    <col min="16129" max="16129" width="3.5703125" style="199" customWidth="1"/>
    <col min="16130" max="16130" width="1.5703125" style="199" customWidth="1"/>
    <col min="16131" max="16131" width="71.5703125" style="199" customWidth="1"/>
    <col min="16132" max="16132" width="3.5703125" style="199" customWidth="1"/>
    <col min="16133" max="16133" width="4.5703125" style="199" customWidth="1"/>
    <col min="16134" max="16134" width="16.5703125" style="199" customWidth="1"/>
    <col min="16135" max="16135" width="4.5703125" style="199" customWidth="1"/>
    <col min="16136" max="16136" width="16.5703125" style="199" customWidth="1"/>
    <col min="16137" max="16137" width="4.5703125" style="199" customWidth="1"/>
    <col min="16138" max="16138" width="16.5703125" style="199" customWidth="1"/>
    <col min="16139" max="16139" width="9.140625" style="199" customWidth="1"/>
    <col min="16140" max="16140" width="1.5703125" style="199" customWidth="1"/>
    <col min="16141" max="16384" width="10.85546875" style="199"/>
  </cols>
  <sheetData>
    <row r="1" spans="2:16" s="196" customFormat="1" ht="30" customHeight="1" x14ac:dyDescent="0.2">
      <c r="B1" s="154"/>
      <c r="C1" s="407" t="s">
        <v>188</v>
      </c>
      <c r="D1" s="407"/>
      <c r="E1" s="407"/>
      <c r="F1" s="407"/>
      <c r="G1" s="407"/>
      <c r="H1" s="407"/>
      <c r="I1" s="407"/>
      <c r="J1" s="407"/>
      <c r="K1" s="407"/>
      <c r="L1" s="154"/>
    </row>
    <row r="2" spans="2:16" s="196" customFormat="1" ht="53.25" customHeight="1" thickBot="1" x14ac:dyDescent="0.25">
      <c r="B2" s="154"/>
      <c r="C2" s="408" t="s">
        <v>360</v>
      </c>
      <c r="D2" s="408"/>
      <c r="E2" s="408"/>
      <c r="F2" s="408"/>
      <c r="G2" s="408"/>
      <c r="H2" s="408"/>
      <c r="I2" s="408"/>
      <c r="J2" s="408"/>
      <c r="K2" s="408"/>
      <c r="L2" s="154"/>
    </row>
    <row r="3" spans="2:16" s="196" customFormat="1" ht="45.6" customHeight="1" thickBot="1" x14ac:dyDescent="0.3">
      <c r="B3" s="154"/>
      <c r="C3" s="197" t="s">
        <v>34</v>
      </c>
      <c r="D3" s="409"/>
      <c r="E3" s="410"/>
      <c r="F3" s="410"/>
      <c r="G3" s="410"/>
      <c r="H3" s="410"/>
      <c r="I3" s="410"/>
      <c r="J3" s="410"/>
      <c r="K3" s="411"/>
      <c r="L3" s="154"/>
      <c r="M3" s="198"/>
    </row>
    <row r="4" spans="2:16" ht="30" customHeight="1" thickBot="1" x14ac:dyDescent="0.25">
      <c r="B4" s="157"/>
      <c r="C4" s="157"/>
      <c r="D4" s="157"/>
      <c r="E4" s="200"/>
      <c r="F4" s="157"/>
      <c r="G4" s="157"/>
      <c r="H4" s="157"/>
      <c r="I4" s="157"/>
      <c r="J4" s="157"/>
      <c r="K4" s="157"/>
      <c r="L4" s="157"/>
    </row>
    <row r="5" spans="2:16" s="196" customFormat="1" ht="107.45" customHeight="1" thickBot="1" x14ac:dyDescent="0.3">
      <c r="B5" s="154"/>
      <c r="C5" s="412" t="s">
        <v>382</v>
      </c>
      <c r="D5" s="413"/>
      <c r="E5" s="413"/>
      <c r="F5" s="413"/>
      <c r="G5" s="413"/>
      <c r="H5" s="413"/>
      <c r="I5" s="413"/>
      <c r="J5" s="413"/>
      <c r="K5" s="414"/>
      <c r="L5" s="154"/>
      <c r="M5" s="198"/>
      <c r="N5" s="198"/>
      <c r="O5" s="201"/>
    </row>
    <row r="6" spans="2:16" ht="30" customHeight="1" thickBot="1" x14ac:dyDescent="0.25">
      <c r="B6" s="157"/>
      <c r="C6" s="157"/>
      <c r="D6" s="157"/>
      <c r="E6" s="200"/>
      <c r="F6" s="157"/>
      <c r="G6" s="157"/>
      <c r="H6" s="157"/>
      <c r="I6" s="157"/>
      <c r="J6" s="157"/>
      <c r="K6" s="157"/>
      <c r="L6" s="157"/>
    </row>
    <row r="7" spans="2:16" s="196" customFormat="1" ht="69.75" customHeight="1" thickBot="1" x14ac:dyDescent="0.25">
      <c r="B7" s="154"/>
      <c r="C7" s="202"/>
      <c r="D7" s="203"/>
      <c r="E7" s="415" t="s">
        <v>383</v>
      </c>
      <c r="F7" s="415"/>
      <c r="G7" s="415"/>
      <c r="H7" s="415"/>
      <c r="I7" s="415"/>
      <c r="J7" s="415"/>
      <c r="K7" s="204"/>
      <c r="L7" s="154"/>
    </row>
    <row r="8" spans="2:16" s="196" customFormat="1" ht="39.950000000000003" customHeight="1" thickBot="1" x14ac:dyDescent="0.25">
      <c r="B8" s="154"/>
      <c r="C8" s="405" t="s">
        <v>370</v>
      </c>
      <c r="D8" s="156"/>
      <c r="E8" s="156" t="s">
        <v>361</v>
      </c>
      <c r="F8" s="205" t="s">
        <v>362</v>
      </c>
      <c r="G8" s="156" t="s">
        <v>361</v>
      </c>
      <c r="H8" s="155" t="s">
        <v>363</v>
      </c>
      <c r="I8" s="156" t="s">
        <v>361</v>
      </c>
      <c r="J8" s="155" t="s">
        <v>364</v>
      </c>
      <c r="K8" s="206"/>
      <c r="L8" s="154"/>
    </row>
    <row r="9" spans="2:16" s="196" customFormat="1" ht="39.950000000000003" customHeight="1" thickBot="1" x14ac:dyDescent="0.25">
      <c r="B9" s="154"/>
      <c r="C9" s="405"/>
      <c r="D9" s="156"/>
      <c r="E9" s="156" t="s">
        <v>361</v>
      </c>
      <c r="F9" s="155" t="s">
        <v>365</v>
      </c>
      <c r="G9" s="156"/>
      <c r="H9" s="155"/>
      <c r="I9" s="155"/>
      <c r="J9" s="155"/>
      <c r="K9" s="206"/>
      <c r="L9" s="154"/>
    </row>
    <row r="10" spans="2:16" s="196" customFormat="1" ht="18" customHeight="1" x14ac:dyDescent="0.25">
      <c r="B10" s="154"/>
      <c r="C10" s="406"/>
      <c r="D10" s="156"/>
      <c r="E10" s="207"/>
      <c r="F10" s="155"/>
      <c r="G10" s="156"/>
      <c r="H10" s="155"/>
      <c r="I10" s="155"/>
      <c r="J10" s="155"/>
      <c r="K10" s="206"/>
      <c r="L10" s="154"/>
      <c r="P10" s="208"/>
    </row>
    <row r="11" spans="2:16" ht="39.950000000000003" customHeight="1" x14ac:dyDescent="0.2">
      <c r="B11" s="157"/>
      <c r="C11" s="209" t="s">
        <v>366</v>
      </c>
      <c r="D11" s="210"/>
      <c r="E11" s="211" t="s">
        <v>361</v>
      </c>
      <c r="F11" s="212" t="s">
        <v>367</v>
      </c>
      <c r="G11" s="211" t="s">
        <v>361</v>
      </c>
      <c r="H11" s="212" t="s">
        <v>368</v>
      </c>
      <c r="I11" s="212"/>
      <c r="J11" s="212"/>
      <c r="K11" s="213"/>
      <c r="L11" s="157"/>
    </row>
    <row r="12" spans="2:16" ht="9.9499999999999993" customHeight="1" x14ac:dyDescent="0.25">
      <c r="B12" s="157"/>
      <c r="C12" s="214"/>
      <c r="D12" s="215"/>
      <c r="E12" s="216"/>
      <c r="F12" s="216"/>
      <c r="G12" s="216"/>
      <c r="H12" s="216"/>
      <c r="I12" s="217"/>
      <c r="J12" s="217"/>
      <c r="K12" s="206"/>
      <c r="L12" s="157"/>
    </row>
    <row r="13" spans="2:16" ht="21" x14ac:dyDescent="0.25">
      <c r="B13" s="157"/>
      <c r="C13" s="397" t="s">
        <v>371</v>
      </c>
      <c r="D13" s="215"/>
      <c r="E13" s="156" t="s">
        <v>361</v>
      </c>
      <c r="F13" s="155" t="s">
        <v>367</v>
      </c>
      <c r="G13" s="156" t="s">
        <v>361</v>
      </c>
      <c r="H13" s="155" t="s">
        <v>368</v>
      </c>
      <c r="I13" s="217"/>
      <c r="J13" s="217"/>
      <c r="K13" s="206"/>
      <c r="L13" s="157"/>
    </row>
    <row r="14" spans="2:16" ht="39.950000000000003" customHeight="1" x14ac:dyDescent="0.2">
      <c r="B14" s="157"/>
      <c r="C14" s="397"/>
      <c r="D14" s="215"/>
      <c r="E14" s="398" t="s">
        <v>372</v>
      </c>
      <c r="F14" s="399"/>
      <c r="G14" s="399"/>
      <c r="H14" s="399"/>
      <c r="I14" s="399"/>
      <c r="J14" s="399"/>
      <c r="K14" s="206"/>
      <c r="L14" s="157"/>
    </row>
    <row r="15" spans="2:16" ht="20.25" customHeight="1" x14ac:dyDescent="0.2">
      <c r="B15" s="157"/>
      <c r="C15" s="397"/>
      <c r="D15" s="215"/>
      <c r="E15" s="156" t="s">
        <v>361</v>
      </c>
      <c r="F15" s="155" t="s">
        <v>373</v>
      </c>
      <c r="G15" s="156"/>
      <c r="H15" s="155"/>
      <c r="I15" s="155"/>
      <c r="J15" s="155"/>
      <c r="K15" s="206"/>
      <c r="L15" s="157"/>
    </row>
    <row r="16" spans="2:16" ht="20.25" customHeight="1" x14ac:dyDescent="0.2">
      <c r="B16" s="157"/>
      <c r="C16" s="397"/>
      <c r="D16" s="215"/>
      <c r="E16" s="156" t="s">
        <v>361</v>
      </c>
      <c r="F16" s="169" t="s">
        <v>409</v>
      </c>
      <c r="G16" s="156"/>
      <c r="H16" s="155"/>
      <c r="I16" s="155"/>
      <c r="J16" s="155"/>
      <c r="K16" s="206"/>
      <c r="L16" s="157"/>
    </row>
    <row r="17" spans="2:12" ht="20.25" customHeight="1" x14ac:dyDescent="0.2">
      <c r="B17" s="157"/>
      <c r="C17" s="397"/>
      <c r="D17" s="215"/>
      <c r="E17" s="156" t="s">
        <v>361</v>
      </c>
      <c r="F17" s="155" t="s">
        <v>374</v>
      </c>
      <c r="G17" s="156"/>
      <c r="H17" s="155"/>
      <c r="I17" s="155"/>
      <c r="J17" s="155"/>
      <c r="K17" s="206"/>
      <c r="L17" s="157"/>
    </row>
    <row r="18" spans="2:12" ht="20.25" customHeight="1" x14ac:dyDescent="0.2">
      <c r="B18" s="157"/>
      <c r="C18" s="397"/>
      <c r="D18" s="215"/>
      <c r="E18" s="156" t="s">
        <v>361</v>
      </c>
      <c r="F18" s="155" t="s">
        <v>375</v>
      </c>
      <c r="G18" s="156"/>
      <c r="H18" s="155"/>
      <c r="I18" s="155"/>
      <c r="J18" s="155"/>
      <c r="K18" s="206"/>
      <c r="L18" s="157"/>
    </row>
    <row r="19" spans="2:12" ht="20.25" customHeight="1" x14ac:dyDescent="0.2">
      <c r="B19" s="157"/>
      <c r="C19" s="397"/>
      <c r="D19" s="215"/>
      <c r="E19" s="156" t="s">
        <v>361</v>
      </c>
      <c r="F19" s="155" t="s">
        <v>376</v>
      </c>
      <c r="G19" s="156"/>
      <c r="H19" s="155"/>
      <c r="I19" s="155"/>
      <c r="J19" s="155"/>
      <c r="K19" s="206"/>
      <c r="L19" s="157"/>
    </row>
    <row r="20" spans="2:12" ht="20.25" customHeight="1" x14ac:dyDescent="0.2">
      <c r="B20" s="157"/>
      <c r="C20" s="397"/>
      <c r="D20" s="215"/>
      <c r="E20" s="156" t="s">
        <v>361</v>
      </c>
      <c r="F20" s="155" t="s">
        <v>377</v>
      </c>
      <c r="G20" s="156"/>
      <c r="H20" s="155"/>
      <c r="I20" s="155"/>
      <c r="J20" s="155"/>
      <c r="K20" s="206"/>
      <c r="L20" s="157"/>
    </row>
    <row r="21" spans="2:12" ht="20.25" customHeight="1" x14ac:dyDescent="0.2">
      <c r="B21" s="157"/>
      <c r="C21" s="397"/>
      <c r="D21" s="215"/>
      <c r="E21" s="156" t="s">
        <v>361</v>
      </c>
      <c r="F21" s="155" t="s">
        <v>378</v>
      </c>
      <c r="G21" s="400"/>
      <c r="H21" s="400"/>
      <c r="I21" s="400"/>
      <c r="J21" s="400"/>
      <c r="K21" s="206"/>
      <c r="L21" s="157"/>
    </row>
    <row r="22" spans="2:12" ht="15" customHeight="1" x14ac:dyDescent="0.2">
      <c r="B22" s="157"/>
      <c r="C22" s="218"/>
      <c r="D22" s="215"/>
      <c r="E22" s="156"/>
      <c r="F22" s="155"/>
      <c r="G22" s="156"/>
      <c r="H22" s="155"/>
      <c r="I22" s="155"/>
      <c r="J22" s="155"/>
      <c r="K22" s="206"/>
      <c r="L22" s="157"/>
    </row>
    <row r="23" spans="2:12" ht="35.25" customHeight="1" x14ac:dyDescent="0.2">
      <c r="B23" s="157"/>
      <c r="C23" s="401" t="s">
        <v>379</v>
      </c>
      <c r="D23" s="219"/>
      <c r="E23" s="220" t="s">
        <v>361</v>
      </c>
      <c r="F23" s="221" t="s">
        <v>367</v>
      </c>
      <c r="G23" s="220" t="s">
        <v>361</v>
      </c>
      <c r="H23" s="221" t="s">
        <v>368</v>
      </c>
      <c r="I23" s="221"/>
      <c r="J23" s="221"/>
      <c r="K23" s="222"/>
      <c r="L23" s="157"/>
    </row>
    <row r="24" spans="2:12" ht="39.950000000000003" customHeight="1" x14ac:dyDescent="0.2">
      <c r="B24" s="157"/>
      <c r="C24" s="402"/>
      <c r="D24" s="223"/>
      <c r="E24" s="224"/>
      <c r="F24" s="224"/>
      <c r="G24" s="224"/>
      <c r="H24" s="224"/>
      <c r="I24" s="224"/>
      <c r="J24" s="224"/>
      <c r="K24" s="225"/>
      <c r="L24" s="157"/>
    </row>
    <row r="25" spans="2:12" ht="35.25" customHeight="1" x14ac:dyDescent="0.2">
      <c r="B25" s="157"/>
      <c r="C25" s="403" t="s">
        <v>380</v>
      </c>
      <c r="D25" s="215"/>
      <c r="E25" s="156" t="s">
        <v>361</v>
      </c>
      <c r="F25" s="155" t="s">
        <v>367</v>
      </c>
      <c r="G25" s="156" t="s">
        <v>361</v>
      </c>
      <c r="H25" s="155" t="s">
        <v>368</v>
      </c>
      <c r="I25" s="155"/>
      <c r="J25" s="155"/>
      <c r="K25" s="206"/>
      <c r="L25" s="157"/>
    </row>
    <row r="26" spans="2:12" ht="39.950000000000003" customHeight="1" thickBot="1" x14ac:dyDescent="0.25">
      <c r="B26" s="157"/>
      <c r="C26" s="404"/>
      <c r="D26" s="226"/>
      <c r="E26" s="227"/>
      <c r="F26" s="227"/>
      <c r="G26" s="227"/>
      <c r="H26" s="227"/>
      <c r="I26" s="227"/>
      <c r="J26" s="227"/>
      <c r="K26" s="228"/>
      <c r="L26" s="157"/>
    </row>
    <row r="27" spans="2:12" s="229" customFormat="1" ht="24.95" customHeight="1" thickBot="1" x14ac:dyDescent="0.35">
      <c r="B27" s="158"/>
      <c r="C27" s="394" t="s">
        <v>189</v>
      </c>
      <c r="D27" s="395"/>
      <c r="E27" s="395"/>
      <c r="F27" s="395"/>
      <c r="G27" s="395"/>
      <c r="H27" s="395"/>
      <c r="I27" s="395"/>
      <c r="J27" s="395"/>
      <c r="K27" s="396"/>
      <c r="L27" s="158"/>
    </row>
    <row r="28" spans="2:12" x14ac:dyDescent="0.2">
      <c r="B28" s="157"/>
      <c r="C28" s="157"/>
      <c r="D28" s="157"/>
      <c r="E28" s="200"/>
      <c r="F28" s="157"/>
      <c r="G28" s="157"/>
      <c r="H28" s="157"/>
      <c r="I28" s="157"/>
      <c r="J28" s="157"/>
      <c r="K28" s="157"/>
      <c r="L28" s="157"/>
    </row>
  </sheetData>
  <sheetProtection algorithmName="SHA-512" hashValue="t2vc0HXZFTZpQIiY8Ixhu9EJyZb/gTzNpD9/mOeIq4wAkAo24u+y8Mpc465WqXL+qF++N6wz3hujzdxa7rjoXg==" saltValue="LYZa138WTkYKiaAbGp58VA==" spinCount="100000" sheet="1"/>
  <mergeCells count="12">
    <mergeCell ref="C8:C10"/>
    <mergeCell ref="C1:K1"/>
    <mergeCell ref="C2:K2"/>
    <mergeCell ref="D3:K3"/>
    <mergeCell ref="C5:K5"/>
    <mergeCell ref="E7:J7"/>
    <mergeCell ref="C27:K27"/>
    <mergeCell ref="C13:C21"/>
    <mergeCell ref="E14:J14"/>
    <mergeCell ref="G21:J21"/>
    <mergeCell ref="C23:C24"/>
    <mergeCell ref="C25:C26"/>
  </mergeCells>
  <hyperlinks>
    <hyperlink ref="C5:H5" r:id="rId1" display="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Politique de confidentialité de Musicaction.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 xr:uid="{616379D1-EAB2-46A1-8418-A5E7B69CD822}"/>
  </hyperlinks>
  <pageMargins left="0.7" right="0.7" top="0.75" bottom="0.75" header="0.3" footer="0.3"/>
  <pageSetup scale="79"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promptTitle="Pour cocher" prompt="Veuillez sélectionner" xr:uid="{4C9755FD-E3B7-47F5-9F31-D2E04601FCBF}">
          <x14:formula1>
            <xm:f>"✔,☐"</xm:f>
          </x14:formula1>
          <xm: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E25 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E65561 JA65561 SW65561 ACS65561 AMO65561 AWK65561 BGG65561 BQC65561 BZY65561 CJU65561 CTQ65561 DDM65561 DNI65561 DXE65561 EHA65561 EQW65561 FAS65561 FKO65561 FUK65561 GEG65561 GOC65561 GXY65561 HHU65561 HRQ65561 IBM65561 ILI65561 IVE65561 JFA65561 JOW65561 JYS65561 KIO65561 KSK65561 LCG65561 LMC65561 LVY65561 MFU65561 MPQ65561 MZM65561 NJI65561 NTE65561 ODA65561 OMW65561 OWS65561 PGO65561 PQK65561 QAG65561 QKC65561 QTY65561 RDU65561 RNQ65561 RXM65561 SHI65561 SRE65561 TBA65561 TKW65561 TUS65561 UEO65561 UOK65561 UYG65561 VIC65561 VRY65561 WBU65561 WLQ65561 WVM65561 E131097 JA131097 SW131097 ACS131097 AMO131097 AWK131097 BGG131097 BQC131097 BZY131097 CJU131097 CTQ131097 DDM131097 DNI131097 DXE131097 EHA131097 EQW131097 FAS131097 FKO131097 FUK131097 GEG131097 GOC131097 GXY131097 HHU131097 HRQ131097 IBM131097 ILI131097 IVE131097 JFA131097 JOW131097 JYS131097 KIO131097 KSK131097 LCG131097 LMC131097 LVY131097 MFU131097 MPQ131097 MZM131097 NJI131097 NTE131097 ODA131097 OMW131097 OWS131097 PGO131097 PQK131097 QAG131097 QKC131097 QTY131097 RDU131097 RNQ131097 RXM131097 SHI131097 SRE131097 TBA131097 TKW131097 TUS131097 UEO131097 UOK131097 UYG131097 VIC131097 VRY131097 WBU131097 WLQ131097 WVM131097 E196633 JA196633 SW196633 ACS196633 AMO196633 AWK196633 BGG196633 BQC196633 BZY196633 CJU196633 CTQ196633 DDM196633 DNI196633 DXE196633 EHA196633 EQW196633 FAS196633 FKO196633 FUK196633 GEG196633 GOC196633 GXY196633 HHU196633 HRQ196633 IBM196633 ILI196633 IVE196633 JFA196633 JOW196633 JYS196633 KIO196633 KSK196633 LCG196633 LMC196633 LVY196633 MFU196633 MPQ196633 MZM196633 NJI196633 NTE196633 ODA196633 OMW196633 OWS196633 PGO196633 PQK196633 QAG196633 QKC196633 QTY196633 RDU196633 RNQ196633 RXM196633 SHI196633 SRE196633 TBA196633 TKW196633 TUS196633 UEO196633 UOK196633 UYG196633 VIC196633 VRY196633 WBU196633 WLQ196633 WVM196633 E262169 JA262169 SW262169 ACS262169 AMO262169 AWK262169 BGG262169 BQC262169 BZY262169 CJU262169 CTQ262169 DDM262169 DNI262169 DXE262169 EHA262169 EQW262169 FAS262169 FKO262169 FUK262169 GEG262169 GOC262169 GXY262169 HHU262169 HRQ262169 IBM262169 ILI262169 IVE262169 JFA262169 JOW262169 JYS262169 KIO262169 KSK262169 LCG262169 LMC262169 LVY262169 MFU262169 MPQ262169 MZM262169 NJI262169 NTE262169 ODA262169 OMW262169 OWS262169 PGO262169 PQK262169 QAG262169 QKC262169 QTY262169 RDU262169 RNQ262169 RXM262169 SHI262169 SRE262169 TBA262169 TKW262169 TUS262169 UEO262169 UOK262169 UYG262169 VIC262169 VRY262169 WBU262169 WLQ262169 WVM262169 E327705 JA327705 SW327705 ACS327705 AMO327705 AWK327705 BGG327705 BQC327705 BZY327705 CJU327705 CTQ327705 DDM327705 DNI327705 DXE327705 EHA327705 EQW327705 FAS327705 FKO327705 FUK327705 GEG327705 GOC327705 GXY327705 HHU327705 HRQ327705 IBM327705 ILI327705 IVE327705 JFA327705 JOW327705 JYS327705 KIO327705 KSK327705 LCG327705 LMC327705 LVY327705 MFU327705 MPQ327705 MZM327705 NJI327705 NTE327705 ODA327705 OMW327705 OWS327705 PGO327705 PQK327705 QAG327705 QKC327705 QTY327705 RDU327705 RNQ327705 RXM327705 SHI327705 SRE327705 TBA327705 TKW327705 TUS327705 UEO327705 UOK327705 UYG327705 VIC327705 VRY327705 WBU327705 WLQ327705 WVM327705 E393241 JA393241 SW393241 ACS393241 AMO393241 AWK393241 BGG393241 BQC393241 BZY393241 CJU393241 CTQ393241 DDM393241 DNI393241 DXE393241 EHA393241 EQW393241 FAS393241 FKO393241 FUK393241 GEG393241 GOC393241 GXY393241 HHU393241 HRQ393241 IBM393241 ILI393241 IVE393241 JFA393241 JOW393241 JYS393241 KIO393241 KSK393241 LCG393241 LMC393241 LVY393241 MFU393241 MPQ393241 MZM393241 NJI393241 NTE393241 ODA393241 OMW393241 OWS393241 PGO393241 PQK393241 QAG393241 QKC393241 QTY393241 RDU393241 RNQ393241 RXM393241 SHI393241 SRE393241 TBA393241 TKW393241 TUS393241 UEO393241 UOK393241 UYG393241 VIC393241 VRY393241 WBU393241 WLQ393241 WVM393241 E458777 JA458777 SW458777 ACS458777 AMO458777 AWK458777 BGG458777 BQC458777 BZY458777 CJU458777 CTQ458777 DDM458777 DNI458777 DXE458777 EHA458777 EQW458777 FAS458777 FKO458777 FUK458777 GEG458777 GOC458777 GXY458777 HHU458777 HRQ458777 IBM458777 ILI458777 IVE458777 JFA458777 JOW458777 JYS458777 KIO458777 KSK458777 LCG458777 LMC458777 LVY458777 MFU458777 MPQ458777 MZM458777 NJI458777 NTE458777 ODA458777 OMW458777 OWS458777 PGO458777 PQK458777 QAG458777 QKC458777 QTY458777 RDU458777 RNQ458777 RXM458777 SHI458777 SRE458777 TBA458777 TKW458777 TUS458777 UEO458777 UOK458777 UYG458777 VIC458777 VRY458777 WBU458777 WLQ458777 WVM458777 E524313 JA524313 SW524313 ACS524313 AMO524313 AWK524313 BGG524313 BQC524313 BZY524313 CJU524313 CTQ524313 DDM524313 DNI524313 DXE524313 EHA524313 EQW524313 FAS524313 FKO524313 FUK524313 GEG524313 GOC524313 GXY524313 HHU524313 HRQ524313 IBM524313 ILI524313 IVE524313 JFA524313 JOW524313 JYS524313 KIO524313 KSK524313 LCG524313 LMC524313 LVY524313 MFU524313 MPQ524313 MZM524313 NJI524313 NTE524313 ODA524313 OMW524313 OWS524313 PGO524313 PQK524313 QAG524313 QKC524313 QTY524313 RDU524313 RNQ524313 RXM524313 SHI524313 SRE524313 TBA524313 TKW524313 TUS524313 UEO524313 UOK524313 UYG524313 VIC524313 VRY524313 WBU524313 WLQ524313 WVM524313 E589849 JA589849 SW589849 ACS589849 AMO589849 AWK589849 BGG589849 BQC589849 BZY589849 CJU589849 CTQ589849 DDM589849 DNI589849 DXE589849 EHA589849 EQW589849 FAS589849 FKO589849 FUK589849 GEG589849 GOC589849 GXY589849 HHU589849 HRQ589849 IBM589849 ILI589849 IVE589849 JFA589849 JOW589849 JYS589849 KIO589849 KSK589849 LCG589849 LMC589849 LVY589849 MFU589849 MPQ589849 MZM589849 NJI589849 NTE589849 ODA589849 OMW589849 OWS589849 PGO589849 PQK589849 QAG589849 QKC589849 QTY589849 RDU589849 RNQ589849 RXM589849 SHI589849 SRE589849 TBA589849 TKW589849 TUS589849 UEO589849 UOK589849 UYG589849 VIC589849 VRY589849 WBU589849 WLQ589849 WVM589849 E655385 JA655385 SW655385 ACS655385 AMO655385 AWK655385 BGG655385 BQC655385 BZY655385 CJU655385 CTQ655385 DDM655385 DNI655385 DXE655385 EHA655385 EQW655385 FAS655385 FKO655385 FUK655385 GEG655385 GOC655385 GXY655385 HHU655385 HRQ655385 IBM655385 ILI655385 IVE655385 JFA655385 JOW655385 JYS655385 KIO655385 KSK655385 LCG655385 LMC655385 LVY655385 MFU655385 MPQ655385 MZM655385 NJI655385 NTE655385 ODA655385 OMW655385 OWS655385 PGO655385 PQK655385 QAG655385 QKC655385 QTY655385 RDU655385 RNQ655385 RXM655385 SHI655385 SRE655385 TBA655385 TKW655385 TUS655385 UEO655385 UOK655385 UYG655385 VIC655385 VRY655385 WBU655385 WLQ655385 WVM655385 E720921 JA720921 SW720921 ACS720921 AMO720921 AWK720921 BGG720921 BQC720921 BZY720921 CJU720921 CTQ720921 DDM720921 DNI720921 DXE720921 EHA720921 EQW720921 FAS720921 FKO720921 FUK720921 GEG720921 GOC720921 GXY720921 HHU720921 HRQ720921 IBM720921 ILI720921 IVE720921 JFA720921 JOW720921 JYS720921 KIO720921 KSK720921 LCG720921 LMC720921 LVY720921 MFU720921 MPQ720921 MZM720921 NJI720921 NTE720921 ODA720921 OMW720921 OWS720921 PGO720921 PQK720921 QAG720921 QKC720921 QTY720921 RDU720921 RNQ720921 RXM720921 SHI720921 SRE720921 TBA720921 TKW720921 TUS720921 UEO720921 UOK720921 UYG720921 VIC720921 VRY720921 WBU720921 WLQ720921 WVM720921 E786457 JA786457 SW786457 ACS786457 AMO786457 AWK786457 BGG786457 BQC786457 BZY786457 CJU786457 CTQ786457 DDM786457 DNI786457 DXE786457 EHA786457 EQW786457 FAS786457 FKO786457 FUK786457 GEG786457 GOC786457 GXY786457 HHU786457 HRQ786457 IBM786457 ILI786457 IVE786457 JFA786457 JOW786457 JYS786457 KIO786457 KSK786457 LCG786457 LMC786457 LVY786457 MFU786457 MPQ786457 MZM786457 NJI786457 NTE786457 ODA786457 OMW786457 OWS786457 PGO786457 PQK786457 QAG786457 QKC786457 QTY786457 RDU786457 RNQ786457 RXM786457 SHI786457 SRE786457 TBA786457 TKW786457 TUS786457 UEO786457 UOK786457 UYG786457 VIC786457 VRY786457 WBU786457 WLQ786457 WVM786457 E851993 JA851993 SW851993 ACS851993 AMO851993 AWK851993 BGG851993 BQC851993 BZY851993 CJU851993 CTQ851993 DDM851993 DNI851993 DXE851993 EHA851993 EQW851993 FAS851993 FKO851993 FUK851993 GEG851993 GOC851993 GXY851993 HHU851993 HRQ851993 IBM851993 ILI851993 IVE851993 JFA851993 JOW851993 JYS851993 KIO851993 KSK851993 LCG851993 LMC851993 LVY851993 MFU851993 MPQ851993 MZM851993 NJI851993 NTE851993 ODA851993 OMW851993 OWS851993 PGO851993 PQK851993 QAG851993 QKC851993 QTY851993 RDU851993 RNQ851993 RXM851993 SHI851993 SRE851993 TBA851993 TKW851993 TUS851993 UEO851993 UOK851993 UYG851993 VIC851993 VRY851993 WBU851993 WLQ851993 WVM851993 E917529 JA917529 SW917529 ACS917529 AMO917529 AWK917529 BGG917529 BQC917529 BZY917529 CJU917529 CTQ917529 DDM917529 DNI917529 DXE917529 EHA917529 EQW917529 FAS917529 FKO917529 FUK917529 GEG917529 GOC917529 GXY917529 HHU917529 HRQ917529 IBM917529 ILI917529 IVE917529 JFA917529 JOW917529 JYS917529 KIO917529 KSK917529 LCG917529 LMC917529 LVY917529 MFU917529 MPQ917529 MZM917529 NJI917529 NTE917529 ODA917529 OMW917529 OWS917529 PGO917529 PQK917529 QAG917529 QKC917529 QTY917529 RDU917529 RNQ917529 RXM917529 SHI917529 SRE917529 TBA917529 TKW917529 TUS917529 UEO917529 UOK917529 UYG917529 VIC917529 VRY917529 WBU917529 WLQ917529 WVM917529 E983065 JA983065 SW983065 ACS983065 AMO983065 AWK983065 BGG983065 BQC983065 BZY983065 CJU983065 CTQ983065 DDM983065 DNI983065 DXE983065 EHA983065 EQW983065 FAS983065 FKO983065 FUK983065 GEG983065 GOC983065 GXY983065 HHU983065 HRQ983065 IBM983065 ILI983065 IVE983065 JFA983065 JOW983065 JYS983065 KIO983065 KSK983065 LCG983065 LMC983065 LVY983065 MFU983065 MPQ983065 MZM983065 NJI983065 NTE983065 ODA983065 OMW983065 OWS983065 PGO983065 PQK983065 QAG983065 QKC983065 QTY983065 RDU983065 RNQ983065 RXM983065 SHI983065 SRE983065 TBA983065 TKW983065 TUS983065 UEO983065 UOK983065 UYG983065 VIC983065 VRY983065 WBU983065 WLQ983065 WVM983065 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E131086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E196622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E262158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E327694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E393230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E458766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E524302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E589838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E655374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E720910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E786446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E851982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E917518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E983054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E8:E9 JA8:JA9 SW8:SW9 ACS8:ACS9 AMO8:AMO9 AWK8:AWK9 BGG8:BGG9 BQC8:BQC9 BZY8:BZY9 CJU8:CJU9 CTQ8:CTQ9 DDM8:DDM9 DNI8:DNI9 DXE8:DXE9 EHA8:EHA9 EQW8:EQW9 FAS8:FAS9 FKO8:FKO9 FUK8:FUK9 GEG8:GEG9 GOC8:GOC9 GXY8:GXY9 HHU8:HHU9 HRQ8:HRQ9 IBM8:IBM9 ILI8:ILI9 IVE8:IVE9 JFA8:JFA9 JOW8:JOW9 JYS8:JYS9 KIO8:KIO9 KSK8:KSK9 LCG8:LCG9 LMC8:LMC9 LVY8:LVY9 MFU8:MFU9 MPQ8:MPQ9 MZM8:MZM9 NJI8:NJI9 NTE8:NTE9 ODA8:ODA9 OMW8:OMW9 OWS8:OWS9 PGO8:PGO9 PQK8:PQK9 QAG8:QAG9 QKC8:QKC9 QTY8:QTY9 RDU8:RDU9 RNQ8:RNQ9 RXM8:RXM9 SHI8:SHI9 SRE8:SRE9 TBA8:TBA9 TKW8:TKW9 TUS8:TUS9 UEO8:UEO9 UOK8:UOK9 UYG8:UYG9 VIC8:VIC9 VRY8:VRY9 WBU8:WBU9 WLQ8:WLQ9 WVM8:WVM9 E65545:E65546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E131081:E131082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E196617:E196618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E262153:E262154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E327689:E327690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E393225:E393226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E458761:E458762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E524297:E524298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E589833:E589834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E655369:E655370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E720905:E720906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E786441:E786442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E851977:E851978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E917513:E917514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E983049:E983050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G25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WVO983065 E15:E23 JA15:JA23 SW15:SW23 ACS15:ACS23 AMO15:AMO23 AWK15:AWK23 BGG15:BGG23 BQC15:BQC23 BZY15:BZY23 CJU15:CJU23 CTQ15:CTQ23 DDM15:DDM23 DNI15:DNI23 DXE15:DXE23 EHA15:EHA23 EQW15:EQW23 FAS15:FAS23 FKO15:FKO23 FUK15:FUK23 GEG15:GEG23 GOC15:GOC23 GXY15:GXY23 HHU15:HHU23 HRQ15:HRQ23 IBM15:IBM23 ILI15:ILI23 IVE15:IVE23 JFA15:JFA23 JOW15:JOW23 JYS15:JYS23 KIO15:KIO23 KSK15:KSK23 LCG15:LCG23 LMC15:LMC23 LVY15:LVY23 MFU15:MFU23 MPQ15:MPQ23 MZM15:MZM23 NJI15:NJI23 NTE15:NTE23 ODA15:ODA23 OMW15:OMW23 OWS15:OWS23 PGO15:PGO23 PQK15:PQK23 QAG15:QAG23 QKC15:QKC23 QTY15:QTY23 RDU15:RDU23 RNQ15:RNQ23 RXM15:RXM23 SHI15:SHI23 SRE15:SRE23 TBA15:TBA23 TKW15:TKW23 TUS15:TUS23 UEO15:UEO23 UOK15:UOK23 UYG15:UYG23 VIC15:VIC23 VRY15:VRY23 WBU15:WBU23 WLQ15:WLQ23 WVM15:WVM23 E65552:E65559 JA65552:JA65559 SW65552:SW65559 ACS65552:ACS65559 AMO65552:AMO65559 AWK65552:AWK65559 BGG65552:BGG65559 BQC65552:BQC65559 BZY65552:BZY65559 CJU65552:CJU65559 CTQ65552:CTQ65559 DDM65552:DDM65559 DNI65552:DNI65559 DXE65552:DXE65559 EHA65552:EHA65559 EQW65552:EQW65559 FAS65552:FAS65559 FKO65552:FKO65559 FUK65552:FUK65559 GEG65552:GEG65559 GOC65552:GOC65559 GXY65552:GXY65559 HHU65552:HHU65559 HRQ65552:HRQ65559 IBM65552:IBM65559 ILI65552:ILI65559 IVE65552:IVE65559 JFA65552:JFA65559 JOW65552:JOW65559 JYS65552:JYS65559 KIO65552:KIO65559 KSK65552:KSK65559 LCG65552:LCG65559 LMC65552:LMC65559 LVY65552:LVY65559 MFU65552:MFU65559 MPQ65552:MPQ65559 MZM65552:MZM65559 NJI65552:NJI65559 NTE65552:NTE65559 ODA65552:ODA65559 OMW65552:OMW65559 OWS65552:OWS65559 PGO65552:PGO65559 PQK65552:PQK65559 QAG65552:QAG65559 QKC65552:QKC65559 QTY65552:QTY65559 RDU65552:RDU65559 RNQ65552:RNQ65559 RXM65552:RXM65559 SHI65552:SHI65559 SRE65552:SRE65559 TBA65552:TBA65559 TKW65552:TKW65559 TUS65552:TUS65559 UEO65552:UEO65559 UOK65552:UOK65559 UYG65552:UYG65559 VIC65552:VIC65559 VRY65552:VRY65559 WBU65552:WBU65559 WLQ65552:WLQ65559 WVM65552:WVM65559 E131088:E131095 JA131088:JA131095 SW131088:SW131095 ACS131088:ACS131095 AMO131088:AMO131095 AWK131088:AWK131095 BGG131088:BGG131095 BQC131088:BQC131095 BZY131088:BZY131095 CJU131088:CJU131095 CTQ131088:CTQ131095 DDM131088:DDM131095 DNI131088:DNI131095 DXE131088:DXE131095 EHA131088:EHA131095 EQW131088:EQW131095 FAS131088:FAS131095 FKO131088:FKO131095 FUK131088:FUK131095 GEG131088:GEG131095 GOC131088:GOC131095 GXY131088:GXY131095 HHU131088:HHU131095 HRQ131088:HRQ131095 IBM131088:IBM131095 ILI131088:ILI131095 IVE131088:IVE131095 JFA131088:JFA131095 JOW131088:JOW131095 JYS131088:JYS131095 KIO131088:KIO131095 KSK131088:KSK131095 LCG131088:LCG131095 LMC131088:LMC131095 LVY131088:LVY131095 MFU131088:MFU131095 MPQ131088:MPQ131095 MZM131088:MZM131095 NJI131088:NJI131095 NTE131088:NTE131095 ODA131088:ODA131095 OMW131088:OMW131095 OWS131088:OWS131095 PGO131088:PGO131095 PQK131088:PQK131095 QAG131088:QAG131095 QKC131088:QKC131095 QTY131088:QTY131095 RDU131088:RDU131095 RNQ131088:RNQ131095 RXM131088:RXM131095 SHI131088:SHI131095 SRE131088:SRE131095 TBA131088:TBA131095 TKW131088:TKW131095 TUS131088:TUS131095 UEO131088:UEO131095 UOK131088:UOK131095 UYG131088:UYG131095 VIC131088:VIC131095 VRY131088:VRY131095 WBU131088:WBU131095 WLQ131088:WLQ131095 WVM131088:WVM131095 E196624:E196631 JA196624:JA196631 SW196624:SW196631 ACS196624:ACS196631 AMO196624:AMO196631 AWK196624:AWK196631 BGG196624:BGG196631 BQC196624:BQC196631 BZY196624:BZY196631 CJU196624:CJU196631 CTQ196624:CTQ196631 DDM196624:DDM196631 DNI196624:DNI196631 DXE196624:DXE196631 EHA196624:EHA196631 EQW196624:EQW196631 FAS196624:FAS196631 FKO196624:FKO196631 FUK196624:FUK196631 GEG196624:GEG196631 GOC196624:GOC196631 GXY196624:GXY196631 HHU196624:HHU196631 HRQ196624:HRQ196631 IBM196624:IBM196631 ILI196624:ILI196631 IVE196624:IVE196631 JFA196624:JFA196631 JOW196624:JOW196631 JYS196624:JYS196631 KIO196624:KIO196631 KSK196624:KSK196631 LCG196624:LCG196631 LMC196624:LMC196631 LVY196624:LVY196631 MFU196624:MFU196631 MPQ196624:MPQ196631 MZM196624:MZM196631 NJI196624:NJI196631 NTE196624:NTE196631 ODA196624:ODA196631 OMW196624:OMW196631 OWS196624:OWS196631 PGO196624:PGO196631 PQK196624:PQK196631 QAG196624:QAG196631 QKC196624:QKC196631 QTY196624:QTY196631 RDU196624:RDU196631 RNQ196624:RNQ196631 RXM196624:RXM196631 SHI196624:SHI196631 SRE196624:SRE196631 TBA196624:TBA196631 TKW196624:TKW196631 TUS196624:TUS196631 UEO196624:UEO196631 UOK196624:UOK196631 UYG196624:UYG196631 VIC196624:VIC196631 VRY196624:VRY196631 WBU196624:WBU196631 WLQ196624:WLQ196631 WVM196624:WVM196631 E262160:E262167 JA262160:JA262167 SW262160:SW262167 ACS262160:ACS262167 AMO262160:AMO262167 AWK262160:AWK262167 BGG262160:BGG262167 BQC262160:BQC262167 BZY262160:BZY262167 CJU262160:CJU262167 CTQ262160:CTQ262167 DDM262160:DDM262167 DNI262160:DNI262167 DXE262160:DXE262167 EHA262160:EHA262167 EQW262160:EQW262167 FAS262160:FAS262167 FKO262160:FKO262167 FUK262160:FUK262167 GEG262160:GEG262167 GOC262160:GOC262167 GXY262160:GXY262167 HHU262160:HHU262167 HRQ262160:HRQ262167 IBM262160:IBM262167 ILI262160:ILI262167 IVE262160:IVE262167 JFA262160:JFA262167 JOW262160:JOW262167 JYS262160:JYS262167 KIO262160:KIO262167 KSK262160:KSK262167 LCG262160:LCG262167 LMC262160:LMC262167 LVY262160:LVY262167 MFU262160:MFU262167 MPQ262160:MPQ262167 MZM262160:MZM262167 NJI262160:NJI262167 NTE262160:NTE262167 ODA262160:ODA262167 OMW262160:OMW262167 OWS262160:OWS262167 PGO262160:PGO262167 PQK262160:PQK262167 QAG262160:QAG262167 QKC262160:QKC262167 QTY262160:QTY262167 RDU262160:RDU262167 RNQ262160:RNQ262167 RXM262160:RXM262167 SHI262160:SHI262167 SRE262160:SRE262167 TBA262160:TBA262167 TKW262160:TKW262167 TUS262160:TUS262167 UEO262160:UEO262167 UOK262160:UOK262167 UYG262160:UYG262167 VIC262160:VIC262167 VRY262160:VRY262167 WBU262160:WBU262167 WLQ262160:WLQ262167 WVM262160:WVM262167 E327696:E327703 JA327696:JA327703 SW327696:SW327703 ACS327696:ACS327703 AMO327696:AMO327703 AWK327696:AWK327703 BGG327696:BGG327703 BQC327696:BQC327703 BZY327696:BZY327703 CJU327696:CJU327703 CTQ327696:CTQ327703 DDM327696:DDM327703 DNI327696:DNI327703 DXE327696:DXE327703 EHA327696:EHA327703 EQW327696:EQW327703 FAS327696:FAS327703 FKO327696:FKO327703 FUK327696:FUK327703 GEG327696:GEG327703 GOC327696:GOC327703 GXY327696:GXY327703 HHU327696:HHU327703 HRQ327696:HRQ327703 IBM327696:IBM327703 ILI327696:ILI327703 IVE327696:IVE327703 JFA327696:JFA327703 JOW327696:JOW327703 JYS327696:JYS327703 KIO327696:KIO327703 KSK327696:KSK327703 LCG327696:LCG327703 LMC327696:LMC327703 LVY327696:LVY327703 MFU327696:MFU327703 MPQ327696:MPQ327703 MZM327696:MZM327703 NJI327696:NJI327703 NTE327696:NTE327703 ODA327696:ODA327703 OMW327696:OMW327703 OWS327696:OWS327703 PGO327696:PGO327703 PQK327696:PQK327703 QAG327696:QAG327703 QKC327696:QKC327703 QTY327696:QTY327703 RDU327696:RDU327703 RNQ327696:RNQ327703 RXM327696:RXM327703 SHI327696:SHI327703 SRE327696:SRE327703 TBA327696:TBA327703 TKW327696:TKW327703 TUS327696:TUS327703 UEO327696:UEO327703 UOK327696:UOK327703 UYG327696:UYG327703 VIC327696:VIC327703 VRY327696:VRY327703 WBU327696:WBU327703 WLQ327696:WLQ327703 WVM327696:WVM327703 E393232:E393239 JA393232:JA393239 SW393232:SW393239 ACS393232:ACS393239 AMO393232:AMO393239 AWK393232:AWK393239 BGG393232:BGG393239 BQC393232:BQC393239 BZY393232:BZY393239 CJU393232:CJU393239 CTQ393232:CTQ393239 DDM393232:DDM393239 DNI393232:DNI393239 DXE393232:DXE393239 EHA393232:EHA393239 EQW393232:EQW393239 FAS393232:FAS393239 FKO393232:FKO393239 FUK393232:FUK393239 GEG393232:GEG393239 GOC393232:GOC393239 GXY393232:GXY393239 HHU393232:HHU393239 HRQ393232:HRQ393239 IBM393232:IBM393239 ILI393232:ILI393239 IVE393232:IVE393239 JFA393232:JFA393239 JOW393232:JOW393239 JYS393232:JYS393239 KIO393232:KIO393239 KSK393232:KSK393239 LCG393232:LCG393239 LMC393232:LMC393239 LVY393232:LVY393239 MFU393232:MFU393239 MPQ393232:MPQ393239 MZM393232:MZM393239 NJI393232:NJI393239 NTE393232:NTE393239 ODA393232:ODA393239 OMW393232:OMW393239 OWS393232:OWS393239 PGO393232:PGO393239 PQK393232:PQK393239 QAG393232:QAG393239 QKC393232:QKC393239 QTY393232:QTY393239 RDU393232:RDU393239 RNQ393232:RNQ393239 RXM393232:RXM393239 SHI393232:SHI393239 SRE393232:SRE393239 TBA393232:TBA393239 TKW393232:TKW393239 TUS393232:TUS393239 UEO393232:UEO393239 UOK393232:UOK393239 UYG393232:UYG393239 VIC393232:VIC393239 VRY393232:VRY393239 WBU393232:WBU393239 WLQ393232:WLQ393239 WVM393232:WVM393239 E458768:E458775 JA458768:JA458775 SW458768:SW458775 ACS458768:ACS458775 AMO458768:AMO458775 AWK458768:AWK458775 BGG458768:BGG458775 BQC458768:BQC458775 BZY458768:BZY458775 CJU458768:CJU458775 CTQ458768:CTQ458775 DDM458768:DDM458775 DNI458768:DNI458775 DXE458768:DXE458775 EHA458768:EHA458775 EQW458768:EQW458775 FAS458768:FAS458775 FKO458768:FKO458775 FUK458768:FUK458775 GEG458768:GEG458775 GOC458768:GOC458775 GXY458768:GXY458775 HHU458768:HHU458775 HRQ458768:HRQ458775 IBM458768:IBM458775 ILI458768:ILI458775 IVE458768:IVE458775 JFA458768:JFA458775 JOW458768:JOW458775 JYS458768:JYS458775 KIO458768:KIO458775 KSK458768:KSK458775 LCG458768:LCG458775 LMC458768:LMC458775 LVY458768:LVY458775 MFU458768:MFU458775 MPQ458768:MPQ458775 MZM458768:MZM458775 NJI458768:NJI458775 NTE458768:NTE458775 ODA458768:ODA458775 OMW458768:OMW458775 OWS458768:OWS458775 PGO458768:PGO458775 PQK458768:PQK458775 QAG458768:QAG458775 QKC458768:QKC458775 QTY458768:QTY458775 RDU458768:RDU458775 RNQ458768:RNQ458775 RXM458768:RXM458775 SHI458768:SHI458775 SRE458768:SRE458775 TBA458768:TBA458775 TKW458768:TKW458775 TUS458768:TUS458775 UEO458768:UEO458775 UOK458768:UOK458775 UYG458768:UYG458775 VIC458768:VIC458775 VRY458768:VRY458775 WBU458768:WBU458775 WLQ458768:WLQ458775 WVM458768:WVM458775 E524304:E524311 JA524304:JA524311 SW524304:SW524311 ACS524304:ACS524311 AMO524304:AMO524311 AWK524304:AWK524311 BGG524304:BGG524311 BQC524304:BQC524311 BZY524304:BZY524311 CJU524304:CJU524311 CTQ524304:CTQ524311 DDM524304:DDM524311 DNI524304:DNI524311 DXE524304:DXE524311 EHA524304:EHA524311 EQW524304:EQW524311 FAS524304:FAS524311 FKO524304:FKO524311 FUK524304:FUK524311 GEG524304:GEG524311 GOC524304:GOC524311 GXY524304:GXY524311 HHU524304:HHU524311 HRQ524304:HRQ524311 IBM524304:IBM524311 ILI524304:ILI524311 IVE524304:IVE524311 JFA524304:JFA524311 JOW524304:JOW524311 JYS524304:JYS524311 KIO524304:KIO524311 KSK524304:KSK524311 LCG524304:LCG524311 LMC524304:LMC524311 LVY524304:LVY524311 MFU524304:MFU524311 MPQ524304:MPQ524311 MZM524304:MZM524311 NJI524304:NJI524311 NTE524304:NTE524311 ODA524304:ODA524311 OMW524304:OMW524311 OWS524304:OWS524311 PGO524304:PGO524311 PQK524304:PQK524311 QAG524304:QAG524311 QKC524304:QKC524311 QTY524304:QTY524311 RDU524304:RDU524311 RNQ524304:RNQ524311 RXM524304:RXM524311 SHI524304:SHI524311 SRE524304:SRE524311 TBA524304:TBA524311 TKW524304:TKW524311 TUS524304:TUS524311 UEO524304:UEO524311 UOK524304:UOK524311 UYG524304:UYG524311 VIC524304:VIC524311 VRY524304:VRY524311 WBU524304:WBU524311 WLQ524304:WLQ524311 WVM524304:WVM524311 E589840:E589847 JA589840:JA589847 SW589840:SW589847 ACS589840:ACS589847 AMO589840:AMO589847 AWK589840:AWK589847 BGG589840:BGG589847 BQC589840:BQC589847 BZY589840:BZY589847 CJU589840:CJU589847 CTQ589840:CTQ589847 DDM589840:DDM589847 DNI589840:DNI589847 DXE589840:DXE589847 EHA589840:EHA589847 EQW589840:EQW589847 FAS589840:FAS589847 FKO589840:FKO589847 FUK589840:FUK589847 GEG589840:GEG589847 GOC589840:GOC589847 GXY589840:GXY589847 HHU589840:HHU589847 HRQ589840:HRQ589847 IBM589840:IBM589847 ILI589840:ILI589847 IVE589840:IVE589847 JFA589840:JFA589847 JOW589840:JOW589847 JYS589840:JYS589847 KIO589840:KIO589847 KSK589840:KSK589847 LCG589840:LCG589847 LMC589840:LMC589847 LVY589840:LVY589847 MFU589840:MFU589847 MPQ589840:MPQ589847 MZM589840:MZM589847 NJI589840:NJI589847 NTE589840:NTE589847 ODA589840:ODA589847 OMW589840:OMW589847 OWS589840:OWS589847 PGO589840:PGO589847 PQK589840:PQK589847 QAG589840:QAG589847 QKC589840:QKC589847 QTY589840:QTY589847 RDU589840:RDU589847 RNQ589840:RNQ589847 RXM589840:RXM589847 SHI589840:SHI589847 SRE589840:SRE589847 TBA589840:TBA589847 TKW589840:TKW589847 TUS589840:TUS589847 UEO589840:UEO589847 UOK589840:UOK589847 UYG589840:UYG589847 VIC589840:VIC589847 VRY589840:VRY589847 WBU589840:WBU589847 WLQ589840:WLQ589847 WVM589840:WVM589847 E655376:E655383 JA655376:JA655383 SW655376:SW655383 ACS655376:ACS655383 AMO655376:AMO655383 AWK655376:AWK655383 BGG655376:BGG655383 BQC655376:BQC655383 BZY655376:BZY655383 CJU655376:CJU655383 CTQ655376:CTQ655383 DDM655376:DDM655383 DNI655376:DNI655383 DXE655376:DXE655383 EHA655376:EHA655383 EQW655376:EQW655383 FAS655376:FAS655383 FKO655376:FKO655383 FUK655376:FUK655383 GEG655376:GEG655383 GOC655376:GOC655383 GXY655376:GXY655383 HHU655376:HHU655383 HRQ655376:HRQ655383 IBM655376:IBM655383 ILI655376:ILI655383 IVE655376:IVE655383 JFA655376:JFA655383 JOW655376:JOW655383 JYS655376:JYS655383 KIO655376:KIO655383 KSK655376:KSK655383 LCG655376:LCG655383 LMC655376:LMC655383 LVY655376:LVY655383 MFU655376:MFU655383 MPQ655376:MPQ655383 MZM655376:MZM655383 NJI655376:NJI655383 NTE655376:NTE655383 ODA655376:ODA655383 OMW655376:OMW655383 OWS655376:OWS655383 PGO655376:PGO655383 PQK655376:PQK655383 QAG655376:QAG655383 QKC655376:QKC655383 QTY655376:QTY655383 RDU655376:RDU655383 RNQ655376:RNQ655383 RXM655376:RXM655383 SHI655376:SHI655383 SRE655376:SRE655383 TBA655376:TBA655383 TKW655376:TKW655383 TUS655376:TUS655383 UEO655376:UEO655383 UOK655376:UOK655383 UYG655376:UYG655383 VIC655376:VIC655383 VRY655376:VRY655383 WBU655376:WBU655383 WLQ655376:WLQ655383 WVM655376:WVM655383 E720912:E720919 JA720912:JA720919 SW720912:SW720919 ACS720912:ACS720919 AMO720912:AMO720919 AWK720912:AWK720919 BGG720912:BGG720919 BQC720912:BQC720919 BZY720912:BZY720919 CJU720912:CJU720919 CTQ720912:CTQ720919 DDM720912:DDM720919 DNI720912:DNI720919 DXE720912:DXE720919 EHA720912:EHA720919 EQW720912:EQW720919 FAS720912:FAS720919 FKO720912:FKO720919 FUK720912:FUK720919 GEG720912:GEG720919 GOC720912:GOC720919 GXY720912:GXY720919 HHU720912:HHU720919 HRQ720912:HRQ720919 IBM720912:IBM720919 ILI720912:ILI720919 IVE720912:IVE720919 JFA720912:JFA720919 JOW720912:JOW720919 JYS720912:JYS720919 KIO720912:KIO720919 KSK720912:KSK720919 LCG720912:LCG720919 LMC720912:LMC720919 LVY720912:LVY720919 MFU720912:MFU720919 MPQ720912:MPQ720919 MZM720912:MZM720919 NJI720912:NJI720919 NTE720912:NTE720919 ODA720912:ODA720919 OMW720912:OMW720919 OWS720912:OWS720919 PGO720912:PGO720919 PQK720912:PQK720919 QAG720912:QAG720919 QKC720912:QKC720919 QTY720912:QTY720919 RDU720912:RDU720919 RNQ720912:RNQ720919 RXM720912:RXM720919 SHI720912:SHI720919 SRE720912:SRE720919 TBA720912:TBA720919 TKW720912:TKW720919 TUS720912:TUS720919 UEO720912:UEO720919 UOK720912:UOK720919 UYG720912:UYG720919 VIC720912:VIC720919 VRY720912:VRY720919 WBU720912:WBU720919 WLQ720912:WLQ720919 WVM720912:WVM720919 E786448:E786455 JA786448:JA786455 SW786448:SW786455 ACS786448:ACS786455 AMO786448:AMO786455 AWK786448:AWK786455 BGG786448:BGG786455 BQC786448:BQC786455 BZY786448:BZY786455 CJU786448:CJU786455 CTQ786448:CTQ786455 DDM786448:DDM786455 DNI786448:DNI786455 DXE786448:DXE786455 EHA786448:EHA786455 EQW786448:EQW786455 FAS786448:FAS786455 FKO786448:FKO786455 FUK786448:FUK786455 GEG786448:GEG786455 GOC786448:GOC786455 GXY786448:GXY786455 HHU786448:HHU786455 HRQ786448:HRQ786455 IBM786448:IBM786455 ILI786448:ILI786455 IVE786448:IVE786455 JFA786448:JFA786455 JOW786448:JOW786455 JYS786448:JYS786455 KIO786448:KIO786455 KSK786448:KSK786455 LCG786448:LCG786455 LMC786448:LMC786455 LVY786448:LVY786455 MFU786448:MFU786455 MPQ786448:MPQ786455 MZM786448:MZM786455 NJI786448:NJI786455 NTE786448:NTE786455 ODA786448:ODA786455 OMW786448:OMW786455 OWS786448:OWS786455 PGO786448:PGO786455 PQK786448:PQK786455 QAG786448:QAG786455 QKC786448:QKC786455 QTY786448:QTY786455 RDU786448:RDU786455 RNQ786448:RNQ786455 RXM786448:RXM786455 SHI786448:SHI786455 SRE786448:SRE786455 TBA786448:TBA786455 TKW786448:TKW786455 TUS786448:TUS786455 UEO786448:UEO786455 UOK786448:UOK786455 UYG786448:UYG786455 VIC786448:VIC786455 VRY786448:VRY786455 WBU786448:WBU786455 WLQ786448:WLQ786455 WVM786448:WVM786455 E851984:E851991 JA851984:JA851991 SW851984:SW851991 ACS851984:ACS851991 AMO851984:AMO851991 AWK851984:AWK851991 BGG851984:BGG851991 BQC851984:BQC851991 BZY851984:BZY851991 CJU851984:CJU851991 CTQ851984:CTQ851991 DDM851984:DDM851991 DNI851984:DNI851991 DXE851984:DXE851991 EHA851984:EHA851991 EQW851984:EQW851991 FAS851984:FAS851991 FKO851984:FKO851991 FUK851984:FUK851991 GEG851984:GEG851991 GOC851984:GOC851991 GXY851984:GXY851991 HHU851984:HHU851991 HRQ851984:HRQ851991 IBM851984:IBM851991 ILI851984:ILI851991 IVE851984:IVE851991 JFA851984:JFA851991 JOW851984:JOW851991 JYS851984:JYS851991 KIO851984:KIO851991 KSK851984:KSK851991 LCG851984:LCG851991 LMC851984:LMC851991 LVY851984:LVY851991 MFU851984:MFU851991 MPQ851984:MPQ851991 MZM851984:MZM851991 NJI851984:NJI851991 NTE851984:NTE851991 ODA851984:ODA851991 OMW851984:OMW851991 OWS851984:OWS851991 PGO851984:PGO851991 PQK851984:PQK851991 QAG851984:QAG851991 QKC851984:QKC851991 QTY851984:QTY851991 RDU851984:RDU851991 RNQ851984:RNQ851991 RXM851984:RXM851991 SHI851984:SHI851991 SRE851984:SRE851991 TBA851984:TBA851991 TKW851984:TKW851991 TUS851984:TUS851991 UEO851984:UEO851991 UOK851984:UOK851991 UYG851984:UYG851991 VIC851984:VIC851991 VRY851984:VRY851991 WBU851984:WBU851991 WLQ851984:WLQ851991 WVM851984:WVM851991 E917520:E917527 JA917520:JA917527 SW917520:SW917527 ACS917520:ACS917527 AMO917520:AMO917527 AWK917520:AWK917527 BGG917520:BGG917527 BQC917520:BQC917527 BZY917520:BZY917527 CJU917520:CJU917527 CTQ917520:CTQ917527 DDM917520:DDM917527 DNI917520:DNI917527 DXE917520:DXE917527 EHA917520:EHA917527 EQW917520:EQW917527 FAS917520:FAS917527 FKO917520:FKO917527 FUK917520:FUK917527 GEG917520:GEG917527 GOC917520:GOC917527 GXY917520:GXY917527 HHU917520:HHU917527 HRQ917520:HRQ917527 IBM917520:IBM917527 ILI917520:ILI917527 IVE917520:IVE917527 JFA917520:JFA917527 JOW917520:JOW917527 JYS917520:JYS917527 KIO917520:KIO917527 KSK917520:KSK917527 LCG917520:LCG917527 LMC917520:LMC917527 LVY917520:LVY917527 MFU917520:MFU917527 MPQ917520:MPQ917527 MZM917520:MZM917527 NJI917520:NJI917527 NTE917520:NTE917527 ODA917520:ODA917527 OMW917520:OMW917527 OWS917520:OWS917527 PGO917520:PGO917527 PQK917520:PQK917527 QAG917520:QAG917527 QKC917520:QKC917527 QTY917520:QTY917527 RDU917520:RDU917527 RNQ917520:RNQ917527 RXM917520:RXM917527 SHI917520:SHI917527 SRE917520:SRE917527 TBA917520:TBA917527 TKW917520:TKW917527 TUS917520:TUS917527 UEO917520:UEO917527 UOK917520:UOK917527 UYG917520:UYG917527 VIC917520:VIC917527 VRY917520:VRY917527 WBU917520:WBU917527 WLQ917520:WLQ917527 WVM917520:WVM917527 E983056:E983063 JA983056:JA983063 SW983056:SW983063 ACS983056:ACS983063 AMO983056:AMO983063 AWK983056:AWK983063 BGG983056:BGG983063 BQC983056:BQC983063 BZY983056:BZY983063 CJU983056:CJU983063 CTQ983056:CTQ983063 DDM983056:DDM983063 DNI983056:DNI983063 DXE983056:DXE983063 EHA983056:EHA983063 EQW983056:EQW983063 FAS983056:FAS983063 FKO983056:FKO983063 FUK983056:FUK983063 GEG983056:GEG983063 GOC983056:GOC983063 GXY983056:GXY983063 HHU983056:HHU983063 HRQ983056:HRQ983063 IBM983056:IBM983063 ILI983056:ILI983063 IVE983056:IVE983063 JFA983056:JFA983063 JOW983056:JOW983063 JYS983056:JYS983063 KIO983056:KIO983063 KSK983056:KSK983063 LCG983056:LCG983063 LMC983056:LMC983063 LVY983056:LVY983063 MFU983056:MFU983063 MPQ983056:MPQ983063 MZM983056:MZM983063 NJI983056:NJI983063 NTE983056:NTE983063 ODA983056:ODA983063 OMW983056:OMW983063 OWS983056:OWS983063 PGO983056:PGO983063 PQK983056:PQK983063 QAG983056:QAG983063 QKC983056:QKC983063 QTY983056:QTY983063 RDU983056:RDU983063 RNQ983056:RNQ983063 RXM983056:RXM983063 SHI983056:SHI983063 SRE983056:SRE983063 TBA983056:TBA983063 TKW983056:TKW983063 TUS983056:TUS983063 UEO983056:UEO983063 UOK983056:UOK983063 UYG983056:UYG983063 VIC983056:VIC983063 VRY983056:VRY983063 WBU983056:WBU983063 WLQ983056:WLQ983063 WVM983056:WVM983063 G23 JC23 SY23 ACU23 AMQ23 AWM23 BGI23 BQE23 CAA23 CJW23 CTS23 DDO23 DNK23 DXG23 EHC23 EQY23 FAU23 FKQ23 FUM23 GEI23 GOE23 GYA23 HHW23 HRS23 IBO23 ILK23 IVG23 JFC23 JOY23 JYU23 KIQ23 KSM23 LCI23 LME23 LWA23 MFW23 MPS23 MZO23 NJK23 NTG23 ODC23 OMY23 OWU23 PGQ23 PQM23 QAI23 QKE23 QUA23 RDW23 RNS23 RXO23 SHK23 SRG23 TBC23 TKY23 TUU23 UEQ23 UOM23 UYI23 VIE23 VSA23 WBW23 WLS23 WVO23 G65559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G131095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G196631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G262167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G327703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G393239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G458775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G524311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G589847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G655383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G720919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G786455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G851991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G917527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G983063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G11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G65550 JC65550 SY65550 ACU65550 AMQ65550 AWM65550 BGI65550 BQE65550 CAA65550 CJW65550 CTS65550 DDO65550 DNK65550 DXG65550 EHC65550 EQY65550 FAU65550 FKQ65550 FUM65550 GEI65550 GOE65550 GYA65550 HHW65550 HRS65550 IBO65550 ILK65550 IVG65550 JFC65550 JOY65550 JYU65550 KIQ65550 KSM65550 LCI65550 LME65550 LWA65550 MFW65550 MPS65550 MZO65550 NJK65550 NTG65550 ODC65550 OMY65550 OWU65550 PGQ65550 PQM65550 QAI65550 QKE65550 QUA65550 RDW65550 RNS65550 RXO65550 SHK65550 SRG65550 TBC65550 TKY65550 TUU65550 UEQ65550 UOM65550 UYI65550 VIE65550 VSA65550 WBW65550 WLS65550 WVO65550 G131086 JC131086 SY131086 ACU131086 AMQ131086 AWM131086 BGI131086 BQE131086 CAA131086 CJW131086 CTS131086 DDO131086 DNK131086 DXG131086 EHC131086 EQY131086 FAU131086 FKQ131086 FUM131086 GEI131086 GOE131086 GYA131086 HHW131086 HRS131086 IBO131086 ILK131086 IVG131086 JFC131086 JOY131086 JYU131086 KIQ131086 KSM131086 LCI131086 LME131086 LWA131086 MFW131086 MPS131086 MZO131086 NJK131086 NTG131086 ODC131086 OMY131086 OWU131086 PGQ131086 PQM131086 QAI131086 QKE131086 QUA131086 RDW131086 RNS131086 RXO131086 SHK131086 SRG131086 TBC131086 TKY131086 TUU131086 UEQ131086 UOM131086 UYI131086 VIE131086 VSA131086 WBW131086 WLS131086 WVO131086 G196622 JC196622 SY196622 ACU196622 AMQ196622 AWM196622 BGI196622 BQE196622 CAA196622 CJW196622 CTS196622 DDO196622 DNK196622 DXG196622 EHC196622 EQY196622 FAU196622 FKQ196622 FUM196622 GEI196622 GOE196622 GYA196622 HHW196622 HRS196622 IBO196622 ILK196622 IVG196622 JFC196622 JOY196622 JYU196622 KIQ196622 KSM196622 LCI196622 LME196622 LWA196622 MFW196622 MPS196622 MZO196622 NJK196622 NTG196622 ODC196622 OMY196622 OWU196622 PGQ196622 PQM196622 QAI196622 QKE196622 QUA196622 RDW196622 RNS196622 RXO196622 SHK196622 SRG196622 TBC196622 TKY196622 TUU196622 UEQ196622 UOM196622 UYI196622 VIE196622 VSA196622 WBW196622 WLS196622 WVO196622 G262158 JC262158 SY262158 ACU262158 AMQ262158 AWM262158 BGI262158 BQE262158 CAA262158 CJW262158 CTS262158 DDO262158 DNK262158 DXG262158 EHC262158 EQY262158 FAU262158 FKQ262158 FUM262158 GEI262158 GOE262158 GYA262158 HHW262158 HRS262158 IBO262158 ILK262158 IVG262158 JFC262158 JOY262158 JYU262158 KIQ262158 KSM262158 LCI262158 LME262158 LWA262158 MFW262158 MPS262158 MZO262158 NJK262158 NTG262158 ODC262158 OMY262158 OWU262158 PGQ262158 PQM262158 QAI262158 QKE262158 QUA262158 RDW262158 RNS262158 RXO262158 SHK262158 SRG262158 TBC262158 TKY262158 TUU262158 UEQ262158 UOM262158 UYI262158 VIE262158 VSA262158 WBW262158 WLS262158 WVO262158 G327694 JC327694 SY327694 ACU327694 AMQ327694 AWM327694 BGI327694 BQE327694 CAA327694 CJW327694 CTS327694 DDO327694 DNK327694 DXG327694 EHC327694 EQY327694 FAU327694 FKQ327694 FUM327694 GEI327694 GOE327694 GYA327694 HHW327694 HRS327694 IBO327694 ILK327694 IVG327694 JFC327694 JOY327694 JYU327694 KIQ327694 KSM327694 LCI327694 LME327694 LWA327694 MFW327694 MPS327694 MZO327694 NJK327694 NTG327694 ODC327694 OMY327694 OWU327694 PGQ327694 PQM327694 QAI327694 QKE327694 QUA327694 RDW327694 RNS327694 RXO327694 SHK327694 SRG327694 TBC327694 TKY327694 TUU327694 UEQ327694 UOM327694 UYI327694 VIE327694 VSA327694 WBW327694 WLS327694 WVO327694 G393230 JC393230 SY393230 ACU393230 AMQ393230 AWM393230 BGI393230 BQE393230 CAA393230 CJW393230 CTS393230 DDO393230 DNK393230 DXG393230 EHC393230 EQY393230 FAU393230 FKQ393230 FUM393230 GEI393230 GOE393230 GYA393230 HHW393230 HRS393230 IBO393230 ILK393230 IVG393230 JFC393230 JOY393230 JYU393230 KIQ393230 KSM393230 LCI393230 LME393230 LWA393230 MFW393230 MPS393230 MZO393230 NJK393230 NTG393230 ODC393230 OMY393230 OWU393230 PGQ393230 PQM393230 QAI393230 QKE393230 QUA393230 RDW393230 RNS393230 RXO393230 SHK393230 SRG393230 TBC393230 TKY393230 TUU393230 UEQ393230 UOM393230 UYI393230 VIE393230 VSA393230 WBW393230 WLS393230 WVO393230 G458766 JC458766 SY458766 ACU458766 AMQ458766 AWM458766 BGI458766 BQE458766 CAA458766 CJW458766 CTS458766 DDO458766 DNK458766 DXG458766 EHC458766 EQY458766 FAU458766 FKQ458766 FUM458766 GEI458766 GOE458766 GYA458766 HHW458766 HRS458766 IBO458766 ILK458766 IVG458766 JFC458766 JOY458766 JYU458766 KIQ458766 KSM458766 LCI458766 LME458766 LWA458766 MFW458766 MPS458766 MZO458766 NJK458766 NTG458766 ODC458766 OMY458766 OWU458766 PGQ458766 PQM458766 QAI458766 QKE458766 QUA458766 RDW458766 RNS458766 RXO458766 SHK458766 SRG458766 TBC458766 TKY458766 TUU458766 UEQ458766 UOM458766 UYI458766 VIE458766 VSA458766 WBW458766 WLS458766 WVO458766 G524302 JC524302 SY524302 ACU524302 AMQ524302 AWM524302 BGI524302 BQE524302 CAA524302 CJW524302 CTS524302 DDO524302 DNK524302 DXG524302 EHC524302 EQY524302 FAU524302 FKQ524302 FUM524302 GEI524302 GOE524302 GYA524302 HHW524302 HRS524302 IBO524302 ILK524302 IVG524302 JFC524302 JOY524302 JYU524302 KIQ524302 KSM524302 LCI524302 LME524302 LWA524302 MFW524302 MPS524302 MZO524302 NJK524302 NTG524302 ODC524302 OMY524302 OWU524302 PGQ524302 PQM524302 QAI524302 QKE524302 QUA524302 RDW524302 RNS524302 RXO524302 SHK524302 SRG524302 TBC524302 TKY524302 TUU524302 UEQ524302 UOM524302 UYI524302 VIE524302 VSA524302 WBW524302 WLS524302 WVO524302 G589838 JC589838 SY589838 ACU589838 AMQ589838 AWM589838 BGI589838 BQE589838 CAA589838 CJW589838 CTS589838 DDO589838 DNK589838 DXG589838 EHC589838 EQY589838 FAU589838 FKQ589838 FUM589838 GEI589838 GOE589838 GYA589838 HHW589838 HRS589838 IBO589838 ILK589838 IVG589838 JFC589838 JOY589838 JYU589838 KIQ589838 KSM589838 LCI589838 LME589838 LWA589838 MFW589838 MPS589838 MZO589838 NJK589838 NTG589838 ODC589838 OMY589838 OWU589838 PGQ589838 PQM589838 QAI589838 QKE589838 QUA589838 RDW589838 RNS589838 RXO589838 SHK589838 SRG589838 TBC589838 TKY589838 TUU589838 UEQ589838 UOM589838 UYI589838 VIE589838 VSA589838 WBW589838 WLS589838 WVO589838 G655374 JC655374 SY655374 ACU655374 AMQ655374 AWM655374 BGI655374 BQE655374 CAA655374 CJW655374 CTS655374 DDO655374 DNK655374 DXG655374 EHC655374 EQY655374 FAU655374 FKQ655374 FUM655374 GEI655374 GOE655374 GYA655374 HHW655374 HRS655374 IBO655374 ILK655374 IVG655374 JFC655374 JOY655374 JYU655374 KIQ655374 KSM655374 LCI655374 LME655374 LWA655374 MFW655374 MPS655374 MZO655374 NJK655374 NTG655374 ODC655374 OMY655374 OWU655374 PGQ655374 PQM655374 QAI655374 QKE655374 QUA655374 RDW655374 RNS655374 RXO655374 SHK655374 SRG655374 TBC655374 TKY655374 TUU655374 UEQ655374 UOM655374 UYI655374 VIE655374 VSA655374 WBW655374 WLS655374 WVO655374 G720910 JC720910 SY720910 ACU720910 AMQ720910 AWM720910 BGI720910 BQE720910 CAA720910 CJW720910 CTS720910 DDO720910 DNK720910 DXG720910 EHC720910 EQY720910 FAU720910 FKQ720910 FUM720910 GEI720910 GOE720910 GYA720910 HHW720910 HRS720910 IBO720910 ILK720910 IVG720910 JFC720910 JOY720910 JYU720910 KIQ720910 KSM720910 LCI720910 LME720910 LWA720910 MFW720910 MPS720910 MZO720910 NJK720910 NTG720910 ODC720910 OMY720910 OWU720910 PGQ720910 PQM720910 QAI720910 QKE720910 QUA720910 RDW720910 RNS720910 RXO720910 SHK720910 SRG720910 TBC720910 TKY720910 TUU720910 UEQ720910 UOM720910 UYI720910 VIE720910 VSA720910 WBW720910 WLS720910 WVO720910 G786446 JC786446 SY786446 ACU786446 AMQ786446 AWM786446 BGI786446 BQE786446 CAA786446 CJW786446 CTS786446 DDO786446 DNK786446 DXG786446 EHC786446 EQY786446 FAU786446 FKQ786446 FUM786446 GEI786446 GOE786446 GYA786446 HHW786446 HRS786446 IBO786446 ILK786446 IVG786446 JFC786446 JOY786446 JYU786446 KIQ786446 KSM786446 LCI786446 LME786446 LWA786446 MFW786446 MPS786446 MZO786446 NJK786446 NTG786446 ODC786446 OMY786446 OWU786446 PGQ786446 PQM786446 QAI786446 QKE786446 QUA786446 RDW786446 RNS786446 RXO786446 SHK786446 SRG786446 TBC786446 TKY786446 TUU786446 UEQ786446 UOM786446 UYI786446 VIE786446 VSA786446 WBW786446 WLS786446 WVO786446 G851982 JC851982 SY851982 ACU851982 AMQ851982 AWM851982 BGI851982 BQE851982 CAA851982 CJW851982 CTS851982 DDO851982 DNK851982 DXG851982 EHC851982 EQY851982 FAU851982 FKQ851982 FUM851982 GEI851982 GOE851982 GYA851982 HHW851982 HRS851982 IBO851982 ILK851982 IVG851982 JFC851982 JOY851982 JYU851982 KIQ851982 KSM851982 LCI851982 LME851982 LWA851982 MFW851982 MPS851982 MZO851982 NJK851982 NTG851982 ODC851982 OMY851982 OWU851982 PGQ851982 PQM851982 QAI851982 QKE851982 QUA851982 RDW851982 RNS851982 RXO851982 SHK851982 SRG851982 TBC851982 TKY851982 TUU851982 UEQ851982 UOM851982 UYI851982 VIE851982 VSA851982 WBW851982 WLS851982 WVO851982 G917518 JC917518 SY917518 ACU917518 AMQ917518 AWM917518 BGI917518 BQE917518 CAA917518 CJW917518 CTS917518 DDO917518 DNK917518 DXG917518 EHC917518 EQY917518 FAU917518 FKQ917518 FUM917518 GEI917518 GOE917518 GYA917518 HHW917518 HRS917518 IBO917518 ILK917518 IVG917518 JFC917518 JOY917518 JYU917518 KIQ917518 KSM917518 LCI917518 LME917518 LWA917518 MFW917518 MPS917518 MZO917518 NJK917518 NTG917518 ODC917518 OMY917518 OWU917518 PGQ917518 PQM917518 QAI917518 QKE917518 QUA917518 RDW917518 RNS917518 RXO917518 SHK917518 SRG917518 TBC917518 TKY917518 TUU917518 UEQ917518 UOM917518 UYI917518 VIE917518 VSA917518 WBW917518 WLS917518 WVO917518 G983054 JC983054 SY983054 ACU983054 AMQ983054 AWM983054 BGI983054 BQE983054 CAA983054 CJW983054 CTS983054 DDO983054 DNK983054 DXG983054 EHC983054 EQY983054 FAU983054 FKQ983054 FUM983054 GEI983054 GOE983054 GYA983054 HHW983054 HRS983054 IBO983054 ILK983054 IVG983054 JFC983054 JOY983054 JYU983054 KIQ983054 KSM983054 LCI983054 LME983054 LWA983054 MFW983054 MPS983054 MZO983054 NJK983054 NTG983054 ODC983054 OMY983054 OWU983054 PGQ983054 PQM983054 QAI983054 QKE983054 QUA983054 RDW983054 RNS983054 RXO983054 SHK983054 SRG983054 TBC983054 TKY983054 TUU983054 UEQ983054 UOM983054 UYI983054 VIE983054 VSA983054 WBW983054 WLS983054 WVO983054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7"/>
  <dimension ref="A1:I131"/>
  <sheetViews>
    <sheetView zoomScaleNormal="100" zoomScaleSheetLayoutView="65" workbookViewId="0"/>
  </sheetViews>
  <sheetFormatPr baseColWidth="10" defaultColWidth="11.42578125" defaultRowHeight="14.1" customHeight="1" x14ac:dyDescent="0.2"/>
  <cols>
    <col min="1" max="1" width="42.140625" style="109" customWidth="1"/>
    <col min="2" max="2" width="22" style="110" customWidth="1"/>
    <col min="3" max="3" width="16.5703125" style="97" customWidth="1"/>
    <col min="4" max="4" width="5.42578125" style="97" customWidth="1"/>
    <col min="5" max="5" width="15.5703125" style="109" customWidth="1"/>
    <col min="6" max="6" width="29.28515625" style="109" customWidth="1"/>
    <col min="7" max="7" width="19" style="109" customWidth="1"/>
    <col min="8" max="8" width="5.42578125" style="109" customWidth="1"/>
    <col min="9" max="9" width="6.28515625" style="109" customWidth="1"/>
    <col min="10" max="10" width="11.42578125" style="109"/>
    <col min="11" max="11" width="18.42578125" style="109" customWidth="1"/>
    <col min="12" max="16384" width="11.42578125" style="109"/>
  </cols>
  <sheetData>
    <row r="1" spans="1:9" s="90" customFormat="1" ht="14.1" customHeight="1" x14ac:dyDescent="0.2">
      <c r="A1" s="89" t="s">
        <v>190</v>
      </c>
      <c r="B1" s="462">
        <f>'1-Déclarations'!B1</f>
        <v>0</v>
      </c>
      <c r="C1" s="462"/>
      <c r="D1" s="462"/>
      <c r="E1" s="462"/>
      <c r="F1" s="462"/>
      <c r="G1" s="462"/>
      <c r="H1" s="462"/>
      <c r="I1" s="462"/>
    </row>
    <row r="2" spans="1:9" s="90" customFormat="1" ht="14.1" customHeight="1" x14ac:dyDescent="0.2">
      <c r="A2" s="91" t="s">
        <v>191</v>
      </c>
      <c r="B2" s="463">
        <f>'1-Déclarations'!B2</f>
        <v>0</v>
      </c>
      <c r="C2" s="463"/>
      <c r="D2" s="463"/>
      <c r="E2" s="463"/>
      <c r="F2" s="463"/>
      <c r="G2" s="463"/>
      <c r="H2" s="463"/>
      <c r="I2" s="463"/>
    </row>
    <row r="3" spans="1:9" s="90" customFormat="1" ht="14.1" customHeight="1" x14ac:dyDescent="0.2">
      <c r="A3" s="91" t="s">
        <v>215</v>
      </c>
      <c r="B3" s="359" t="s">
        <v>404</v>
      </c>
      <c r="C3" s="445"/>
      <c r="D3" s="445"/>
      <c r="E3" s="445"/>
      <c r="F3" s="445"/>
      <c r="G3" s="445"/>
      <c r="H3" s="445"/>
      <c r="I3" s="445"/>
    </row>
    <row r="4" spans="1:9" s="90" customFormat="1" ht="14.1" customHeight="1" thickBot="1" x14ac:dyDescent="0.25">
      <c r="A4" s="91"/>
      <c r="B4" s="464"/>
      <c r="C4" s="464"/>
      <c r="D4" s="464"/>
      <c r="E4" s="464"/>
      <c r="F4" s="464"/>
      <c r="G4" s="464"/>
      <c r="H4" s="464"/>
      <c r="I4" s="464"/>
    </row>
    <row r="5" spans="1:9" s="134" customFormat="1" ht="20.25" customHeight="1" thickBot="1" x14ac:dyDescent="0.25">
      <c r="A5" s="465" t="s">
        <v>250</v>
      </c>
      <c r="B5" s="466"/>
      <c r="C5" s="466"/>
      <c r="D5" s="466"/>
      <c r="E5" s="466"/>
      <c r="F5" s="466"/>
      <c r="G5" s="466"/>
      <c r="H5" s="466"/>
      <c r="I5" s="467"/>
    </row>
    <row r="6" spans="1:9" s="92" customFormat="1" ht="14.1" customHeight="1" x14ac:dyDescent="0.2">
      <c r="A6" s="469" t="s">
        <v>280</v>
      </c>
      <c r="B6" s="470"/>
      <c r="C6" s="470"/>
      <c r="D6" s="470"/>
      <c r="E6" s="470"/>
      <c r="F6" s="470"/>
      <c r="G6" s="470"/>
      <c r="H6" s="470"/>
      <c r="I6" s="471"/>
    </row>
    <row r="7" spans="1:9" s="92" customFormat="1" ht="19.5" customHeight="1" x14ac:dyDescent="0.2">
      <c r="A7" s="93"/>
      <c r="B7" s="468" t="s">
        <v>341</v>
      </c>
      <c r="C7" s="459"/>
      <c r="D7" s="459"/>
      <c r="E7" s="459"/>
      <c r="F7" s="459"/>
      <c r="G7" s="459"/>
      <c r="H7" s="459"/>
      <c r="I7" s="460"/>
    </row>
    <row r="8" spans="1:9" s="92" customFormat="1" ht="22.5" customHeight="1" x14ac:dyDescent="0.2">
      <c r="A8" s="94" t="s">
        <v>328</v>
      </c>
      <c r="B8" s="475"/>
      <c r="C8" s="476"/>
      <c r="D8" s="476"/>
      <c r="E8" s="476"/>
      <c r="F8" s="476"/>
      <c r="G8" s="476"/>
      <c r="H8" s="476"/>
      <c r="I8" s="477"/>
    </row>
    <row r="9" spans="1:9" s="92" customFormat="1" ht="22.5" customHeight="1" x14ac:dyDescent="0.2">
      <c r="A9" s="94" t="s">
        <v>219</v>
      </c>
      <c r="B9" s="475"/>
      <c r="C9" s="476"/>
      <c r="D9" s="476"/>
      <c r="E9" s="476"/>
      <c r="F9" s="476"/>
      <c r="G9" s="476"/>
      <c r="H9" s="476"/>
      <c r="I9" s="477"/>
    </row>
    <row r="10" spans="1:9" s="92" customFormat="1" ht="29.1" customHeight="1" x14ac:dyDescent="0.2">
      <c r="A10" s="94" t="s">
        <v>385</v>
      </c>
      <c r="B10" s="475"/>
      <c r="C10" s="476"/>
      <c r="D10" s="476"/>
      <c r="E10" s="476"/>
      <c r="F10" s="476"/>
      <c r="G10" s="476"/>
      <c r="H10" s="476"/>
      <c r="I10" s="477"/>
    </row>
    <row r="11" spans="1:9" s="95" customFormat="1" ht="48.6" customHeight="1" x14ac:dyDescent="0.2">
      <c r="A11" s="94" t="s">
        <v>411</v>
      </c>
      <c r="B11" s="475"/>
      <c r="C11" s="476"/>
      <c r="D11" s="476"/>
      <c r="E11" s="476"/>
      <c r="F11" s="476"/>
      <c r="G11" s="476"/>
      <c r="H11" s="476"/>
      <c r="I11" s="477"/>
    </row>
    <row r="12" spans="1:9" s="92" customFormat="1" ht="19.5" customHeight="1" x14ac:dyDescent="0.2">
      <c r="A12" s="94" t="s">
        <v>252</v>
      </c>
      <c r="B12" s="475"/>
      <c r="C12" s="476"/>
      <c r="D12" s="476"/>
      <c r="E12" s="476"/>
      <c r="F12" s="476"/>
      <c r="G12" s="476"/>
      <c r="H12" s="476"/>
      <c r="I12" s="477"/>
    </row>
    <row r="13" spans="1:9" s="92" customFormat="1" ht="27.95" customHeight="1" x14ac:dyDescent="0.2">
      <c r="A13" s="94" t="s">
        <v>281</v>
      </c>
      <c r="B13" s="421"/>
      <c r="C13" s="422"/>
      <c r="D13" s="422"/>
      <c r="E13" s="422"/>
      <c r="F13" s="422"/>
      <c r="G13" s="422"/>
      <c r="H13" s="422"/>
      <c r="I13" s="423"/>
    </row>
    <row r="14" spans="1:9" s="92" customFormat="1" ht="17.25" customHeight="1" x14ac:dyDescent="0.2">
      <c r="A14" s="94" t="s">
        <v>225</v>
      </c>
      <c r="B14" s="472"/>
      <c r="C14" s="473"/>
      <c r="D14" s="473"/>
      <c r="E14" s="473"/>
      <c r="F14" s="473"/>
      <c r="G14" s="473"/>
      <c r="H14" s="473"/>
      <c r="I14" s="474"/>
    </row>
    <row r="15" spans="1:9" s="92" customFormat="1" ht="17.25" customHeight="1" x14ac:dyDescent="0.2">
      <c r="A15" s="94" t="s">
        <v>244</v>
      </c>
      <c r="B15" s="472"/>
      <c r="C15" s="473"/>
      <c r="D15" s="473"/>
      <c r="E15" s="473"/>
      <c r="F15" s="473"/>
      <c r="G15" s="473"/>
      <c r="H15" s="473"/>
      <c r="I15" s="474"/>
    </row>
    <row r="16" spans="1:9" s="92" customFormat="1" ht="25.5" customHeight="1" x14ac:dyDescent="0.2">
      <c r="A16" s="94" t="s">
        <v>284</v>
      </c>
      <c r="B16" s="421"/>
      <c r="C16" s="422"/>
      <c r="D16" s="422"/>
      <c r="E16" s="422"/>
      <c r="F16" s="422"/>
      <c r="G16" s="422"/>
      <c r="H16" s="422"/>
      <c r="I16" s="423"/>
    </row>
    <row r="17" spans="1:9" s="92" customFormat="1" ht="30.75" customHeight="1" x14ac:dyDescent="0.2">
      <c r="A17" s="94" t="s">
        <v>343</v>
      </c>
      <c r="B17" s="421" t="s">
        <v>342</v>
      </c>
      <c r="C17" s="422"/>
      <c r="D17" s="450" t="s">
        <v>228</v>
      </c>
      <c r="E17" s="450"/>
      <c r="F17" s="451"/>
      <c r="G17" s="451"/>
      <c r="H17" s="451"/>
      <c r="I17" s="452"/>
    </row>
    <row r="18" spans="1:9" s="92" customFormat="1" ht="15" customHeight="1" x14ac:dyDescent="0.2">
      <c r="A18" s="94" t="s">
        <v>294</v>
      </c>
      <c r="B18" s="421" t="s">
        <v>342</v>
      </c>
      <c r="C18" s="422"/>
      <c r="D18" s="450" t="s">
        <v>228</v>
      </c>
      <c r="E18" s="450"/>
      <c r="F18" s="451"/>
      <c r="G18" s="451"/>
      <c r="H18" s="451"/>
      <c r="I18" s="452"/>
    </row>
    <row r="19" spans="1:9" s="92" customFormat="1" ht="15" customHeight="1" x14ac:dyDescent="0.2">
      <c r="A19" s="94" t="s">
        <v>253</v>
      </c>
      <c r="B19" s="421" t="s">
        <v>342</v>
      </c>
      <c r="C19" s="422"/>
      <c r="D19" s="450" t="s">
        <v>228</v>
      </c>
      <c r="E19" s="450"/>
      <c r="F19" s="451"/>
      <c r="G19" s="451"/>
      <c r="H19" s="451"/>
      <c r="I19" s="452"/>
    </row>
    <row r="20" spans="1:9" s="96" customFormat="1" ht="15" customHeight="1" x14ac:dyDescent="0.2">
      <c r="A20" s="94" t="s">
        <v>295</v>
      </c>
      <c r="B20" s="421" t="s">
        <v>342</v>
      </c>
      <c r="C20" s="422"/>
      <c r="D20" s="450" t="s">
        <v>228</v>
      </c>
      <c r="E20" s="450"/>
      <c r="F20" s="451"/>
      <c r="G20" s="451"/>
      <c r="H20" s="451"/>
      <c r="I20" s="452"/>
    </row>
    <row r="21" spans="1:9" s="96" customFormat="1" ht="15" customHeight="1" x14ac:dyDescent="0.2">
      <c r="A21" s="94" t="s">
        <v>314</v>
      </c>
      <c r="B21" s="421" t="s">
        <v>342</v>
      </c>
      <c r="C21" s="422"/>
      <c r="D21" s="450" t="s">
        <v>228</v>
      </c>
      <c r="E21" s="450"/>
      <c r="F21" s="451"/>
      <c r="G21" s="451"/>
      <c r="H21" s="451"/>
      <c r="I21" s="452"/>
    </row>
    <row r="22" spans="1:9" s="96" customFormat="1" ht="15" customHeight="1" x14ac:dyDescent="0.2">
      <c r="A22" s="94" t="s">
        <v>296</v>
      </c>
      <c r="B22" s="421" t="s">
        <v>342</v>
      </c>
      <c r="C22" s="422"/>
      <c r="D22" s="450" t="s">
        <v>228</v>
      </c>
      <c r="E22" s="450"/>
      <c r="F22" s="451"/>
      <c r="G22" s="451"/>
      <c r="H22" s="451"/>
      <c r="I22" s="452"/>
    </row>
    <row r="23" spans="1:9" s="96" customFormat="1" ht="15" customHeight="1" x14ac:dyDescent="0.2">
      <c r="A23" s="94" t="s">
        <v>298</v>
      </c>
      <c r="B23" s="421" t="s">
        <v>342</v>
      </c>
      <c r="C23" s="422"/>
      <c r="D23" s="450" t="s">
        <v>228</v>
      </c>
      <c r="E23" s="450"/>
      <c r="F23" s="451"/>
      <c r="G23" s="451"/>
      <c r="H23" s="451"/>
      <c r="I23" s="452"/>
    </row>
    <row r="24" spans="1:9" s="96" customFormat="1" ht="15" customHeight="1" x14ac:dyDescent="0.2">
      <c r="A24" s="94" t="s">
        <v>230</v>
      </c>
      <c r="B24" s="421" t="s">
        <v>342</v>
      </c>
      <c r="C24" s="422"/>
      <c r="D24" s="422"/>
      <c r="E24" s="422"/>
      <c r="F24" s="422"/>
      <c r="G24" s="422"/>
      <c r="H24" s="422"/>
      <c r="I24" s="423"/>
    </row>
    <row r="25" spans="1:9" s="96" customFormat="1" ht="15" customHeight="1" x14ac:dyDescent="0.2">
      <c r="A25" s="94" t="s">
        <v>229</v>
      </c>
      <c r="B25" s="421" t="s">
        <v>342</v>
      </c>
      <c r="C25" s="422"/>
      <c r="D25" s="422"/>
      <c r="E25" s="422"/>
      <c r="F25" s="422"/>
      <c r="G25" s="422"/>
      <c r="H25" s="422"/>
      <c r="I25" s="423"/>
    </row>
    <row r="26" spans="1:9" s="96" customFormat="1" ht="15" customHeight="1" x14ac:dyDescent="0.2">
      <c r="A26" s="94" t="s">
        <v>231</v>
      </c>
      <c r="B26" s="421" t="s">
        <v>342</v>
      </c>
      <c r="C26" s="422"/>
      <c r="D26" s="422"/>
      <c r="E26" s="422"/>
      <c r="F26" s="422"/>
      <c r="G26" s="422"/>
      <c r="H26" s="422"/>
      <c r="I26" s="423"/>
    </row>
    <row r="27" spans="1:9" s="96" customFormat="1" ht="15" customHeight="1" thickBot="1" x14ac:dyDescent="0.25">
      <c r="A27" s="94" t="s">
        <v>263</v>
      </c>
      <c r="B27" s="421" t="s">
        <v>342</v>
      </c>
      <c r="C27" s="422"/>
      <c r="D27" s="422"/>
      <c r="E27" s="422"/>
      <c r="F27" s="422"/>
      <c r="G27" s="422"/>
      <c r="H27" s="422"/>
      <c r="I27" s="423"/>
    </row>
    <row r="28" spans="1:9" s="131" customFormat="1" ht="21.75" customHeight="1" thickBot="1" x14ac:dyDescent="0.3">
      <c r="A28" s="424" t="s">
        <v>254</v>
      </c>
      <c r="B28" s="425"/>
      <c r="C28" s="425"/>
      <c r="D28" s="425"/>
      <c r="E28" s="425"/>
      <c r="F28" s="425"/>
      <c r="G28" s="425"/>
      <c r="H28" s="425"/>
      <c r="I28" s="426"/>
    </row>
    <row r="29" spans="1:9" s="97" customFormat="1" ht="15" customHeight="1" x14ac:dyDescent="0.2">
      <c r="A29" s="149" t="s">
        <v>220</v>
      </c>
      <c r="B29" s="427"/>
      <c r="C29" s="428"/>
      <c r="D29" s="428"/>
      <c r="E29" s="428"/>
      <c r="F29" s="428"/>
      <c r="G29" s="428"/>
      <c r="H29" s="428"/>
      <c r="I29" s="429"/>
    </row>
    <row r="30" spans="1:9" s="97" customFormat="1" ht="33.75" customHeight="1" x14ac:dyDescent="0.2">
      <c r="A30" s="150" t="s">
        <v>217</v>
      </c>
      <c r="B30" s="453"/>
      <c r="C30" s="445"/>
      <c r="D30" s="445"/>
      <c r="E30" s="445"/>
      <c r="F30" s="445"/>
      <c r="G30" s="445"/>
      <c r="H30" s="445"/>
      <c r="I30" s="446"/>
    </row>
    <row r="31" spans="1:9" s="97" customFormat="1" ht="15" customHeight="1" x14ac:dyDescent="0.2">
      <c r="A31" s="150" t="s">
        <v>221</v>
      </c>
      <c r="B31" s="453"/>
      <c r="C31" s="445"/>
      <c r="D31" s="445"/>
      <c r="E31" s="445"/>
      <c r="F31" s="445"/>
      <c r="G31" s="445"/>
      <c r="H31" s="445"/>
      <c r="I31" s="446"/>
    </row>
    <row r="32" spans="1:9" s="97" customFormat="1" ht="15" customHeight="1" x14ac:dyDescent="0.2">
      <c r="A32" s="150" t="s">
        <v>216</v>
      </c>
      <c r="B32" s="453"/>
      <c r="C32" s="445"/>
      <c r="D32" s="445"/>
      <c r="E32" s="445"/>
      <c r="F32" s="445"/>
      <c r="G32" s="445"/>
      <c r="H32" s="445"/>
      <c r="I32" s="446"/>
    </row>
    <row r="33" spans="1:9" s="97" customFormat="1" ht="15" customHeight="1" x14ac:dyDescent="0.2">
      <c r="A33" s="150" t="s">
        <v>222</v>
      </c>
      <c r="B33" s="146" t="s">
        <v>223</v>
      </c>
      <c r="C33" s="445"/>
      <c r="D33" s="445"/>
      <c r="E33" s="445"/>
      <c r="F33" s="148" t="s">
        <v>386</v>
      </c>
      <c r="G33" s="445"/>
      <c r="H33" s="445"/>
      <c r="I33" s="446"/>
    </row>
    <row r="34" spans="1:9" s="97" customFormat="1" ht="15" customHeight="1" x14ac:dyDescent="0.2">
      <c r="A34" s="150"/>
      <c r="B34" s="146" t="s">
        <v>226</v>
      </c>
      <c r="C34" s="445"/>
      <c r="D34" s="445"/>
      <c r="E34" s="445"/>
      <c r="F34" s="147" t="s">
        <v>17</v>
      </c>
      <c r="G34" s="445"/>
      <c r="H34" s="445"/>
      <c r="I34" s="446"/>
    </row>
    <row r="35" spans="1:9" ht="14.1" customHeight="1" x14ac:dyDescent="0.2">
      <c r="B35" s="456"/>
      <c r="C35" s="457"/>
      <c r="D35" s="457"/>
      <c r="E35" s="457"/>
      <c r="G35" s="454"/>
      <c r="H35" s="454"/>
      <c r="I35" s="455"/>
    </row>
    <row r="36" spans="1:9" s="97" customFormat="1" ht="15" customHeight="1" x14ac:dyDescent="0.2">
      <c r="A36" s="150" t="s">
        <v>248</v>
      </c>
      <c r="B36" s="98" t="s">
        <v>246</v>
      </c>
      <c r="C36" s="98" t="s">
        <v>245</v>
      </c>
      <c r="D36" s="478" t="s">
        <v>238</v>
      </c>
      <c r="E36" s="478"/>
      <c r="F36" s="98" t="s">
        <v>239</v>
      </c>
      <c r="G36" s="447"/>
      <c r="H36" s="448"/>
      <c r="I36" s="449"/>
    </row>
    <row r="37" spans="1:9" s="97" customFormat="1" ht="15" customHeight="1" x14ac:dyDescent="0.2">
      <c r="A37" s="150"/>
      <c r="B37" s="151"/>
      <c r="C37" s="151"/>
      <c r="D37" s="416"/>
      <c r="E37" s="417"/>
      <c r="F37" s="151"/>
      <c r="G37" s="418"/>
      <c r="H37" s="419"/>
      <c r="I37" s="420"/>
    </row>
    <row r="38" spans="1:9" s="97" customFormat="1" ht="15" customHeight="1" x14ac:dyDescent="0.2">
      <c r="A38" s="150" t="s">
        <v>321</v>
      </c>
      <c r="B38" s="98" t="s">
        <v>236</v>
      </c>
      <c r="C38" s="98" t="s">
        <v>255</v>
      </c>
      <c r="D38" s="482" t="s">
        <v>396</v>
      </c>
      <c r="E38" s="483"/>
      <c r="F38" s="98" t="s">
        <v>256</v>
      </c>
      <c r="G38" s="484" t="s">
        <v>334</v>
      </c>
      <c r="H38" s="485"/>
      <c r="I38" s="486"/>
    </row>
    <row r="39" spans="1:9" s="97" customFormat="1" ht="15" customHeight="1" thickBot="1" x14ac:dyDescent="0.25">
      <c r="A39" s="150"/>
      <c r="B39" s="99"/>
      <c r="C39" s="99"/>
      <c r="D39" s="430"/>
      <c r="E39" s="431"/>
      <c r="F39" s="99"/>
      <c r="G39" s="418"/>
      <c r="H39" s="419"/>
      <c r="I39" s="420"/>
    </row>
    <row r="40" spans="1:9" s="85" customFormat="1" ht="33.75" customHeight="1" thickBot="1" x14ac:dyDescent="0.3">
      <c r="A40" s="135" t="s">
        <v>265</v>
      </c>
      <c r="B40" s="442" t="s">
        <v>264</v>
      </c>
      <c r="C40" s="443"/>
      <c r="D40" s="443"/>
      <c r="E40" s="444"/>
      <c r="F40" s="479" t="s">
        <v>297</v>
      </c>
      <c r="G40" s="480"/>
      <c r="H40" s="480"/>
      <c r="I40" s="481"/>
    </row>
    <row r="41" spans="1:9" s="85" customFormat="1" ht="14.25" customHeight="1" x14ac:dyDescent="0.2">
      <c r="A41" s="101"/>
      <c r="B41" s="440"/>
      <c r="C41" s="440"/>
      <c r="D41" s="440"/>
      <c r="E41" s="440"/>
      <c r="F41" s="440"/>
      <c r="G41" s="440"/>
      <c r="H41" s="440"/>
      <c r="I41" s="441"/>
    </row>
    <row r="42" spans="1:9" s="82" customFormat="1" ht="14.1" customHeight="1" x14ac:dyDescent="0.2">
      <c r="A42" s="102"/>
      <c r="B42" s="438"/>
      <c r="C42" s="438"/>
      <c r="D42" s="438"/>
      <c r="E42" s="438"/>
      <c r="F42" s="438"/>
      <c r="G42" s="438"/>
      <c r="H42" s="438"/>
      <c r="I42" s="439"/>
    </row>
    <row r="43" spans="1:9" s="82" customFormat="1" ht="14.1" customHeight="1" x14ac:dyDescent="0.2">
      <c r="A43" s="102"/>
      <c r="B43" s="438"/>
      <c r="C43" s="438"/>
      <c r="D43" s="438"/>
      <c r="E43" s="438"/>
      <c r="F43" s="438"/>
      <c r="G43" s="438"/>
      <c r="H43" s="438"/>
      <c r="I43" s="439"/>
    </row>
    <row r="44" spans="1:9" s="82" customFormat="1" ht="14.1" customHeight="1" x14ac:dyDescent="0.2">
      <c r="A44" s="102"/>
      <c r="B44" s="438"/>
      <c r="C44" s="438"/>
      <c r="D44" s="438"/>
      <c r="E44" s="438"/>
      <c r="F44" s="438"/>
      <c r="G44" s="438"/>
      <c r="H44" s="438"/>
      <c r="I44" s="439"/>
    </row>
    <row r="45" spans="1:9" s="82" customFormat="1" ht="14.1" customHeight="1" x14ac:dyDescent="0.2">
      <c r="A45" s="102"/>
      <c r="B45" s="438"/>
      <c r="C45" s="438"/>
      <c r="D45" s="438"/>
      <c r="E45" s="438"/>
      <c r="F45" s="438"/>
      <c r="G45" s="438"/>
      <c r="H45" s="438"/>
      <c r="I45" s="439"/>
    </row>
    <row r="46" spans="1:9" s="82" customFormat="1" ht="14.1" customHeight="1" x14ac:dyDescent="0.2">
      <c r="A46" s="102"/>
      <c r="B46" s="438"/>
      <c r="C46" s="438"/>
      <c r="D46" s="438"/>
      <c r="E46" s="438"/>
      <c r="F46" s="438"/>
      <c r="G46" s="438"/>
      <c r="H46" s="438"/>
      <c r="I46" s="439"/>
    </row>
    <row r="47" spans="1:9" s="82" customFormat="1" ht="14.1" customHeight="1" x14ac:dyDescent="0.2">
      <c r="A47" s="102"/>
      <c r="B47" s="438"/>
      <c r="C47" s="438"/>
      <c r="D47" s="438"/>
      <c r="E47" s="438"/>
      <c r="F47" s="438"/>
      <c r="G47" s="438"/>
      <c r="H47" s="438"/>
      <c r="I47" s="439"/>
    </row>
    <row r="48" spans="1:9" s="82" customFormat="1" ht="14.1" customHeight="1" x14ac:dyDescent="0.2">
      <c r="A48" s="102"/>
      <c r="B48" s="438"/>
      <c r="C48" s="438"/>
      <c r="D48" s="438"/>
      <c r="E48" s="438"/>
      <c r="F48" s="438"/>
      <c r="G48" s="438"/>
      <c r="H48" s="438"/>
      <c r="I48" s="439"/>
    </row>
    <row r="49" spans="1:9" s="82" customFormat="1" ht="14.1" customHeight="1" x14ac:dyDescent="0.2">
      <c r="A49" s="103"/>
      <c r="B49" s="438"/>
      <c r="C49" s="438"/>
      <c r="D49" s="438"/>
      <c r="E49" s="438"/>
      <c r="F49" s="438"/>
      <c r="G49" s="438"/>
      <c r="H49" s="438"/>
      <c r="I49" s="439"/>
    </row>
    <row r="50" spans="1:9" s="82" customFormat="1" ht="14.1" customHeight="1" x14ac:dyDescent="0.2">
      <c r="A50" s="103"/>
      <c r="B50" s="438"/>
      <c r="C50" s="438"/>
      <c r="D50" s="438"/>
      <c r="E50" s="438"/>
      <c r="F50" s="438"/>
      <c r="G50" s="438"/>
      <c r="H50" s="438"/>
      <c r="I50" s="439"/>
    </row>
    <row r="51" spans="1:9" s="82" customFormat="1" ht="14.1" customHeight="1" x14ac:dyDescent="0.2">
      <c r="A51" s="103"/>
      <c r="B51" s="438"/>
      <c r="C51" s="438"/>
      <c r="D51" s="438"/>
      <c r="E51" s="438"/>
      <c r="F51" s="438"/>
      <c r="G51" s="438"/>
      <c r="H51" s="438"/>
      <c r="I51" s="439"/>
    </row>
    <row r="52" spans="1:9" s="82" customFormat="1" ht="14.1" customHeight="1" x14ac:dyDescent="0.2">
      <c r="A52" s="103"/>
      <c r="B52" s="438"/>
      <c r="C52" s="438"/>
      <c r="D52" s="438"/>
      <c r="E52" s="438"/>
      <c r="F52" s="438"/>
      <c r="G52" s="438"/>
      <c r="H52" s="438"/>
      <c r="I52" s="439"/>
    </row>
    <row r="53" spans="1:9" s="82" customFormat="1" ht="14.1" customHeight="1" thickBot="1" x14ac:dyDescent="0.25">
      <c r="A53" s="103"/>
      <c r="B53" s="500"/>
      <c r="C53" s="500"/>
      <c r="D53" s="500"/>
      <c r="E53" s="500"/>
      <c r="F53" s="500"/>
      <c r="G53" s="500"/>
      <c r="H53" s="500"/>
      <c r="I53" s="505"/>
    </row>
    <row r="54" spans="1:9" s="82" customFormat="1" ht="14.1" customHeight="1" x14ac:dyDescent="0.2">
      <c r="A54" s="101" t="s">
        <v>353</v>
      </c>
      <c r="B54" s="501" t="s">
        <v>358</v>
      </c>
      <c r="C54" s="501"/>
      <c r="D54" s="501"/>
      <c r="E54" s="501"/>
      <c r="F54" s="141" t="s">
        <v>335</v>
      </c>
      <c r="G54" s="490" t="s">
        <v>337</v>
      </c>
      <c r="H54" s="491"/>
      <c r="I54" s="492"/>
    </row>
    <row r="55" spans="1:9" s="82" customFormat="1" ht="14.1" customHeight="1" x14ac:dyDescent="0.2">
      <c r="A55" s="128"/>
      <c r="B55" s="438" t="s">
        <v>358</v>
      </c>
      <c r="C55" s="438"/>
      <c r="D55" s="438"/>
      <c r="E55" s="438"/>
      <c r="F55" s="140" t="s">
        <v>335</v>
      </c>
      <c r="G55" s="496" t="s">
        <v>337</v>
      </c>
      <c r="H55" s="497"/>
      <c r="I55" s="498"/>
    </row>
    <row r="56" spans="1:9" s="82" customFormat="1" ht="14.1" customHeight="1" x14ac:dyDescent="0.2">
      <c r="A56" s="128"/>
      <c r="B56" s="438" t="s">
        <v>358</v>
      </c>
      <c r="C56" s="438"/>
      <c r="D56" s="438"/>
      <c r="E56" s="438"/>
      <c r="F56" s="140" t="s">
        <v>335</v>
      </c>
      <c r="G56" s="496" t="s">
        <v>337</v>
      </c>
      <c r="H56" s="497"/>
      <c r="I56" s="498"/>
    </row>
    <row r="57" spans="1:9" s="82" customFormat="1" ht="14.1" customHeight="1" thickBot="1" x14ac:dyDescent="0.25">
      <c r="A57" s="142"/>
      <c r="B57" s="499" t="s">
        <v>358</v>
      </c>
      <c r="C57" s="499"/>
      <c r="D57" s="499"/>
      <c r="E57" s="499"/>
      <c r="F57" s="143" t="s">
        <v>335</v>
      </c>
      <c r="G57" s="493" t="s">
        <v>337</v>
      </c>
      <c r="H57" s="494"/>
      <c r="I57" s="495"/>
    </row>
    <row r="58" spans="1:9" s="82" customFormat="1" ht="14.1" customHeight="1" x14ac:dyDescent="0.2">
      <c r="A58" s="101" t="s">
        <v>354</v>
      </c>
      <c r="B58" s="501" t="s">
        <v>358</v>
      </c>
      <c r="C58" s="501"/>
      <c r="D58" s="501"/>
      <c r="E58" s="501"/>
      <c r="F58" s="141" t="s">
        <v>335</v>
      </c>
      <c r="G58" s="490" t="s">
        <v>337</v>
      </c>
      <c r="H58" s="491"/>
      <c r="I58" s="492"/>
    </row>
    <row r="59" spans="1:9" s="82" customFormat="1" ht="14.1" customHeight="1" x14ac:dyDescent="0.2">
      <c r="A59" s="128"/>
      <c r="B59" s="438" t="s">
        <v>358</v>
      </c>
      <c r="C59" s="438"/>
      <c r="D59" s="438"/>
      <c r="E59" s="438"/>
      <c r="F59" s="140" t="s">
        <v>335</v>
      </c>
      <c r="G59" s="496" t="s">
        <v>337</v>
      </c>
      <c r="H59" s="497"/>
      <c r="I59" s="498"/>
    </row>
    <row r="60" spans="1:9" s="82" customFormat="1" ht="14.1" customHeight="1" x14ac:dyDescent="0.2">
      <c r="A60" s="128"/>
      <c r="B60" s="438" t="s">
        <v>358</v>
      </c>
      <c r="C60" s="438"/>
      <c r="D60" s="438"/>
      <c r="E60" s="438"/>
      <c r="F60" s="140" t="s">
        <v>335</v>
      </c>
      <c r="G60" s="496" t="s">
        <v>337</v>
      </c>
      <c r="H60" s="497"/>
      <c r="I60" s="498"/>
    </row>
    <row r="61" spans="1:9" s="82" customFormat="1" ht="14.1" customHeight="1" thickBot="1" x14ac:dyDescent="0.25">
      <c r="A61" s="144"/>
      <c r="B61" s="499" t="s">
        <v>358</v>
      </c>
      <c r="C61" s="499"/>
      <c r="D61" s="499"/>
      <c r="E61" s="499"/>
      <c r="F61" s="143" t="s">
        <v>335</v>
      </c>
      <c r="G61" s="493" t="s">
        <v>337</v>
      </c>
      <c r="H61" s="494"/>
      <c r="I61" s="495"/>
    </row>
    <row r="62" spans="1:9" s="82" customFormat="1" ht="14.1" customHeight="1" x14ac:dyDescent="0.2">
      <c r="A62" s="432" t="s">
        <v>355</v>
      </c>
      <c r="B62" s="433"/>
      <c r="C62" s="433"/>
      <c r="D62" s="433"/>
      <c r="E62" s="433"/>
      <c r="F62" s="433"/>
      <c r="G62" s="433"/>
      <c r="H62" s="433"/>
      <c r="I62" s="434"/>
    </row>
    <row r="63" spans="1:9" s="82" customFormat="1" ht="14.25" customHeight="1" x14ac:dyDescent="0.2">
      <c r="A63" s="435" t="s">
        <v>412</v>
      </c>
      <c r="B63" s="436"/>
      <c r="C63" s="436"/>
      <c r="D63" s="436"/>
      <c r="E63" s="436"/>
      <c r="F63" s="436"/>
      <c r="G63" s="436"/>
      <c r="H63" s="436"/>
      <c r="I63" s="437"/>
    </row>
    <row r="64" spans="1:9" s="82" customFormat="1" ht="15.75" customHeight="1" thickBot="1" x14ac:dyDescent="0.25">
      <c r="A64" s="487" t="s">
        <v>413</v>
      </c>
      <c r="B64" s="488"/>
      <c r="C64" s="488"/>
      <c r="D64" s="488"/>
      <c r="E64" s="488"/>
      <c r="F64" s="488"/>
      <c r="G64" s="488"/>
      <c r="H64" s="488"/>
      <c r="I64" s="489"/>
    </row>
    <row r="65" spans="1:9" s="104" customFormat="1" ht="20.25" customHeight="1" thickBot="1" x14ac:dyDescent="0.25">
      <c r="A65" s="465" t="s">
        <v>346</v>
      </c>
      <c r="B65" s="466"/>
      <c r="C65" s="466"/>
      <c r="D65" s="466"/>
      <c r="E65" s="466"/>
      <c r="F65" s="466"/>
      <c r="G65" s="466"/>
      <c r="H65" s="466"/>
      <c r="I65" s="467"/>
    </row>
    <row r="66" spans="1:9" s="105" customFormat="1" ht="14.1" customHeight="1" x14ac:dyDescent="0.2">
      <c r="A66" s="458" t="s">
        <v>388</v>
      </c>
      <c r="B66" s="459"/>
      <c r="C66" s="459"/>
      <c r="D66" s="459"/>
      <c r="E66" s="459"/>
      <c r="F66" s="459"/>
      <c r="G66" s="459"/>
      <c r="H66" s="459"/>
      <c r="I66" s="460"/>
    </row>
    <row r="67" spans="1:9" s="105" customFormat="1" ht="14.1" customHeight="1" x14ac:dyDescent="0.2">
      <c r="A67" s="502"/>
      <c r="B67" s="503"/>
      <c r="C67" s="503"/>
      <c r="D67" s="503"/>
      <c r="E67" s="503"/>
      <c r="F67" s="503"/>
      <c r="G67" s="503"/>
      <c r="H67" s="503"/>
      <c r="I67" s="504"/>
    </row>
    <row r="68" spans="1:9" s="105" customFormat="1" ht="14.1" customHeight="1" x14ac:dyDescent="0.2">
      <c r="A68" s="461"/>
      <c r="B68" s="422"/>
      <c r="C68" s="422"/>
      <c r="D68" s="422"/>
      <c r="E68" s="422"/>
      <c r="F68" s="422"/>
      <c r="G68" s="422"/>
      <c r="H68" s="422"/>
      <c r="I68" s="423"/>
    </row>
    <row r="69" spans="1:9" s="105" customFormat="1" ht="14.1" customHeight="1" x14ac:dyDescent="0.2">
      <c r="A69" s="461"/>
      <c r="B69" s="422"/>
      <c r="C69" s="422"/>
      <c r="D69" s="422"/>
      <c r="E69" s="422"/>
      <c r="F69" s="422"/>
      <c r="G69" s="422"/>
      <c r="H69" s="422"/>
      <c r="I69" s="423"/>
    </row>
    <row r="70" spans="1:9" s="105" customFormat="1" ht="14.1" customHeight="1" x14ac:dyDescent="0.2">
      <c r="A70" s="458" t="s">
        <v>421</v>
      </c>
      <c r="B70" s="459"/>
      <c r="C70" s="459"/>
      <c r="D70" s="459"/>
      <c r="E70" s="459"/>
      <c r="F70" s="459"/>
      <c r="G70" s="459"/>
      <c r="H70" s="459"/>
      <c r="I70" s="460"/>
    </row>
    <row r="71" spans="1:9" s="105" customFormat="1" ht="14.1" customHeight="1" x14ac:dyDescent="0.2">
      <c r="A71" s="461"/>
      <c r="B71" s="422"/>
      <c r="C71" s="422"/>
      <c r="D71" s="422"/>
      <c r="E71" s="422"/>
      <c r="F71" s="422"/>
      <c r="G71" s="422"/>
      <c r="H71" s="422"/>
      <c r="I71" s="423"/>
    </row>
    <row r="72" spans="1:9" s="105" customFormat="1" ht="14.1" customHeight="1" x14ac:dyDescent="0.2">
      <c r="A72" s="461"/>
      <c r="B72" s="422"/>
      <c r="C72" s="422"/>
      <c r="D72" s="422"/>
      <c r="E72" s="422"/>
      <c r="F72" s="422"/>
      <c r="G72" s="422"/>
      <c r="H72" s="422"/>
      <c r="I72" s="423"/>
    </row>
    <row r="73" spans="1:9" s="105" customFormat="1" ht="14.1" customHeight="1" x14ac:dyDescent="0.2">
      <c r="A73" s="461"/>
      <c r="B73" s="422"/>
      <c r="C73" s="422"/>
      <c r="D73" s="422"/>
      <c r="E73" s="422"/>
      <c r="F73" s="422"/>
      <c r="G73" s="422"/>
      <c r="H73" s="422"/>
      <c r="I73" s="423"/>
    </row>
    <row r="74" spans="1:9" s="105" customFormat="1" ht="14.1" customHeight="1" x14ac:dyDescent="0.2">
      <c r="A74" s="461"/>
      <c r="B74" s="422"/>
      <c r="C74" s="422"/>
      <c r="D74" s="422"/>
      <c r="E74" s="422"/>
      <c r="F74" s="422"/>
      <c r="G74" s="422"/>
      <c r="H74" s="422"/>
      <c r="I74" s="423"/>
    </row>
    <row r="75" spans="1:9" s="105" customFormat="1" ht="14.1" customHeight="1" x14ac:dyDescent="0.2">
      <c r="A75" s="458" t="s">
        <v>387</v>
      </c>
      <c r="B75" s="459"/>
      <c r="C75" s="459"/>
      <c r="D75" s="459"/>
      <c r="E75" s="459"/>
      <c r="F75" s="459"/>
      <c r="G75" s="459"/>
      <c r="H75" s="459"/>
      <c r="I75" s="460"/>
    </row>
    <row r="76" spans="1:9" s="105" customFormat="1" ht="14.1" customHeight="1" x14ac:dyDescent="0.2">
      <c r="A76" s="461"/>
      <c r="B76" s="422"/>
      <c r="C76" s="422"/>
      <c r="D76" s="422"/>
      <c r="E76" s="422"/>
      <c r="F76" s="422"/>
      <c r="G76" s="422"/>
      <c r="H76" s="422"/>
      <c r="I76" s="423"/>
    </row>
    <row r="77" spans="1:9" s="105" customFormat="1" ht="14.1" customHeight="1" x14ac:dyDescent="0.2">
      <c r="A77" s="461"/>
      <c r="B77" s="422"/>
      <c r="C77" s="422"/>
      <c r="D77" s="422"/>
      <c r="E77" s="422"/>
      <c r="F77" s="422"/>
      <c r="G77" s="422"/>
      <c r="H77" s="422"/>
      <c r="I77" s="423"/>
    </row>
    <row r="78" spans="1:9" s="105" customFormat="1" ht="14.1" customHeight="1" x14ac:dyDescent="0.2">
      <c r="A78" s="461"/>
      <c r="B78" s="422"/>
      <c r="C78" s="422"/>
      <c r="D78" s="422"/>
      <c r="E78" s="422"/>
      <c r="F78" s="422"/>
      <c r="G78" s="422"/>
      <c r="H78" s="422"/>
      <c r="I78" s="423"/>
    </row>
    <row r="79" spans="1:9" s="105" customFormat="1" ht="14.1" customHeight="1" x14ac:dyDescent="0.2">
      <c r="A79" s="461"/>
      <c r="B79" s="422"/>
      <c r="C79" s="422"/>
      <c r="D79" s="422"/>
      <c r="E79" s="422"/>
      <c r="F79" s="422"/>
      <c r="G79" s="422"/>
      <c r="H79" s="422"/>
      <c r="I79" s="423"/>
    </row>
    <row r="80" spans="1:9" s="105" customFormat="1" ht="14.1" customHeight="1" x14ac:dyDescent="0.2">
      <c r="A80" s="458" t="s">
        <v>389</v>
      </c>
      <c r="B80" s="459"/>
      <c r="C80" s="459"/>
      <c r="D80" s="459"/>
      <c r="E80" s="459"/>
      <c r="F80" s="459"/>
      <c r="G80" s="459"/>
      <c r="H80" s="459"/>
      <c r="I80" s="460"/>
    </row>
    <row r="81" spans="1:9" s="105" customFormat="1" ht="14.1" customHeight="1" x14ac:dyDescent="0.2">
      <c r="A81" s="461"/>
      <c r="B81" s="422"/>
      <c r="C81" s="422"/>
      <c r="D81" s="422"/>
      <c r="E81" s="422"/>
      <c r="F81" s="422"/>
      <c r="G81" s="422"/>
      <c r="H81" s="422"/>
      <c r="I81" s="423"/>
    </row>
    <row r="82" spans="1:9" s="105" customFormat="1" ht="14.1" customHeight="1" x14ac:dyDescent="0.2">
      <c r="A82" s="461"/>
      <c r="B82" s="422"/>
      <c r="C82" s="422"/>
      <c r="D82" s="422"/>
      <c r="E82" s="422"/>
      <c r="F82" s="422"/>
      <c r="G82" s="422"/>
      <c r="H82" s="422"/>
      <c r="I82" s="423"/>
    </row>
    <row r="83" spans="1:9" s="105" customFormat="1" ht="14.1" customHeight="1" x14ac:dyDescent="0.2">
      <c r="A83" s="461"/>
      <c r="B83" s="422"/>
      <c r="C83" s="422"/>
      <c r="D83" s="422"/>
      <c r="E83" s="422"/>
      <c r="F83" s="422"/>
      <c r="G83" s="422"/>
      <c r="H83" s="422"/>
      <c r="I83" s="423"/>
    </row>
    <row r="84" spans="1:9" s="105" customFormat="1" ht="21.75" customHeight="1" x14ac:dyDescent="0.2">
      <c r="A84" s="458" t="s">
        <v>390</v>
      </c>
      <c r="B84" s="459"/>
      <c r="C84" s="459"/>
      <c r="D84" s="459"/>
      <c r="E84" s="459"/>
      <c r="F84" s="459"/>
      <c r="G84" s="459"/>
      <c r="H84" s="459"/>
      <c r="I84" s="460"/>
    </row>
    <row r="85" spans="1:9" s="105" customFormat="1" ht="14.1" customHeight="1" x14ac:dyDescent="0.2">
      <c r="A85" s="461"/>
      <c r="B85" s="422"/>
      <c r="C85" s="422"/>
      <c r="D85" s="422"/>
      <c r="E85" s="422"/>
      <c r="F85" s="422"/>
      <c r="G85" s="422"/>
      <c r="H85" s="422"/>
      <c r="I85" s="423"/>
    </row>
    <row r="86" spans="1:9" s="105" customFormat="1" ht="14.1" customHeight="1" x14ac:dyDescent="0.2">
      <c r="A86" s="461"/>
      <c r="B86" s="422"/>
      <c r="C86" s="422"/>
      <c r="D86" s="422"/>
      <c r="E86" s="422"/>
      <c r="F86" s="422"/>
      <c r="G86" s="422"/>
      <c r="H86" s="422"/>
      <c r="I86" s="423"/>
    </row>
    <row r="87" spans="1:9" s="105" customFormat="1" ht="14.1" customHeight="1" thickBot="1" x14ac:dyDescent="0.25">
      <c r="A87" s="461"/>
      <c r="B87" s="422"/>
      <c r="C87" s="422"/>
      <c r="D87" s="422"/>
      <c r="E87" s="422"/>
      <c r="F87" s="422"/>
      <c r="G87" s="422"/>
      <c r="H87" s="422"/>
      <c r="I87" s="423"/>
    </row>
    <row r="88" spans="1:9" s="104" customFormat="1" ht="20.25" customHeight="1" thickBot="1" x14ac:dyDescent="0.25">
      <c r="A88" s="506" t="s">
        <v>267</v>
      </c>
      <c r="B88" s="507"/>
      <c r="C88" s="507"/>
      <c r="D88" s="507"/>
      <c r="E88" s="507"/>
      <c r="F88" s="507"/>
      <c r="G88" s="507"/>
      <c r="H88" s="507"/>
      <c r="I88" s="508"/>
    </row>
    <row r="89" spans="1:9" s="82" customFormat="1" ht="24.6" customHeight="1" x14ac:dyDescent="0.2">
      <c r="A89" s="88" t="s">
        <v>176</v>
      </c>
      <c r="B89" s="512" t="s">
        <v>233</v>
      </c>
      <c r="C89" s="512"/>
      <c r="D89" s="514" t="s">
        <v>266</v>
      </c>
      <c r="E89" s="514"/>
      <c r="F89" s="514"/>
      <c r="G89" s="514"/>
      <c r="H89" s="514"/>
      <c r="I89" s="515"/>
    </row>
    <row r="90" spans="1:9" s="82" customFormat="1" ht="15" customHeight="1" x14ac:dyDescent="0.2">
      <c r="A90" s="538" t="s">
        <v>177</v>
      </c>
      <c r="B90" s="514"/>
      <c r="C90" s="514"/>
      <c r="D90" s="514"/>
      <c r="E90" s="514"/>
      <c r="F90" s="514"/>
      <c r="G90" s="514"/>
      <c r="H90" s="514"/>
      <c r="I90" s="515"/>
    </row>
    <row r="91" spans="1:9" s="82" customFormat="1" ht="15" customHeight="1" x14ac:dyDescent="0.2">
      <c r="A91" s="116" t="s">
        <v>172</v>
      </c>
      <c r="B91" s="513" t="s">
        <v>235</v>
      </c>
      <c r="C91" s="513"/>
      <c r="D91" s="513"/>
      <c r="E91" s="519" t="s">
        <v>234</v>
      </c>
      <c r="F91" s="519"/>
      <c r="G91" s="519"/>
      <c r="H91" s="519"/>
      <c r="I91" s="520"/>
    </row>
    <row r="92" spans="1:9" s="82" customFormat="1" ht="15" customHeight="1" x14ac:dyDescent="0.2">
      <c r="A92" s="87"/>
      <c r="B92" s="519"/>
      <c r="C92" s="519"/>
      <c r="D92" s="519"/>
      <c r="E92" s="519"/>
      <c r="F92" s="519"/>
      <c r="G92" s="519"/>
      <c r="H92" s="519"/>
      <c r="I92" s="520"/>
    </row>
    <row r="93" spans="1:9" s="82" customFormat="1" ht="15" customHeight="1" x14ac:dyDescent="0.2">
      <c r="A93" s="87"/>
      <c r="B93" s="519"/>
      <c r="C93" s="519"/>
      <c r="D93" s="519"/>
      <c r="E93" s="519"/>
      <c r="F93" s="519"/>
      <c r="G93" s="519"/>
      <c r="H93" s="519"/>
      <c r="I93" s="520"/>
    </row>
    <row r="94" spans="1:9" s="85" customFormat="1" ht="15" customHeight="1" x14ac:dyDescent="0.2">
      <c r="A94" s="538" t="s">
        <v>391</v>
      </c>
      <c r="B94" s="514"/>
      <c r="C94" s="514"/>
      <c r="D94" s="514"/>
      <c r="E94" s="514"/>
      <c r="F94" s="514"/>
      <c r="G94" s="514"/>
      <c r="H94" s="514"/>
      <c r="I94" s="515"/>
    </row>
    <row r="95" spans="1:9" s="85" customFormat="1" ht="15" customHeight="1" x14ac:dyDescent="0.2">
      <c r="A95" s="502" t="s">
        <v>227</v>
      </c>
      <c r="B95" s="503"/>
      <c r="C95" s="503"/>
      <c r="D95" s="503"/>
      <c r="E95" s="503"/>
      <c r="F95" s="503"/>
      <c r="G95" s="503"/>
      <c r="H95" s="503"/>
      <c r="I95" s="504"/>
    </row>
    <row r="96" spans="1:9" s="75" customFormat="1" ht="12.75" x14ac:dyDescent="0.2">
      <c r="A96" s="526"/>
      <c r="B96" s="519"/>
      <c r="C96" s="519"/>
      <c r="D96" s="519"/>
      <c r="E96" s="519"/>
      <c r="F96" s="519"/>
      <c r="G96" s="519"/>
      <c r="H96" s="519"/>
      <c r="I96" s="520"/>
    </row>
    <row r="97" spans="1:9" s="85" customFormat="1" ht="15" customHeight="1" x14ac:dyDescent="0.2">
      <c r="A97" s="526"/>
      <c r="B97" s="519"/>
      <c r="C97" s="519"/>
      <c r="D97" s="519"/>
      <c r="E97" s="519"/>
      <c r="F97" s="519"/>
      <c r="G97" s="519"/>
      <c r="H97" s="519"/>
      <c r="I97" s="520"/>
    </row>
    <row r="98" spans="1:9" s="76" customFormat="1" ht="15" customHeight="1" x14ac:dyDescent="0.2">
      <c r="A98" s="516" t="s">
        <v>392</v>
      </c>
      <c r="B98" s="517"/>
      <c r="C98" s="517"/>
      <c r="D98" s="517"/>
      <c r="E98" s="517"/>
      <c r="F98" s="517"/>
      <c r="G98" s="517"/>
      <c r="H98" s="517"/>
      <c r="I98" s="518"/>
    </row>
    <row r="99" spans="1:9" s="75" customFormat="1" ht="12.75" customHeight="1" x14ac:dyDescent="0.2">
      <c r="A99" s="461"/>
      <c r="B99" s="422"/>
      <c r="C99" s="422"/>
      <c r="D99" s="422"/>
      <c r="E99" s="422"/>
      <c r="F99" s="422"/>
      <c r="G99" s="422"/>
      <c r="H99" s="422"/>
      <c r="I99" s="423"/>
    </row>
    <row r="100" spans="1:9" s="75" customFormat="1" ht="12.75" customHeight="1" x14ac:dyDescent="0.2">
      <c r="A100" s="526"/>
      <c r="B100" s="519"/>
      <c r="C100" s="519"/>
      <c r="D100" s="519"/>
      <c r="E100" s="519"/>
      <c r="F100" s="519"/>
      <c r="G100" s="519"/>
      <c r="H100" s="519"/>
      <c r="I100" s="520"/>
    </row>
    <row r="101" spans="1:9" s="75" customFormat="1" ht="12.75" x14ac:dyDescent="0.2">
      <c r="A101" s="526"/>
      <c r="B101" s="519"/>
      <c r="C101" s="519"/>
      <c r="D101" s="519"/>
      <c r="E101" s="519"/>
      <c r="F101" s="519"/>
      <c r="G101" s="519"/>
      <c r="H101" s="519"/>
      <c r="I101" s="520"/>
    </row>
    <row r="102" spans="1:9" s="75" customFormat="1" ht="12.75" x14ac:dyDescent="0.2">
      <c r="A102" s="526"/>
      <c r="B102" s="519"/>
      <c r="C102" s="519"/>
      <c r="D102" s="519"/>
      <c r="E102" s="519"/>
      <c r="F102" s="519"/>
      <c r="G102" s="519"/>
      <c r="H102" s="519"/>
      <c r="I102" s="520"/>
    </row>
    <row r="103" spans="1:9" s="75" customFormat="1" ht="12" customHeight="1" x14ac:dyDescent="0.2">
      <c r="A103" s="516" t="s">
        <v>410</v>
      </c>
      <c r="B103" s="517"/>
      <c r="C103" s="517"/>
      <c r="D103" s="517"/>
      <c r="E103" s="517"/>
      <c r="F103" s="517"/>
      <c r="G103" s="517"/>
      <c r="H103" s="517"/>
      <c r="I103" s="518"/>
    </row>
    <row r="104" spans="1:9" s="75" customFormat="1" ht="12.75" x14ac:dyDescent="0.2">
      <c r="A104" s="521"/>
      <c r="B104" s="522"/>
      <c r="C104" s="522"/>
      <c r="D104" s="522"/>
      <c r="E104" s="522"/>
      <c r="F104" s="522"/>
      <c r="G104" s="522"/>
      <c r="H104" s="522"/>
      <c r="I104" s="523"/>
    </row>
    <row r="105" spans="1:9" s="75" customFormat="1" ht="12.75" x14ac:dyDescent="0.2">
      <c r="A105" s="521"/>
      <c r="B105" s="522"/>
      <c r="C105" s="522"/>
      <c r="D105" s="522"/>
      <c r="E105" s="522"/>
      <c r="F105" s="522"/>
      <c r="G105" s="522"/>
      <c r="H105" s="522"/>
      <c r="I105" s="523"/>
    </row>
    <row r="106" spans="1:9" s="75" customFormat="1" ht="12.75" x14ac:dyDescent="0.2">
      <c r="A106" s="521"/>
      <c r="B106" s="522"/>
      <c r="C106" s="522"/>
      <c r="D106" s="522"/>
      <c r="E106" s="522"/>
      <c r="F106" s="522"/>
      <c r="G106" s="522"/>
      <c r="H106" s="522"/>
      <c r="I106" s="523"/>
    </row>
    <row r="107" spans="1:9" s="75" customFormat="1" ht="12" customHeight="1" x14ac:dyDescent="0.2">
      <c r="A107" s="516" t="s">
        <v>393</v>
      </c>
      <c r="B107" s="517"/>
      <c r="C107" s="517"/>
      <c r="D107" s="517"/>
      <c r="E107" s="517"/>
      <c r="F107" s="517"/>
      <c r="G107" s="517"/>
      <c r="H107" s="517"/>
      <c r="I107" s="518"/>
    </row>
    <row r="108" spans="1:9" s="75" customFormat="1" ht="12.75" x14ac:dyDescent="0.2">
      <c r="A108" s="521"/>
      <c r="B108" s="522"/>
      <c r="C108" s="522"/>
      <c r="D108" s="522"/>
      <c r="E108" s="522"/>
      <c r="F108" s="522"/>
      <c r="G108" s="522"/>
      <c r="H108" s="522"/>
      <c r="I108" s="523"/>
    </row>
    <row r="109" spans="1:9" s="75" customFormat="1" ht="12.75" x14ac:dyDescent="0.2">
      <c r="A109" s="521"/>
      <c r="B109" s="522"/>
      <c r="C109" s="522"/>
      <c r="D109" s="522"/>
      <c r="E109" s="522"/>
      <c r="F109" s="522"/>
      <c r="G109" s="522"/>
      <c r="H109" s="522"/>
      <c r="I109" s="523"/>
    </row>
    <row r="110" spans="1:9" s="75" customFormat="1" ht="12.75" x14ac:dyDescent="0.2">
      <c r="A110" s="521"/>
      <c r="B110" s="522"/>
      <c r="C110" s="522"/>
      <c r="D110" s="522"/>
      <c r="E110" s="522"/>
      <c r="F110" s="522"/>
      <c r="G110" s="522"/>
      <c r="H110" s="522"/>
      <c r="I110" s="523"/>
    </row>
    <row r="111" spans="1:9" s="75" customFormat="1" ht="13.35" customHeight="1" x14ac:dyDescent="0.2">
      <c r="A111" s="516" t="s">
        <v>394</v>
      </c>
      <c r="B111" s="517"/>
      <c r="C111" s="517"/>
      <c r="D111" s="517"/>
      <c r="E111" s="517"/>
      <c r="F111" s="517"/>
      <c r="G111" s="517"/>
      <c r="H111" s="517"/>
      <c r="I111" s="518"/>
    </row>
    <row r="112" spans="1:9" s="79" customFormat="1" ht="13.35" customHeight="1" x14ac:dyDescent="0.2">
      <c r="A112" s="461"/>
      <c r="B112" s="422"/>
      <c r="C112" s="422"/>
      <c r="D112" s="422"/>
      <c r="E112" s="422"/>
      <c r="F112" s="422"/>
      <c r="G112" s="422"/>
      <c r="H112" s="422"/>
      <c r="I112" s="423"/>
    </row>
    <row r="113" spans="1:9" s="79" customFormat="1" ht="12.75" x14ac:dyDescent="0.2">
      <c r="A113" s="521"/>
      <c r="B113" s="522"/>
      <c r="C113" s="522"/>
      <c r="D113" s="522"/>
      <c r="E113" s="522"/>
      <c r="F113" s="522"/>
      <c r="G113" s="522"/>
      <c r="H113" s="522"/>
      <c r="I113" s="523"/>
    </row>
    <row r="114" spans="1:9" s="79" customFormat="1" ht="13.5" thickBot="1" x14ac:dyDescent="0.25">
      <c r="A114" s="521"/>
      <c r="B114" s="522"/>
      <c r="C114" s="522"/>
      <c r="D114" s="522"/>
      <c r="E114" s="522"/>
      <c r="F114" s="522"/>
      <c r="G114" s="522"/>
      <c r="H114" s="522"/>
      <c r="I114" s="523"/>
    </row>
    <row r="115" spans="1:9" s="79" customFormat="1" ht="15" customHeight="1" thickBot="1" x14ac:dyDescent="0.25">
      <c r="A115" s="530" t="s">
        <v>142</v>
      </c>
      <c r="B115" s="531"/>
      <c r="C115" s="532"/>
      <c r="D115" s="532"/>
      <c r="E115" s="532"/>
      <c r="F115" s="532"/>
      <c r="G115" s="532"/>
      <c r="H115" s="532"/>
      <c r="I115" s="533"/>
    </row>
    <row r="116" spans="1:9" s="75" customFormat="1" ht="18" customHeight="1" x14ac:dyDescent="0.2">
      <c r="A116" s="516" t="s">
        <v>240</v>
      </c>
      <c r="B116" s="517"/>
      <c r="C116" s="106" t="s">
        <v>246</v>
      </c>
      <c r="D116" s="528"/>
      <c r="E116" s="528"/>
      <c r="F116" s="106" t="s">
        <v>245</v>
      </c>
      <c r="G116" s="528"/>
      <c r="H116" s="528"/>
      <c r="I116" s="529"/>
    </row>
    <row r="117" spans="1:9" s="75" customFormat="1" ht="18" customHeight="1" x14ac:dyDescent="0.2">
      <c r="A117" s="534"/>
      <c r="B117" s="535"/>
      <c r="C117" s="106" t="s">
        <v>238</v>
      </c>
      <c r="D117" s="528"/>
      <c r="E117" s="528"/>
      <c r="F117" s="106" t="s">
        <v>239</v>
      </c>
      <c r="G117" s="528"/>
      <c r="H117" s="528"/>
      <c r="I117" s="529"/>
    </row>
    <row r="118" spans="1:9" s="75" customFormat="1" ht="20.25" customHeight="1" x14ac:dyDescent="0.2">
      <c r="A118" s="516" t="s">
        <v>241</v>
      </c>
      <c r="B118" s="517"/>
      <c r="C118" s="107" t="s">
        <v>243</v>
      </c>
      <c r="D118" s="528"/>
      <c r="E118" s="528"/>
      <c r="F118" s="107" t="s">
        <v>242</v>
      </c>
      <c r="G118" s="528"/>
      <c r="H118" s="528"/>
      <c r="I118" s="529"/>
    </row>
    <row r="119" spans="1:9" s="75" customFormat="1" ht="15" customHeight="1" x14ac:dyDescent="0.2">
      <c r="A119" s="516" t="s">
        <v>268</v>
      </c>
      <c r="B119" s="517"/>
      <c r="C119" s="517"/>
      <c r="D119" s="517"/>
      <c r="E119" s="517"/>
      <c r="F119" s="517"/>
      <c r="G119" s="517"/>
      <c r="H119" s="517"/>
      <c r="I119" s="518"/>
    </row>
    <row r="120" spans="1:9" s="75" customFormat="1" ht="15" customHeight="1" x14ac:dyDescent="0.2">
      <c r="A120" s="516" t="s">
        <v>269</v>
      </c>
      <c r="B120" s="517"/>
      <c r="C120" s="517"/>
      <c r="D120" s="517"/>
      <c r="E120" s="517"/>
      <c r="F120" s="517"/>
      <c r="G120" s="517"/>
      <c r="H120" s="517"/>
      <c r="I120" s="518"/>
    </row>
    <row r="121" spans="1:9" s="75" customFormat="1" ht="15" customHeight="1" x14ac:dyDescent="0.2">
      <c r="A121" s="524" t="s">
        <v>236</v>
      </c>
      <c r="B121" s="525"/>
      <c r="C121" s="525"/>
      <c r="D121" s="522"/>
      <c r="E121" s="522"/>
      <c r="F121" s="522"/>
      <c r="G121" s="522"/>
      <c r="H121" s="522"/>
      <c r="I121" s="523"/>
    </row>
    <row r="122" spans="1:9" s="75" customFormat="1" ht="15" customHeight="1" x14ac:dyDescent="0.2">
      <c r="A122" s="524" t="s">
        <v>395</v>
      </c>
      <c r="B122" s="525"/>
      <c r="C122" s="525"/>
      <c r="D122" s="522"/>
      <c r="E122" s="522"/>
      <c r="F122" s="522"/>
      <c r="G122" s="522"/>
      <c r="H122" s="522"/>
      <c r="I122" s="523"/>
    </row>
    <row r="123" spans="1:9" s="75" customFormat="1" ht="15" customHeight="1" x14ac:dyDescent="0.2">
      <c r="A123" s="524" t="s">
        <v>255</v>
      </c>
      <c r="B123" s="525"/>
      <c r="C123" s="525"/>
      <c r="D123" s="522"/>
      <c r="E123" s="522"/>
      <c r="F123" s="522"/>
      <c r="G123" s="522"/>
      <c r="H123" s="522"/>
      <c r="I123" s="523"/>
    </row>
    <row r="124" spans="1:9" s="75" customFormat="1" ht="15" customHeight="1" x14ac:dyDescent="0.2">
      <c r="A124" s="524" t="s">
        <v>237</v>
      </c>
      <c r="B124" s="525"/>
      <c r="C124" s="525"/>
      <c r="D124" s="522"/>
      <c r="E124" s="522"/>
      <c r="F124" s="522"/>
      <c r="G124" s="522"/>
      <c r="H124" s="522"/>
      <c r="I124" s="523"/>
    </row>
    <row r="125" spans="1:9" s="75" customFormat="1" ht="15" customHeight="1" x14ac:dyDescent="0.2">
      <c r="A125" s="524" t="s">
        <v>334</v>
      </c>
      <c r="B125" s="525"/>
      <c r="C125" s="525"/>
      <c r="D125" s="536"/>
      <c r="E125" s="536"/>
      <c r="F125" s="536"/>
      <c r="G125" s="536"/>
      <c r="H125" s="536"/>
      <c r="I125" s="537"/>
    </row>
    <row r="126" spans="1:9" s="75" customFormat="1" ht="15" customHeight="1" x14ac:dyDescent="0.2">
      <c r="A126" s="524" t="s">
        <v>164</v>
      </c>
      <c r="B126" s="525"/>
      <c r="C126" s="525"/>
      <c r="D126" s="522"/>
      <c r="E126" s="522"/>
      <c r="F126" s="522"/>
      <c r="G126" s="522"/>
      <c r="H126" s="522"/>
      <c r="I126" s="523"/>
    </row>
    <row r="127" spans="1:9" s="75" customFormat="1" ht="15.75" customHeight="1" x14ac:dyDescent="0.2">
      <c r="A127" s="516" t="s">
        <v>37</v>
      </c>
      <c r="B127" s="517"/>
      <c r="C127" s="517"/>
      <c r="D127" s="517"/>
      <c r="E127" s="517"/>
      <c r="F127" s="517"/>
      <c r="G127" s="517"/>
      <c r="H127" s="517"/>
      <c r="I127" s="518"/>
    </row>
    <row r="128" spans="1:9" s="79" customFormat="1" ht="15" customHeight="1" x14ac:dyDescent="0.2">
      <c r="A128" s="521"/>
      <c r="B128" s="522"/>
      <c r="C128" s="522"/>
      <c r="D128" s="522"/>
      <c r="E128" s="522"/>
      <c r="F128" s="522"/>
      <c r="G128" s="522"/>
      <c r="H128" s="522"/>
      <c r="I128" s="523"/>
    </row>
    <row r="129" spans="1:9" s="79" customFormat="1" ht="15" customHeight="1" x14ac:dyDescent="0.2">
      <c r="A129" s="521"/>
      <c r="B129" s="522"/>
      <c r="C129" s="522"/>
      <c r="D129" s="522"/>
      <c r="E129" s="522"/>
      <c r="F129" s="522"/>
      <c r="G129" s="522"/>
      <c r="H129" s="522"/>
      <c r="I129" s="523"/>
    </row>
    <row r="130" spans="1:9" s="105" customFormat="1" ht="15" customHeight="1" thickBot="1" x14ac:dyDescent="0.25">
      <c r="A130" s="509"/>
      <c r="B130" s="510"/>
      <c r="C130" s="510"/>
      <c r="D130" s="510"/>
      <c r="E130" s="510"/>
      <c r="F130" s="510"/>
      <c r="G130" s="510"/>
      <c r="H130" s="510"/>
      <c r="I130" s="511"/>
    </row>
    <row r="131" spans="1:9" s="108" customFormat="1" ht="12.75" x14ac:dyDescent="0.2">
      <c r="A131" s="527"/>
      <c r="B131" s="527"/>
      <c r="C131" s="527"/>
    </row>
  </sheetData>
  <mergeCells count="191">
    <mergeCell ref="A82:I82"/>
    <mergeCell ref="A83:I83"/>
    <mergeCell ref="D126:I126"/>
    <mergeCell ref="A116:B116"/>
    <mergeCell ref="D116:E116"/>
    <mergeCell ref="A117:B117"/>
    <mergeCell ref="F44:I44"/>
    <mergeCell ref="F45:I45"/>
    <mergeCell ref="F47:I47"/>
    <mergeCell ref="F49:I49"/>
    <mergeCell ref="F50:I50"/>
    <mergeCell ref="D125:I125"/>
    <mergeCell ref="G117:I117"/>
    <mergeCell ref="A102:I102"/>
    <mergeCell ref="A112:I112"/>
    <mergeCell ref="A85:I85"/>
    <mergeCell ref="A87:I87"/>
    <mergeCell ref="A94:I94"/>
    <mergeCell ref="A95:I95"/>
    <mergeCell ref="A97:I97"/>
    <mergeCell ref="A110:I110"/>
    <mergeCell ref="A107:I107"/>
    <mergeCell ref="A113:I113"/>
    <mergeCell ref="A90:I90"/>
    <mergeCell ref="A131:C131"/>
    <mergeCell ref="A119:C119"/>
    <mergeCell ref="A121:C121"/>
    <mergeCell ref="A122:C122"/>
    <mergeCell ref="A120:I120"/>
    <mergeCell ref="A114:I114"/>
    <mergeCell ref="D117:E117"/>
    <mergeCell ref="G118:I118"/>
    <mergeCell ref="D119:I119"/>
    <mergeCell ref="A118:B118"/>
    <mergeCell ref="D118:E118"/>
    <mergeCell ref="D121:I121"/>
    <mergeCell ref="D122:I122"/>
    <mergeCell ref="D123:I123"/>
    <mergeCell ref="D124:I124"/>
    <mergeCell ref="A127:I127"/>
    <mergeCell ref="A115:I115"/>
    <mergeCell ref="G116:I116"/>
    <mergeCell ref="A129:I129"/>
    <mergeCell ref="A108:I108"/>
    <mergeCell ref="B92:D92"/>
    <mergeCell ref="B93:D93"/>
    <mergeCell ref="A86:I86"/>
    <mergeCell ref="A109:I109"/>
    <mergeCell ref="A101:I101"/>
    <mergeCell ref="A111:I111"/>
    <mergeCell ref="A125:C125"/>
    <mergeCell ref="A100:I100"/>
    <mergeCell ref="A96:I96"/>
    <mergeCell ref="A84:I84"/>
    <mergeCell ref="A77:I77"/>
    <mergeCell ref="A78:I78"/>
    <mergeCell ref="A79:I79"/>
    <mergeCell ref="A88:I88"/>
    <mergeCell ref="A130:I130"/>
    <mergeCell ref="B89:C89"/>
    <mergeCell ref="B91:D91"/>
    <mergeCell ref="A80:I80"/>
    <mergeCell ref="D89:I89"/>
    <mergeCell ref="A99:I99"/>
    <mergeCell ref="A98:I98"/>
    <mergeCell ref="E91:I91"/>
    <mergeCell ref="E92:I92"/>
    <mergeCell ref="E93:I93"/>
    <mergeCell ref="A103:I103"/>
    <mergeCell ref="A104:I104"/>
    <mergeCell ref="A105:I105"/>
    <mergeCell ref="A106:I106"/>
    <mergeCell ref="A81:I81"/>
    <mergeCell ref="A128:I128"/>
    <mergeCell ref="A126:C126"/>
    <mergeCell ref="A123:C123"/>
    <mergeCell ref="A124:C124"/>
    <mergeCell ref="A65:I65"/>
    <mergeCell ref="F51:I51"/>
    <mergeCell ref="A66:I66"/>
    <mergeCell ref="A68:I68"/>
    <mergeCell ref="B58:E58"/>
    <mergeCell ref="B59:E59"/>
    <mergeCell ref="B60:E60"/>
    <mergeCell ref="F52:I52"/>
    <mergeCell ref="F53:I53"/>
    <mergeCell ref="A74:I74"/>
    <mergeCell ref="B17:C17"/>
    <mergeCell ref="A69:I69"/>
    <mergeCell ref="A75:I75"/>
    <mergeCell ref="A76:I76"/>
    <mergeCell ref="B21:C21"/>
    <mergeCell ref="D21:E21"/>
    <mergeCell ref="F21:I21"/>
    <mergeCell ref="B30:I30"/>
    <mergeCell ref="B22:C22"/>
    <mergeCell ref="G33:I33"/>
    <mergeCell ref="B18:C18"/>
    <mergeCell ref="D18:E18"/>
    <mergeCell ref="F18:I18"/>
    <mergeCell ref="B19:C19"/>
    <mergeCell ref="D19:E19"/>
    <mergeCell ref="F19:I19"/>
    <mergeCell ref="B20:C20"/>
    <mergeCell ref="D20:E20"/>
    <mergeCell ref="F20:I20"/>
    <mergeCell ref="B61:E61"/>
    <mergeCell ref="A67:I67"/>
    <mergeCell ref="B51:E51"/>
    <mergeCell ref="B52:E52"/>
    <mergeCell ref="F40:I40"/>
    <mergeCell ref="D38:E38"/>
    <mergeCell ref="B41:E41"/>
    <mergeCell ref="G38:I38"/>
    <mergeCell ref="G39:I39"/>
    <mergeCell ref="A64:I64"/>
    <mergeCell ref="G54:I54"/>
    <mergeCell ref="G61:I61"/>
    <mergeCell ref="B55:E55"/>
    <mergeCell ref="G55:I55"/>
    <mergeCell ref="B56:E56"/>
    <mergeCell ref="G56:I56"/>
    <mergeCell ref="B57:E57"/>
    <mergeCell ref="G57:I57"/>
    <mergeCell ref="G58:I58"/>
    <mergeCell ref="G59:I59"/>
    <mergeCell ref="G60:I60"/>
    <mergeCell ref="B53:E53"/>
    <mergeCell ref="B54:E54"/>
    <mergeCell ref="A70:I70"/>
    <mergeCell ref="A71:I71"/>
    <mergeCell ref="A72:I72"/>
    <mergeCell ref="A73:I73"/>
    <mergeCell ref="B1:I1"/>
    <mergeCell ref="B2:I2"/>
    <mergeCell ref="B3:I3"/>
    <mergeCell ref="B4:I4"/>
    <mergeCell ref="A5:I5"/>
    <mergeCell ref="B7:I7"/>
    <mergeCell ref="A6:I6"/>
    <mergeCell ref="D17:E17"/>
    <mergeCell ref="F17:I17"/>
    <mergeCell ref="B15:I15"/>
    <mergeCell ref="B10:I10"/>
    <mergeCell ref="B11:I11"/>
    <mergeCell ref="B8:I8"/>
    <mergeCell ref="B9:I9"/>
    <mergeCell ref="B12:I12"/>
    <mergeCell ref="B13:I13"/>
    <mergeCell ref="B14:I14"/>
    <mergeCell ref="B16:I16"/>
    <mergeCell ref="D36:E36"/>
    <mergeCell ref="C34:E34"/>
    <mergeCell ref="G34:I34"/>
    <mergeCell ref="G36:I36"/>
    <mergeCell ref="D22:E22"/>
    <mergeCell ref="F22:I22"/>
    <mergeCell ref="B23:C23"/>
    <mergeCell ref="D23:E23"/>
    <mergeCell ref="F23:I23"/>
    <mergeCell ref="B24:I24"/>
    <mergeCell ref="B25:I25"/>
    <mergeCell ref="B31:I31"/>
    <mergeCell ref="B32:I32"/>
    <mergeCell ref="C33:E33"/>
    <mergeCell ref="G35:I35"/>
    <mergeCell ref="B35:E35"/>
    <mergeCell ref="D37:E37"/>
    <mergeCell ref="G37:I37"/>
    <mergeCell ref="B26:I26"/>
    <mergeCell ref="A28:I28"/>
    <mergeCell ref="B29:I29"/>
    <mergeCell ref="B27:I27"/>
    <mergeCell ref="D39:E39"/>
    <mergeCell ref="A62:I62"/>
    <mergeCell ref="A63:I63"/>
    <mergeCell ref="B50:E50"/>
    <mergeCell ref="F46:I46"/>
    <mergeCell ref="B45:E45"/>
    <mergeCell ref="F42:I42"/>
    <mergeCell ref="F43:I43"/>
    <mergeCell ref="F41:I41"/>
    <mergeCell ref="B42:E42"/>
    <mergeCell ref="B43:E43"/>
    <mergeCell ref="B44:E44"/>
    <mergeCell ref="B46:E46"/>
    <mergeCell ref="B47:E47"/>
    <mergeCell ref="B48:E48"/>
    <mergeCell ref="B49:E49"/>
    <mergeCell ref="F48:I48"/>
    <mergeCell ref="B40:E40"/>
  </mergeCells>
  <printOptions gridLines="1"/>
  <pageMargins left="0.43307086614173229" right="0.23622047244094491" top="0.98425196850393704" bottom="0.51181102362204722" header="0.39370078740157483" footer="0.27559055118110237"/>
  <pageSetup scale="83" orientation="landscape" r:id="rId1"/>
  <headerFooter alignWithMargins="0">
    <oddHeader>&amp;C&amp;"Futura Bk,Gras"&amp;8MUSICACTION 
COMMERCIALISATION NATIONALE&amp;"Calibri,Gras"&amp;9 26-27
PROJET - DEMANDE ET PARACHÈVEMENT&amp;R&amp;"Calibri,Gras"&amp;9&amp;P de &amp;N</oddHeader>
  </headerFooter>
  <rowBreaks count="3" manualBreakCount="3">
    <brk id="27" max="16383" man="1"/>
    <brk id="53" max="16383" man="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2</xdr:col>
                    <xdr:colOff>819150</xdr:colOff>
                    <xdr:row>11</xdr:row>
                    <xdr:rowOff>9525</xdr:rowOff>
                  </from>
                  <to>
                    <xdr:col>4</xdr:col>
                    <xdr:colOff>895350</xdr:colOff>
                    <xdr:row>12</xdr:row>
                    <xdr:rowOff>28575</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5</xdr:col>
                    <xdr:colOff>1352550</xdr:colOff>
                    <xdr:row>11</xdr:row>
                    <xdr:rowOff>28575</xdr:rowOff>
                  </from>
                  <to>
                    <xdr:col>7</xdr:col>
                    <xdr:colOff>0</xdr:colOff>
                    <xdr:row>12</xdr:row>
                    <xdr:rowOff>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5</xdr:col>
                    <xdr:colOff>104775</xdr:colOff>
                    <xdr:row>11</xdr:row>
                    <xdr:rowOff>9525</xdr:rowOff>
                  </from>
                  <to>
                    <xdr:col>5</xdr:col>
                    <xdr:colOff>1314450</xdr:colOff>
                    <xdr:row>12</xdr:row>
                    <xdr:rowOff>19050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1</xdr:col>
                    <xdr:colOff>47625</xdr:colOff>
                    <xdr:row>7</xdr:row>
                    <xdr:rowOff>19050</xdr:rowOff>
                  </from>
                  <to>
                    <xdr:col>1</xdr:col>
                    <xdr:colOff>485775</xdr:colOff>
                    <xdr:row>8</xdr:row>
                    <xdr:rowOff>9525</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1</xdr:col>
                    <xdr:colOff>47625</xdr:colOff>
                    <xdr:row>11</xdr:row>
                    <xdr:rowOff>19050</xdr:rowOff>
                  </from>
                  <to>
                    <xdr:col>2</xdr:col>
                    <xdr:colOff>390525</xdr:colOff>
                    <xdr:row>12</xdr:row>
                    <xdr:rowOff>19050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1</xdr:col>
                    <xdr:colOff>542925</xdr:colOff>
                    <xdr:row>9</xdr:row>
                    <xdr:rowOff>28575</xdr:rowOff>
                  </from>
                  <to>
                    <xdr:col>1</xdr:col>
                    <xdr:colOff>1085850</xdr:colOff>
                    <xdr:row>9</xdr:row>
                    <xdr:rowOff>257175</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1</xdr:col>
                    <xdr:colOff>47625</xdr:colOff>
                    <xdr:row>10</xdr:row>
                    <xdr:rowOff>0</xdr:rowOff>
                  </from>
                  <to>
                    <xdr:col>1</xdr:col>
                    <xdr:colOff>514350</xdr:colOff>
                    <xdr:row>11</xdr:row>
                    <xdr:rowOff>0</xdr:rowOff>
                  </to>
                </anchor>
              </controlPr>
            </control>
          </mc:Choice>
        </mc:AlternateContent>
        <mc:AlternateContent xmlns:mc="http://schemas.openxmlformats.org/markup-compatibility/2006">
          <mc:Choice Requires="x14">
            <control shapeId="27657" r:id="rId11" name="Check Box 9">
              <controlPr defaultSize="0" autoFill="0" autoLine="0" autoPict="0">
                <anchor moveWithCells="1">
                  <from>
                    <xdr:col>1</xdr:col>
                    <xdr:colOff>47625</xdr:colOff>
                    <xdr:row>9</xdr:row>
                    <xdr:rowOff>47625</xdr:rowOff>
                  </from>
                  <to>
                    <xdr:col>1</xdr:col>
                    <xdr:colOff>542925</xdr:colOff>
                    <xdr:row>9</xdr:row>
                    <xdr:rowOff>238125</xdr:rowOff>
                  </to>
                </anchor>
              </controlPr>
            </control>
          </mc:Choice>
        </mc:AlternateContent>
        <mc:AlternateContent xmlns:mc="http://schemas.openxmlformats.org/markup-compatibility/2006">
          <mc:Choice Requires="x14">
            <control shapeId="27661" r:id="rId12" name="Check Box 13">
              <controlPr defaultSize="0" autoFill="0" autoLine="0" autoPict="0">
                <anchor moveWithCells="1">
                  <from>
                    <xdr:col>1</xdr:col>
                    <xdr:colOff>561975</xdr:colOff>
                    <xdr:row>10</xdr:row>
                    <xdr:rowOff>0</xdr:rowOff>
                  </from>
                  <to>
                    <xdr:col>1</xdr:col>
                    <xdr:colOff>1133475</xdr:colOff>
                    <xdr:row>10</xdr:row>
                    <xdr:rowOff>609600</xdr:rowOff>
                  </to>
                </anchor>
              </controlPr>
            </control>
          </mc:Choice>
        </mc:AlternateContent>
        <mc:AlternateContent xmlns:mc="http://schemas.openxmlformats.org/markup-compatibility/2006">
          <mc:Choice Requires="x14">
            <control shapeId="27664" r:id="rId13" name="Check Box 16">
              <controlPr defaultSize="0" autoFill="0" autoLine="0" autoPict="0">
                <anchor moveWithCells="1">
                  <from>
                    <xdr:col>5</xdr:col>
                    <xdr:colOff>47625</xdr:colOff>
                    <xdr:row>16</xdr:row>
                    <xdr:rowOff>381000</xdr:rowOff>
                  </from>
                  <to>
                    <xdr:col>5</xdr:col>
                    <xdr:colOff>514350</xdr:colOff>
                    <xdr:row>18</xdr:row>
                    <xdr:rowOff>9525</xdr:rowOff>
                  </to>
                </anchor>
              </controlPr>
            </control>
          </mc:Choice>
        </mc:AlternateContent>
        <mc:AlternateContent xmlns:mc="http://schemas.openxmlformats.org/markup-compatibility/2006">
          <mc:Choice Requires="x14">
            <control shapeId="27665" r:id="rId14" name="Check Box 17">
              <controlPr defaultSize="0" autoFill="0" autoLine="0" autoPict="0">
                <anchor moveWithCells="1">
                  <from>
                    <xdr:col>5</xdr:col>
                    <xdr:colOff>542925</xdr:colOff>
                    <xdr:row>16</xdr:row>
                    <xdr:rowOff>304800</xdr:rowOff>
                  </from>
                  <to>
                    <xdr:col>5</xdr:col>
                    <xdr:colOff>828675</xdr:colOff>
                    <xdr:row>18</xdr:row>
                    <xdr:rowOff>85725</xdr:rowOff>
                  </to>
                </anchor>
              </controlPr>
            </control>
          </mc:Choice>
        </mc:AlternateContent>
        <mc:AlternateContent xmlns:mc="http://schemas.openxmlformats.org/markup-compatibility/2006">
          <mc:Choice Requires="x14">
            <control shapeId="27666" r:id="rId15" name="Check Box 18">
              <controlPr defaultSize="0" autoFill="0" autoLine="0" autoPict="0">
                <anchor moveWithCells="1">
                  <from>
                    <xdr:col>6</xdr:col>
                    <xdr:colOff>104775</xdr:colOff>
                    <xdr:row>16</xdr:row>
                    <xdr:rowOff>381000</xdr:rowOff>
                  </from>
                  <to>
                    <xdr:col>6</xdr:col>
                    <xdr:colOff>933450</xdr:colOff>
                    <xdr:row>18</xdr:row>
                    <xdr:rowOff>9525</xdr:rowOff>
                  </to>
                </anchor>
              </controlPr>
            </control>
          </mc:Choice>
        </mc:AlternateContent>
        <mc:AlternateContent xmlns:mc="http://schemas.openxmlformats.org/markup-compatibility/2006">
          <mc:Choice Requires="x14">
            <control shapeId="27667" r:id="rId16" name="Check Box 19">
              <controlPr defaultSize="0" autoFill="0" autoLine="0" autoPict="0">
                <anchor moveWithCells="1">
                  <from>
                    <xdr:col>5</xdr:col>
                    <xdr:colOff>47625</xdr:colOff>
                    <xdr:row>17</xdr:row>
                    <xdr:rowOff>190500</xdr:rowOff>
                  </from>
                  <to>
                    <xdr:col>5</xdr:col>
                    <xdr:colOff>523875</xdr:colOff>
                    <xdr:row>18</xdr:row>
                    <xdr:rowOff>171450</xdr:rowOff>
                  </to>
                </anchor>
              </controlPr>
            </control>
          </mc:Choice>
        </mc:AlternateContent>
        <mc:AlternateContent xmlns:mc="http://schemas.openxmlformats.org/markup-compatibility/2006">
          <mc:Choice Requires="x14">
            <control shapeId="27668" r:id="rId17" name="Check Box 20">
              <controlPr defaultSize="0" autoFill="0" autoLine="0" autoPict="0">
                <anchor moveWithCells="1">
                  <from>
                    <xdr:col>5</xdr:col>
                    <xdr:colOff>552450</xdr:colOff>
                    <xdr:row>17</xdr:row>
                    <xdr:rowOff>123825</xdr:rowOff>
                  </from>
                  <to>
                    <xdr:col>5</xdr:col>
                    <xdr:colOff>1009650</xdr:colOff>
                    <xdr:row>19</xdr:row>
                    <xdr:rowOff>38100</xdr:rowOff>
                  </to>
                </anchor>
              </controlPr>
            </control>
          </mc:Choice>
        </mc:AlternateContent>
        <mc:AlternateContent xmlns:mc="http://schemas.openxmlformats.org/markup-compatibility/2006">
          <mc:Choice Requires="x14">
            <control shapeId="27669" r:id="rId18" name="Check Box 21">
              <controlPr defaultSize="0" autoFill="0" autoLine="0" autoPict="0">
                <anchor moveWithCells="1">
                  <from>
                    <xdr:col>6</xdr:col>
                    <xdr:colOff>104775</xdr:colOff>
                    <xdr:row>17</xdr:row>
                    <xdr:rowOff>180975</xdr:rowOff>
                  </from>
                  <to>
                    <xdr:col>6</xdr:col>
                    <xdr:colOff>1000125</xdr:colOff>
                    <xdr:row>18</xdr:row>
                    <xdr:rowOff>180975</xdr:rowOff>
                  </to>
                </anchor>
              </controlPr>
            </control>
          </mc:Choice>
        </mc:AlternateContent>
        <mc:AlternateContent xmlns:mc="http://schemas.openxmlformats.org/markup-compatibility/2006">
          <mc:Choice Requires="x14">
            <control shapeId="27670" r:id="rId19" name="Check Box 22">
              <controlPr defaultSize="0" autoFill="0" autoLine="0" autoPict="0">
                <anchor moveWithCells="1">
                  <from>
                    <xdr:col>5</xdr:col>
                    <xdr:colOff>47625</xdr:colOff>
                    <xdr:row>19</xdr:row>
                    <xdr:rowOff>19050</xdr:rowOff>
                  </from>
                  <to>
                    <xdr:col>5</xdr:col>
                    <xdr:colOff>533400</xdr:colOff>
                    <xdr:row>20</xdr:row>
                    <xdr:rowOff>0</xdr:rowOff>
                  </to>
                </anchor>
              </controlPr>
            </control>
          </mc:Choice>
        </mc:AlternateContent>
        <mc:AlternateContent xmlns:mc="http://schemas.openxmlformats.org/markup-compatibility/2006">
          <mc:Choice Requires="x14">
            <control shapeId="27671" r:id="rId20" name="Check Box 23">
              <controlPr defaultSize="0" autoFill="0" autoLine="0" autoPict="0">
                <anchor moveWithCells="1">
                  <from>
                    <xdr:col>5</xdr:col>
                    <xdr:colOff>552450</xdr:colOff>
                    <xdr:row>19</xdr:row>
                    <xdr:rowOff>9525</xdr:rowOff>
                  </from>
                  <to>
                    <xdr:col>5</xdr:col>
                    <xdr:colOff>1057275</xdr:colOff>
                    <xdr:row>20</xdr:row>
                    <xdr:rowOff>9525</xdr:rowOff>
                  </to>
                </anchor>
              </controlPr>
            </control>
          </mc:Choice>
        </mc:AlternateContent>
        <mc:AlternateContent xmlns:mc="http://schemas.openxmlformats.org/markup-compatibility/2006">
          <mc:Choice Requires="x14">
            <control shapeId="27672" r:id="rId21" name="Check Box 24">
              <controlPr defaultSize="0" autoFill="0" autoLine="0" autoPict="0">
                <anchor moveWithCells="1">
                  <from>
                    <xdr:col>6</xdr:col>
                    <xdr:colOff>104775</xdr:colOff>
                    <xdr:row>19</xdr:row>
                    <xdr:rowOff>9525</xdr:rowOff>
                  </from>
                  <to>
                    <xdr:col>6</xdr:col>
                    <xdr:colOff>1019175</xdr:colOff>
                    <xdr:row>20</xdr:row>
                    <xdr:rowOff>19050</xdr:rowOff>
                  </to>
                </anchor>
              </controlPr>
            </control>
          </mc:Choice>
        </mc:AlternateContent>
        <mc:AlternateContent xmlns:mc="http://schemas.openxmlformats.org/markup-compatibility/2006">
          <mc:Choice Requires="x14">
            <control shapeId="27673" r:id="rId22" name="Check Box 25">
              <controlPr defaultSize="0" autoFill="0" autoLine="0" autoPict="0">
                <anchor moveWithCells="1">
                  <from>
                    <xdr:col>5</xdr:col>
                    <xdr:colOff>47625</xdr:colOff>
                    <xdr:row>19</xdr:row>
                    <xdr:rowOff>190500</xdr:rowOff>
                  </from>
                  <to>
                    <xdr:col>5</xdr:col>
                    <xdr:colOff>514350</xdr:colOff>
                    <xdr:row>20</xdr:row>
                    <xdr:rowOff>180975</xdr:rowOff>
                  </to>
                </anchor>
              </controlPr>
            </control>
          </mc:Choice>
        </mc:AlternateContent>
        <mc:AlternateContent xmlns:mc="http://schemas.openxmlformats.org/markup-compatibility/2006">
          <mc:Choice Requires="x14">
            <control shapeId="27674" r:id="rId23" name="Check Box 26">
              <controlPr defaultSize="0" autoFill="0" autoLine="0" autoPict="0">
                <anchor moveWithCells="1">
                  <from>
                    <xdr:col>5</xdr:col>
                    <xdr:colOff>552450</xdr:colOff>
                    <xdr:row>19</xdr:row>
                    <xdr:rowOff>180975</xdr:rowOff>
                  </from>
                  <to>
                    <xdr:col>5</xdr:col>
                    <xdr:colOff>1057275</xdr:colOff>
                    <xdr:row>20</xdr:row>
                    <xdr:rowOff>190500</xdr:rowOff>
                  </to>
                </anchor>
              </controlPr>
            </control>
          </mc:Choice>
        </mc:AlternateContent>
        <mc:AlternateContent xmlns:mc="http://schemas.openxmlformats.org/markup-compatibility/2006">
          <mc:Choice Requires="x14">
            <control shapeId="27675" r:id="rId24" name="Check Box 27">
              <controlPr defaultSize="0" autoFill="0" autoLine="0" autoPict="0">
                <anchor moveWithCells="1">
                  <from>
                    <xdr:col>6</xdr:col>
                    <xdr:colOff>104775</xdr:colOff>
                    <xdr:row>19</xdr:row>
                    <xdr:rowOff>171450</xdr:rowOff>
                  </from>
                  <to>
                    <xdr:col>6</xdr:col>
                    <xdr:colOff>1133475</xdr:colOff>
                    <xdr:row>21</xdr:row>
                    <xdr:rowOff>9525</xdr:rowOff>
                  </to>
                </anchor>
              </controlPr>
            </control>
          </mc:Choice>
        </mc:AlternateContent>
        <mc:AlternateContent xmlns:mc="http://schemas.openxmlformats.org/markup-compatibility/2006">
          <mc:Choice Requires="x14">
            <control shapeId="27676" r:id="rId25" name="Check Box 28">
              <controlPr defaultSize="0" autoFill="0" autoLine="0" autoPict="0">
                <anchor moveWithCells="1">
                  <from>
                    <xdr:col>5</xdr:col>
                    <xdr:colOff>47625</xdr:colOff>
                    <xdr:row>21</xdr:row>
                    <xdr:rowOff>9525</xdr:rowOff>
                  </from>
                  <to>
                    <xdr:col>5</xdr:col>
                    <xdr:colOff>523875</xdr:colOff>
                    <xdr:row>22</xdr:row>
                    <xdr:rowOff>0</xdr:rowOff>
                  </to>
                </anchor>
              </controlPr>
            </control>
          </mc:Choice>
        </mc:AlternateContent>
        <mc:AlternateContent xmlns:mc="http://schemas.openxmlformats.org/markup-compatibility/2006">
          <mc:Choice Requires="x14">
            <control shapeId="27677" r:id="rId26" name="Check Box 29">
              <controlPr defaultSize="0" autoFill="0" autoLine="0" autoPict="0">
                <anchor moveWithCells="1">
                  <from>
                    <xdr:col>5</xdr:col>
                    <xdr:colOff>552450</xdr:colOff>
                    <xdr:row>21</xdr:row>
                    <xdr:rowOff>0</xdr:rowOff>
                  </from>
                  <to>
                    <xdr:col>5</xdr:col>
                    <xdr:colOff>1009650</xdr:colOff>
                    <xdr:row>22</xdr:row>
                    <xdr:rowOff>9525</xdr:rowOff>
                  </to>
                </anchor>
              </controlPr>
            </control>
          </mc:Choice>
        </mc:AlternateContent>
        <mc:AlternateContent xmlns:mc="http://schemas.openxmlformats.org/markup-compatibility/2006">
          <mc:Choice Requires="x14">
            <control shapeId="27678" r:id="rId27" name="Check Box 30">
              <controlPr defaultSize="0" autoFill="0" autoLine="0" autoPict="0">
                <anchor moveWithCells="1">
                  <from>
                    <xdr:col>6</xdr:col>
                    <xdr:colOff>104775</xdr:colOff>
                    <xdr:row>20</xdr:row>
                    <xdr:rowOff>180975</xdr:rowOff>
                  </from>
                  <to>
                    <xdr:col>6</xdr:col>
                    <xdr:colOff>1133475</xdr:colOff>
                    <xdr:row>22</xdr:row>
                    <xdr:rowOff>9525</xdr:rowOff>
                  </to>
                </anchor>
              </controlPr>
            </control>
          </mc:Choice>
        </mc:AlternateContent>
        <mc:AlternateContent xmlns:mc="http://schemas.openxmlformats.org/markup-compatibility/2006">
          <mc:Choice Requires="x14">
            <control shapeId="27679" r:id="rId28" name="Check Box 31">
              <controlPr defaultSize="0" autoFill="0" autoLine="0" autoPict="0">
                <anchor moveWithCells="1">
                  <from>
                    <xdr:col>5</xdr:col>
                    <xdr:colOff>47625</xdr:colOff>
                    <xdr:row>22</xdr:row>
                    <xdr:rowOff>0</xdr:rowOff>
                  </from>
                  <to>
                    <xdr:col>5</xdr:col>
                    <xdr:colOff>552450</xdr:colOff>
                    <xdr:row>23</xdr:row>
                    <xdr:rowOff>19050</xdr:rowOff>
                  </to>
                </anchor>
              </controlPr>
            </control>
          </mc:Choice>
        </mc:AlternateContent>
        <mc:AlternateContent xmlns:mc="http://schemas.openxmlformats.org/markup-compatibility/2006">
          <mc:Choice Requires="x14">
            <control shapeId="27680" r:id="rId29" name="Check Box 32">
              <controlPr defaultSize="0" autoFill="0" autoLine="0" autoPict="0">
                <anchor moveWithCells="1">
                  <from>
                    <xdr:col>5</xdr:col>
                    <xdr:colOff>552450</xdr:colOff>
                    <xdr:row>21</xdr:row>
                    <xdr:rowOff>180975</xdr:rowOff>
                  </from>
                  <to>
                    <xdr:col>5</xdr:col>
                    <xdr:colOff>1104900</xdr:colOff>
                    <xdr:row>23</xdr:row>
                    <xdr:rowOff>28575</xdr:rowOff>
                  </to>
                </anchor>
              </controlPr>
            </control>
          </mc:Choice>
        </mc:AlternateContent>
        <mc:AlternateContent xmlns:mc="http://schemas.openxmlformats.org/markup-compatibility/2006">
          <mc:Choice Requires="x14">
            <control shapeId="27681" r:id="rId30" name="Check Box 33">
              <controlPr defaultSize="0" autoFill="0" autoLine="0" autoPict="0">
                <anchor moveWithCells="1">
                  <from>
                    <xdr:col>6</xdr:col>
                    <xdr:colOff>104775</xdr:colOff>
                    <xdr:row>22</xdr:row>
                    <xdr:rowOff>9525</xdr:rowOff>
                  </from>
                  <to>
                    <xdr:col>6</xdr:col>
                    <xdr:colOff>1000125</xdr:colOff>
                    <xdr:row>23</xdr:row>
                    <xdr:rowOff>9525</xdr:rowOff>
                  </to>
                </anchor>
              </controlPr>
            </control>
          </mc:Choice>
        </mc:AlternateContent>
        <mc:AlternateContent xmlns:mc="http://schemas.openxmlformats.org/markup-compatibility/2006">
          <mc:Choice Requires="x14">
            <control shapeId="27682" r:id="rId31" name="Check Box 34">
              <controlPr defaultSize="0" autoFill="0" autoLine="0" autoPict="0">
                <anchor moveWithCells="1">
                  <from>
                    <xdr:col>5</xdr:col>
                    <xdr:colOff>57150</xdr:colOff>
                    <xdr:row>16</xdr:row>
                    <xdr:rowOff>114300</xdr:rowOff>
                  </from>
                  <to>
                    <xdr:col>5</xdr:col>
                    <xdr:colOff>514350</xdr:colOff>
                    <xdr:row>16</xdr:row>
                    <xdr:rowOff>371475</xdr:rowOff>
                  </to>
                </anchor>
              </controlPr>
            </control>
          </mc:Choice>
        </mc:AlternateContent>
        <mc:AlternateContent xmlns:mc="http://schemas.openxmlformats.org/markup-compatibility/2006">
          <mc:Choice Requires="x14">
            <control shapeId="27683" r:id="rId32" name="Check Box 35">
              <controlPr defaultSize="0" autoFill="0" autoLine="0" autoPict="0">
                <anchor moveWithCells="1">
                  <from>
                    <xdr:col>5</xdr:col>
                    <xdr:colOff>533400</xdr:colOff>
                    <xdr:row>16</xdr:row>
                    <xdr:rowOff>104775</xdr:rowOff>
                  </from>
                  <to>
                    <xdr:col>5</xdr:col>
                    <xdr:colOff>1019175</xdr:colOff>
                    <xdr:row>16</xdr:row>
                    <xdr:rowOff>381000</xdr:rowOff>
                  </to>
                </anchor>
              </controlPr>
            </control>
          </mc:Choice>
        </mc:AlternateContent>
        <mc:AlternateContent xmlns:mc="http://schemas.openxmlformats.org/markup-compatibility/2006">
          <mc:Choice Requires="x14">
            <control shapeId="27684" r:id="rId33" name="Check Box 36">
              <controlPr defaultSize="0" autoFill="0" autoLine="0" autoPict="0">
                <anchor moveWithCells="1">
                  <from>
                    <xdr:col>6</xdr:col>
                    <xdr:colOff>104775</xdr:colOff>
                    <xdr:row>16</xdr:row>
                    <xdr:rowOff>114300</xdr:rowOff>
                  </from>
                  <to>
                    <xdr:col>6</xdr:col>
                    <xdr:colOff>904875</xdr:colOff>
                    <xdr:row>16</xdr:row>
                    <xdr:rowOff>371475</xdr:rowOff>
                  </to>
                </anchor>
              </controlPr>
            </control>
          </mc:Choice>
        </mc:AlternateContent>
        <mc:AlternateContent xmlns:mc="http://schemas.openxmlformats.org/markup-compatibility/2006">
          <mc:Choice Requires="x14">
            <control shapeId="27688" r:id="rId34" name="Check Box 40">
              <controlPr defaultSize="0" autoFill="0" autoLine="0" autoPict="0">
                <anchor moveWithCells="1" sizeWithCells="1">
                  <from>
                    <xdr:col>1</xdr:col>
                    <xdr:colOff>228600</xdr:colOff>
                    <xdr:row>88</xdr:row>
                    <xdr:rowOff>57150</xdr:rowOff>
                  </from>
                  <to>
                    <xdr:col>1</xdr:col>
                    <xdr:colOff>409575</xdr:colOff>
                    <xdr:row>89</xdr:row>
                    <xdr:rowOff>19050</xdr:rowOff>
                  </to>
                </anchor>
              </controlPr>
            </control>
          </mc:Choice>
        </mc:AlternateContent>
        <mc:AlternateContent xmlns:mc="http://schemas.openxmlformats.org/markup-compatibility/2006">
          <mc:Choice Requires="x14">
            <control shapeId="27689" r:id="rId35" name="Check Box 41">
              <controlPr defaultSize="0" autoFill="0" autoLine="0" autoPict="0">
                <anchor moveWithCells="1" sizeWithCells="1">
                  <from>
                    <xdr:col>3</xdr:col>
                    <xdr:colOff>47625</xdr:colOff>
                    <xdr:row>88</xdr:row>
                    <xdr:rowOff>57150</xdr:rowOff>
                  </from>
                  <to>
                    <xdr:col>3</xdr:col>
                    <xdr:colOff>238125</xdr:colOff>
                    <xdr:row>89</xdr:row>
                    <xdr:rowOff>19050</xdr:rowOff>
                  </to>
                </anchor>
              </controlPr>
            </control>
          </mc:Choice>
        </mc:AlternateContent>
        <mc:AlternateContent xmlns:mc="http://schemas.openxmlformats.org/markup-compatibility/2006">
          <mc:Choice Requires="x14">
            <control shapeId="27690" r:id="rId36" name="Check Box 42">
              <controlPr defaultSize="0" autoFill="0" autoLine="0" autoPict="0">
                <anchor moveWithCells="1">
                  <from>
                    <xdr:col>1</xdr:col>
                    <xdr:colOff>47625</xdr:colOff>
                    <xdr:row>8</xdr:row>
                    <xdr:rowOff>47625</xdr:rowOff>
                  </from>
                  <to>
                    <xdr:col>1</xdr:col>
                    <xdr:colOff>523875</xdr:colOff>
                    <xdr:row>9</xdr:row>
                    <xdr:rowOff>9525</xdr:rowOff>
                  </to>
                </anchor>
              </controlPr>
            </control>
          </mc:Choice>
        </mc:AlternateContent>
        <mc:AlternateContent xmlns:mc="http://schemas.openxmlformats.org/markup-compatibility/2006">
          <mc:Choice Requires="x14">
            <control shapeId="27691" r:id="rId37" name="Check Box 43">
              <controlPr defaultSize="0" autoFill="0" autoLine="0" autoPict="0">
                <anchor moveWithCells="1">
                  <from>
                    <xdr:col>1</xdr:col>
                    <xdr:colOff>561975</xdr:colOff>
                    <xdr:row>8</xdr:row>
                    <xdr:rowOff>47625</xdr:rowOff>
                  </from>
                  <to>
                    <xdr:col>1</xdr:col>
                    <xdr:colOff>1152525</xdr:colOff>
                    <xdr:row>9</xdr:row>
                    <xdr:rowOff>9525</xdr:rowOff>
                  </to>
                </anchor>
              </controlPr>
            </control>
          </mc:Choice>
        </mc:AlternateContent>
        <mc:AlternateContent xmlns:mc="http://schemas.openxmlformats.org/markup-compatibility/2006">
          <mc:Choice Requires="x14">
            <control shapeId="27693" r:id="rId38" name="Check Box 45">
              <controlPr defaultSize="0" autoFill="0" autoLine="0" autoPict="0">
                <anchor moveWithCells="1">
                  <from>
                    <xdr:col>1</xdr:col>
                    <xdr:colOff>561975</xdr:colOff>
                    <xdr:row>7</xdr:row>
                    <xdr:rowOff>28575</xdr:rowOff>
                  </from>
                  <to>
                    <xdr:col>1</xdr:col>
                    <xdr:colOff>1095375</xdr:colOff>
                    <xdr:row>8</xdr:row>
                    <xdr:rowOff>0</xdr:rowOff>
                  </to>
                </anchor>
              </controlPr>
            </control>
          </mc:Choice>
        </mc:AlternateContent>
        <mc:AlternateContent xmlns:mc="http://schemas.openxmlformats.org/markup-compatibility/2006">
          <mc:Choice Requires="x14">
            <control shapeId="27728" r:id="rId39" name="Check Box 80">
              <controlPr defaultSize="0" autoFill="0" autoLine="0" autoPict="0">
                <anchor moveWithCells="1">
                  <from>
                    <xdr:col>6</xdr:col>
                    <xdr:colOff>1162050</xdr:colOff>
                    <xdr:row>53</xdr:row>
                    <xdr:rowOff>9525</xdr:rowOff>
                  </from>
                  <to>
                    <xdr:col>7</xdr:col>
                    <xdr:colOff>323850</xdr:colOff>
                    <xdr:row>54</xdr:row>
                    <xdr:rowOff>9525</xdr:rowOff>
                  </to>
                </anchor>
              </controlPr>
            </control>
          </mc:Choice>
        </mc:AlternateContent>
        <mc:AlternateContent xmlns:mc="http://schemas.openxmlformats.org/markup-compatibility/2006">
          <mc:Choice Requires="x14">
            <control shapeId="27729" r:id="rId40" name="Check Box 81">
              <controlPr defaultSize="0" autoFill="0" autoLine="0" autoPict="0">
                <anchor moveWithCells="1">
                  <from>
                    <xdr:col>7</xdr:col>
                    <xdr:colOff>352425</xdr:colOff>
                    <xdr:row>53</xdr:row>
                    <xdr:rowOff>9525</xdr:rowOff>
                  </from>
                  <to>
                    <xdr:col>8</xdr:col>
                    <xdr:colOff>409575</xdr:colOff>
                    <xdr:row>54</xdr:row>
                    <xdr:rowOff>9525</xdr:rowOff>
                  </to>
                </anchor>
              </controlPr>
            </control>
          </mc:Choice>
        </mc:AlternateContent>
        <mc:AlternateContent xmlns:mc="http://schemas.openxmlformats.org/markup-compatibility/2006">
          <mc:Choice Requires="x14">
            <control shapeId="27762" r:id="rId41" name="Check Box 114">
              <controlPr defaultSize="0" autoFill="0" autoLine="0" autoPict="0">
                <anchor moveWithCells="1">
                  <from>
                    <xdr:col>6</xdr:col>
                    <xdr:colOff>1162050</xdr:colOff>
                    <xdr:row>54</xdr:row>
                    <xdr:rowOff>9525</xdr:rowOff>
                  </from>
                  <to>
                    <xdr:col>7</xdr:col>
                    <xdr:colOff>323850</xdr:colOff>
                    <xdr:row>55</xdr:row>
                    <xdr:rowOff>9525</xdr:rowOff>
                  </to>
                </anchor>
              </controlPr>
            </control>
          </mc:Choice>
        </mc:AlternateContent>
        <mc:AlternateContent xmlns:mc="http://schemas.openxmlformats.org/markup-compatibility/2006">
          <mc:Choice Requires="x14">
            <control shapeId="27763" r:id="rId42" name="Check Box 115">
              <controlPr defaultSize="0" autoFill="0" autoLine="0" autoPict="0">
                <anchor moveWithCells="1">
                  <from>
                    <xdr:col>7</xdr:col>
                    <xdr:colOff>352425</xdr:colOff>
                    <xdr:row>54</xdr:row>
                    <xdr:rowOff>9525</xdr:rowOff>
                  </from>
                  <to>
                    <xdr:col>8</xdr:col>
                    <xdr:colOff>409575</xdr:colOff>
                    <xdr:row>55</xdr:row>
                    <xdr:rowOff>9525</xdr:rowOff>
                  </to>
                </anchor>
              </controlPr>
            </control>
          </mc:Choice>
        </mc:AlternateContent>
        <mc:AlternateContent xmlns:mc="http://schemas.openxmlformats.org/markup-compatibility/2006">
          <mc:Choice Requires="x14">
            <control shapeId="27764" r:id="rId43" name="Check Box 116">
              <controlPr defaultSize="0" autoFill="0" autoLine="0" autoPict="0">
                <anchor moveWithCells="1">
                  <from>
                    <xdr:col>6</xdr:col>
                    <xdr:colOff>1162050</xdr:colOff>
                    <xdr:row>55</xdr:row>
                    <xdr:rowOff>9525</xdr:rowOff>
                  </from>
                  <to>
                    <xdr:col>7</xdr:col>
                    <xdr:colOff>323850</xdr:colOff>
                    <xdr:row>56</xdr:row>
                    <xdr:rowOff>9525</xdr:rowOff>
                  </to>
                </anchor>
              </controlPr>
            </control>
          </mc:Choice>
        </mc:AlternateContent>
        <mc:AlternateContent xmlns:mc="http://schemas.openxmlformats.org/markup-compatibility/2006">
          <mc:Choice Requires="x14">
            <control shapeId="27765" r:id="rId44" name="Check Box 117">
              <controlPr defaultSize="0" autoFill="0" autoLine="0" autoPict="0">
                <anchor moveWithCells="1">
                  <from>
                    <xdr:col>7</xdr:col>
                    <xdr:colOff>352425</xdr:colOff>
                    <xdr:row>55</xdr:row>
                    <xdr:rowOff>9525</xdr:rowOff>
                  </from>
                  <to>
                    <xdr:col>8</xdr:col>
                    <xdr:colOff>409575</xdr:colOff>
                    <xdr:row>56</xdr:row>
                    <xdr:rowOff>9525</xdr:rowOff>
                  </to>
                </anchor>
              </controlPr>
            </control>
          </mc:Choice>
        </mc:AlternateContent>
        <mc:AlternateContent xmlns:mc="http://schemas.openxmlformats.org/markup-compatibility/2006">
          <mc:Choice Requires="x14">
            <control shapeId="27766" r:id="rId45" name="Check Box 118">
              <controlPr defaultSize="0" autoFill="0" autoLine="0" autoPict="0">
                <anchor moveWithCells="1">
                  <from>
                    <xdr:col>6</xdr:col>
                    <xdr:colOff>1162050</xdr:colOff>
                    <xdr:row>56</xdr:row>
                    <xdr:rowOff>9525</xdr:rowOff>
                  </from>
                  <to>
                    <xdr:col>7</xdr:col>
                    <xdr:colOff>323850</xdr:colOff>
                    <xdr:row>57</xdr:row>
                    <xdr:rowOff>9525</xdr:rowOff>
                  </to>
                </anchor>
              </controlPr>
            </control>
          </mc:Choice>
        </mc:AlternateContent>
        <mc:AlternateContent xmlns:mc="http://schemas.openxmlformats.org/markup-compatibility/2006">
          <mc:Choice Requires="x14">
            <control shapeId="27767" r:id="rId46" name="Check Box 119">
              <controlPr defaultSize="0" autoFill="0" autoLine="0" autoPict="0">
                <anchor moveWithCells="1">
                  <from>
                    <xdr:col>7</xdr:col>
                    <xdr:colOff>352425</xdr:colOff>
                    <xdr:row>56</xdr:row>
                    <xdr:rowOff>9525</xdr:rowOff>
                  </from>
                  <to>
                    <xdr:col>8</xdr:col>
                    <xdr:colOff>409575</xdr:colOff>
                    <xdr:row>57</xdr:row>
                    <xdr:rowOff>9525</xdr:rowOff>
                  </to>
                </anchor>
              </controlPr>
            </control>
          </mc:Choice>
        </mc:AlternateContent>
        <mc:AlternateContent xmlns:mc="http://schemas.openxmlformats.org/markup-compatibility/2006">
          <mc:Choice Requires="x14">
            <control shapeId="27768" r:id="rId47" name="Check Box 120">
              <controlPr defaultSize="0" autoFill="0" autoLine="0" autoPict="0">
                <anchor moveWithCells="1">
                  <from>
                    <xdr:col>6</xdr:col>
                    <xdr:colOff>1162050</xdr:colOff>
                    <xdr:row>57</xdr:row>
                    <xdr:rowOff>9525</xdr:rowOff>
                  </from>
                  <to>
                    <xdr:col>7</xdr:col>
                    <xdr:colOff>323850</xdr:colOff>
                    <xdr:row>58</xdr:row>
                    <xdr:rowOff>9525</xdr:rowOff>
                  </to>
                </anchor>
              </controlPr>
            </control>
          </mc:Choice>
        </mc:AlternateContent>
        <mc:AlternateContent xmlns:mc="http://schemas.openxmlformats.org/markup-compatibility/2006">
          <mc:Choice Requires="x14">
            <control shapeId="27769" r:id="rId48" name="Check Box 121">
              <controlPr defaultSize="0" autoFill="0" autoLine="0" autoPict="0">
                <anchor moveWithCells="1">
                  <from>
                    <xdr:col>7</xdr:col>
                    <xdr:colOff>352425</xdr:colOff>
                    <xdr:row>57</xdr:row>
                    <xdr:rowOff>9525</xdr:rowOff>
                  </from>
                  <to>
                    <xdr:col>8</xdr:col>
                    <xdr:colOff>409575</xdr:colOff>
                    <xdr:row>58</xdr:row>
                    <xdr:rowOff>9525</xdr:rowOff>
                  </to>
                </anchor>
              </controlPr>
            </control>
          </mc:Choice>
        </mc:AlternateContent>
        <mc:AlternateContent xmlns:mc="http://schemas.openxmlformats.org/markup-compatibility/2006">
          <mc:Choice Requires="x14">
            <control shapeId="27770" r:id="rId49" name="Check Box 122">
              <controlPr defaultSize="0" autoFill="0" autoLine="0" autoPict="0">
                <anchor moveWithCells="1">
                  <from>
                    <xdr:col>6</xdr:col>
                    <xdr:colOff>1162050</xdr:colOff>
                    <xdr:row>58</xdr:row>
                    <xdr:rowOff>9525</xdr:rowOff>
                  </from>
                  <to>
                    <xdr:col>7</xdr:col>
                    <xdr:colOff>323850</xdr:colOff>
                    <xdr:row>59</xdr:row>
                    <xdr:rowOff>9525</xdr:rowOff>
                  </to>
                </anchor>
              </controlPr>
            </control>
          </mc:Choice>
        </mc:AlternateContent>
        <mc:AlternateContent xmlns:mc="http://schemas.openxmlformats.org/markup-compatibility/2006">
          <mc:Choice Requires="x14">
            <control shapeId="27771" r:id="rId50" name="Check Box 123">
              <controlPr defaultSize="0" autoFill="0" autoLine="0" autoPict="0">
                <anchor moveWithCells="1">
                  <from>
                    <xdr:col>7</xdr:col>
                    <xdr:colOff>352425</xdr:colOff>
                    <xdr:row>58</xdr:row>
                    <xdr:rowOff>9525</xdr:rowOff>
                  </from>
                  <to>
                    <xdr:col>8</xdr:col>
                    <xdr:colOff>409575</xdr:colOff>
                    <xdr:row>59</xdr:row>
                    <xdr:rowOff>9525</xdr:rowOff>
                  </to>
                </anchor>
              </controlPr>
            </control>
          </mc:Choice>
        </mc:AlternateContent>
        <mc:AlternateContent xmlns:mc="http://schemas.openxmlformats.org/markup-compatibility/2006">
          <mc:Choice Requires="x14">
            <control shapeId="27772" r:id="rId51" name="Check Box 124">
              <controlPr defaultSize="0" autoFill="0" autoLine="0" autoPict="0">
                <anchor moveWithCells="1">
                  <from>
                    <xdr:col>6</xdr:col>
                    <xdr:colOff>1162050</xdr:colOff>
                    <xdr:row>59</xdr:row>
                    <xdr:rowOff>9525</xdr:rowOff>
                  </from>
                  <to>
                    <xdr:col>7</xdr:col>
                    <xdr:colOff>323850</xdr:colOff>
                    <xdr:row>60</xdr:row>
                    <xdr:rowOff>9525</xdr:rowOff>
                  </to>
                </anchor>
              </controlPr>
            </control>
          </mc:Choice>
        </mc:AlternateContent>
        <mc:AlternateContent xmlns:mc="http://schemas.openxmlformats.org/markup-compatibility/2006">
          <mc:Choice Requires="x14">
            <control shapeId="27773" r:id="rId52" name="Check Box 125">
              <controlPr defaultSize="0" autoFill="0" autoLine="0" autoPict="0">
                <anchor moveWithCells="1">
                  <from>
                    <xdr:col>7</xdr:col>
                    <xdr:colOff>352425</xdr:colOff>
                    <xdr:row>59</xdr:row>
                    <xdr:rowOff>9525</xdr:rowOff>
                  </from>
                  <to>
                    <xdr:col>8</xdr:col>
                    <xdr:colOff>409575</xdr:colOff>
                    <xdr:row>60</xdr:row>
                    <xdr:rowOff>9525</xdr:rowOff>
                  </to>
                </anchor>
              </controlPr>
            </control>
          </mc:Choice>
        </mc:AlternateContent>
        <mc:AlternateContent xmlns:mc="http://schemas.openxmlformats.org/markup-compatibility/2006">
          <mc:Choice Requires="x14">
            <control shapeId="27774" r:id="rId53" name="Check Box 126">
              <controlPr defaultSize="0" autoFill="0" autoLine="0" autoPict="0">
                <anchor moveWithCells="1">
                  <from>
                    <xdr:col>6</xdr:col>
                    <xdr:colOff>1162050</xdr:colOff>
                    <xdr:row>60</xdr:row>
                    <xdr:rowOff>9525</xdr:rowOff>
                  </from>
                  <to>
                    <xdr:col>7</xdr:col>
                    <xdr:colOff>323850</xdr:colOff>
                    <xdr:row>61</xdr:row>
                    <xdr:rowOff>9525</xdr:rowOff>
                  </to>
                </anchor>
              </controlPr>
            </control>
          </mc:Choice>
        </mc:AlternateContent>
        <mc:AlternateContent xmlns:mc="http://schemas.openxmlformats.org/markup-compatibility/2006">
          <mc:Choice Requires="x14">
            <control shapeId="27775" r:id="rId54" name="Check Box 127">
              <controlPr defaultSize="0" autoFill="0" autoLine="0" autoPict="0">
                <anchor moveWithCells="1">
                  <from>
                    <xdr:col>7</xdr:col>
                    <xdr:colOff>352425</xdr:colOff>
                    <xdr:row>60</xdr:row>
                    <xdr:rowOff>9525</xdr:rowOff>
                  </from>
                  <to>
                    <xdr:col>8</xdr:col>
                    <xdr:colOff>409575</xdr:colOff>
                    <xdr:row>61</xdr:row>
                    <xdr:rowOff>9525</xdr:rowOff>
                  </to>
                </anchor>
              </controlPr>
            </control>
          </mc:Choice>
        </mc:AlternateContent>
        <mc:AlternateContent xmlns:mc="http://schemas.openxmlformats.org/markup-compatibility/2006">
          <mc:Choice Requires="x14">
            <control shapeId="27776" r:id="rId55" name="Check Box 128">
              <controlPr defaultSize="0" autoFill="0" autoLine="0" autoPict="0">
                <anchor moveWithCells="1">
                  <from>
                    <xdr:col>5</xdr:col>
                    <xdr:colOff>1019175</xdr:colOff>
                    <xdr:row>53</xdr:row>
                    <xdr:rowOff>9525</xdr:rowOff>
                  </from>
                  <to>
                    <xdr:col>5</xdr:col>
                    <xdr:colOff>1447800</xdr:colOff>
                    <xdr:row>54</xdr:row>
                    <xdr:rowOff>9525</xdr:rowOff>
                  </to>
                </anchor>
              </controlPr>
            </control>
          </mc:Choice>
        </mc:AlternateContent>
        <mc:AlternateContent xmlns:mc="http://schemas.openxmlformats.org/markup-compatibility/2006">
          <mc:Choice Requires="x14">
            <control shapeId="27777" r:id="rId56" name="Check Box 129">
              <controlPr defaultSize="0" autoFill="0" autoLine="0" autoPict="0">
                <anchor moveWithCells="1">
                  <from>
                    <xdr:col>5</xdr:col>
                    <xdr:colOff>1476375</xdr:colOff>
                    <xdr:row>53</xdr:row>
                    <xdr:rowOff>9525</xdr:rowOff>
                  </from>
                  <to>
                    <xdr:col>5</xdr:col>
                    <xdr:colOff>1895475</xdr:colOff>
                    <xdr:row>54</xdr:row>
                    <xdr:rowOff>9525</xdr:rowOff>
                  </to>
                </anchor>
              </controlPr>
            </control>
          </mc:Choice>
        </mc:AlternateContent>
        <mc:AlternateContent xmlns:mc="http://schemas.openxmlformats.org/markup-compatibility/2006">
          <mc:Choice Requires="x14">
            <control shapeId="27778" r:id="rId57" name="Check Box 130">
              <controlPr defaultSize="0" autoFill="0" autoLine="0" autoPict="0">
                <anchor moveWithCells="1">
                  <from>
                    <xdr:col>5</xdr:col>
                    <xdr:colOff>1019175</xdr:colOff>
                    <xdr:row>54</xdr:row>
                    <xdr:rowOff>9525</xdr:rowOff>
                  </from>
                  <to>
                    <xdr:col>5</xdr:col>
                    <xdr:colOff>1447800</xdr:colOff>
                    <xdr:row>55</xdr:row>
                    <xdr:rowOff>9525</xdr:rowOff>
                  </to>
                </anchor>
              </controlPr>
            </control>
          </mc:Choice>
        </mc:AlternateContent>
        <mc:AlternateContent xmlns:mc="http://schemas.openxmlformats.org/markup-compatibility/2006">
          <mc:Choice Requires="x14">
            <control shapeId="27779" r:id="rId58" name="Check Box 131">
              <controlPr defaultSize="0" autoFill="0" autoLine="0" autoPict="0">
                <anchor moveWithCells="1">
                  <from>
                    <xdr:col>5</xdr:col>
                    <xdr:colOff>1476375</xdr:colOff>
                    <xdr:row>54</xdr:row>
                    <xdr:rowOff>9525</xdr:rowOff>
                  </from>
                  <to>
                    <xdr:col>5</xdr:col>
                    <xdr:colOff>1895475</xdr:colOff>
                    <xdr:row>55</xdr:row>
                    <xdr:rowOff>9525</xdr:rowOff>
                  </to>
                </anchor>
              </controlPr>
            </control>
          </mc:Choice>
        </mc:AlternateContent>
        <mc:AlternateContent xmlns:mc="http://schemas.openxmlformats.org/markup-compatibility/2006">
          <mc:Choice Requires="x14">
            <control shapeId="27780" r:id="rId59" name="Check Box 132">
              <controlPr defaultSize="0" autoFill="0" autoLine="0" autoPict="0">
                <anchor moveWithCells="1">
                  <from>
                    <xdr:col>5</xdr:col>
                    <xdr:colOff>1019175</xdr:colOff>
                    <xdr:row>55</xdr:row>
                    <xdr:rowOff>9525</xdr:rowOff>
                  </from>
                  <to>
                    <xdr:col>5</xdr:col>
                    <xdr:colOff>1447800</xdr:colOff>
                    <xdr:row>56</xdr:row>
                    <xdr:rowOff>9525</xdr:rowOff>
                  </to>
                </anchor>
              </controlPr>
            </control>
          </mc:Choice>
        </mc:AlternateContent>
        <mc:AlternateContent xmlns:mc="http://schemas.openxmlformats.org/markup-compatibility/2006">
          <mc:Choice Requires="x14">
            <control shapeId="27781" r:id="rId60" name="Check Box 133">
              <controlPr defaultSize="0" autoFill="0" autoLine="0" autoPict="0">
                <anchor moveWithCells="1">
                  <from>
                    <xdr:col>5</xdr:col>
                    <xdr:colOff>1476375</xdr:colOff>
                    <xdr:row>55</xdr:row>
                    <xdr:rowOff>9525</xdr:rowOff>
                  </from>
                  <to>
                    <xdr:col>5</xdr:col>
                    <xdr:colOff>1895475</xdr:colOff>
                    <xdr:row>56</xdr:row>
                    <xdr:rowOff>9525</xdr:rowOff>
                  </to>
                </anchor>
              </controlPr>
            </control>
          </mc:Choice>
        </mc:AlternateContent>
        <mc:AlternateContent xmlns:mc="http://schemas.openxmlformats.org/markup-compatibility/2006">
          <mc:Choice Requires="x14">
            <control shapeId="27782" r:id="rId61" name="Check Box 134">
              <controlPr defaultSize="0" autoFill="0" autoLine="0" autoPict="0">
                <anchor moveWithCells="1">
                  <from>
                    <xdr:col>5</xdr:col>
                    <xdr:colOff>1019175</xdr:colOff>
                    <xdr:row>56</xdr:row>
                    <xdr:rowOff>9525</xdr:rowOff>
                  </from>
                  <to>
                    <xdr:col>5</xdr:col>
                    <xdr:colOff>1447800</xdr:colOff>
                    <xdr:row>57</xdr:row>
                    <xdr:rowOff>9525</xdr:rowOff>
                  </to>
                </anchor>
              </controlPr>
            </control>
          </mc:Choice>
        </mc:AlternateContent>
        <mc:AlternateContent xmlns:mc="http://schemas.openxmlformats.org/markup-compatibility/2006">
          <mc:Choice Requires="x14">
            <control shapeId="27783" r:id="rId62" name="Check Box 135">
              <controlPr defaultSize="0" autoFill="0" autoLine="0" autoPict="0">
                <anchor moveWithCells="1">
                  <from>
                    <xdr:col>5</xdr:col>
                    <xdr:colOff>1476375</xdr:colOff>
                    <xdr:row>56</xdr:row>
                    <xdr:rowOff>9525</xdr:rowOff>
                  </from>
                  <to>
                    <xdr:col>5</xdr:col>
                    <xdr:colOff>1895475</xdr:colOff>
                    <xdr:row>57</xdr:row>
                    <xdr:rowOff>9525</xdr:rowOff>
                  </to>
                </anchor>
              </controlPr>
            </control>
          </mc:Choice>
        </mc:AlternateContent>
        <mc:AlternateContent xmlns:mc="http://schemas.openxmlformats.org/markup-compatibility/2006">
          <mc:Choice Requires="x14">
            <control shapeId="27784" r:id="rId63" name="Check Box 136">
              <controlPr defaultSize="0" autoFill="0" autoLine="0" autoPict="0">
                <anchor moveWithCells="1">
                  <from>
                    <xdr:col>5</xdr:col>
                    <xdr:colOff>1019175</xdr:colOff>
                    <xdr:row>57</xdr:row>
                    <xdr:rowOff>9525</xdr:rowOff>
                  </from>
                  <to>
                    <xdr:col>5</xdr:col>
                    <xdr:colOff>1447800</xdr:colOff>
                    <xdr:row>58</xdr:row>
                    <xdr:rowOff>9525</xdr:rowOff>
                  </to>
                </anchor>
              </controlPr>
            </control>
          </mc:Choice>
        </mc:AlternateContent>
        <mc:AlternateContent xmlns:mc="http://schemas.openxmlformats.org/markup-compatibility/2006">
          <mc:Choice Requires="x14">
            <control shapeId="27785" r:id="rId64" name="Check Box 137">
              <controlPr defaultSize="0" autoFill="0" autoLine="0" autoPict="0">
                <anchor moveWithCells="1">
                  <from>
                    <xdr:col>5</xdr:col>
                    <xdr:colOff>1476375</xdr:colOff>
                    <xdr:row>57</xdr:row>
                    <xdr:rowOff>9525</xdr:rowOff>
                  </from>
                  <to>
                    <xdr:col>5</xdr:col>
                    <xdr:colOff>1895475</xdr:colOff>
                    <xdr:row>58</xdr:row>
                    <xdr:rowOff>9525</xdr:rowOff>
                  </to>
                </anchor>
              </controlPr>
            </control>
          </mc:Choice>
        </mc:AlternateContent>
        <mc:AlternateContent xmlns:mc="http://schemas.openxmlformats.org/markup-compatibility/2006">
          <mc:Choice Requires="x14">
            <control shapeId="27786" r:id="rId65" name="Check Box 138">
              <controlPr defaultSize="0" autoFill="0" autoLine="0" autoPict="0">
                <anchor moveWithCells="1">
                  <from>
                    <xdr:col>5</xdr:col>
                    <xdr:colOff>1019175</xdr:colOff>
                    <xdr:row>58</xdr:row>
                    <xdr:rowOff>9525</xdr:rowOff>
                  </from>
                  <to>
                    <xdr:col>5</xdr:col>
                    <xdr:colOff>1447800</xdr:colOff>
                    <xdr:row>59</xdr:row>
                    <xdr:rowOff>9525</xdr:rowOff>
                  </to>
                </anchor>
              </controlPr>
            </control>
          </mc:Choice>
        </mc:AlternateContent>
        <mc:AlternateContent xmlns:mc="http://schemas.openxmlformats.org/markup-compatibility/2006">
          <mc:Choice Requires="x14">
            <control shapeId="27787" r:id="rId66" name="Check Box 139">
              <controlPr defaultSize="0" autoFill="0" autoLine="0" autoPict="0">
                <anchor moveWithCells="1">
                  <from>
                    <xdr:col>5</xdr:col>
                    <xdr:colOff>1476375</xdr:colOff>
                    <xdr:row>58</xdr:row>
                    <xdr:rowOff>9525</xdr:rowOff>
                  </from>
                  <to>
                    <xdr:col>5</xdr:col>
                    <xdr:colOff>1895475</xdr:colOff>
                    <xdr:row>59</xdr:row>
                    <xdr:rowOff>9525</xdr:rowOff>
                  </to>
                </anchor>
              </controlPr>
            </control>
          </mc:Choice>
        </mc:AlternateContent>
        <mc:AlternateContent xmlns:mc="http://schemas.openxmlformats.org/markup-compatibility/2006">
          <mc:Choice Requires="x14">
            <control shapeId="27788" r:id="rId67" name="Check Box 140">
              <controlPr defaultSize="0" autoFill="0" autoLine="0" autoPict="0">
                <anchor moveWithCells="1">
                  <from>
                    <xdr:col>5</xdr:col>
                    <xdr:colOff>1019175</xdr:colOff>
                    <xdr:row>59</xdr:row>
                    <xdr:rowOff>9525</xdr:rowOff>
                  </from>
                  <to>
                    <xdr:col>5</xdr:col>
                    <xdr:colOff>1447800</xdr:colOff>
                    <xdr:row>60</xdr:row>
                    <xdr:rowOff>9525</xdr:rowOff>
                  </to>
                </anchor>
              </controlPr>
            </control>
          </mc:Choice>
        </mc:AlternateContent>
        <mc:AlternateContent xmlns:mc="http://schemas.openxmlformats.org/markup-compatibility/2006">
          <mc:Choice Requires="x14">
            <control shapeId="27789" r:id="rId68" name="Check Box 141">
              <controlPr defaultSize="0" autoFill="0" autoLine="0" autoPict="0">
                <anchor moveWithCells="1">
                  <from>
                    <xdr:col>5</xdr:col>
                    <xdr:colOff>1476375</xdr:colOff>
                    <xdr:row>59</xdr:row>
                    <xdr:rowOff>9525</xdr:rowOff>
                  </from>
                  <to>
                    <xdr:col>5</xdr:col>
                    <xdr:colOff>1895475</xdr:colOff>
                    <xdr:row>60</xdr:row>
                    <xdr:rowOff>9525</xdr:rowOff>
                  </to>
                </anchor>
              </controlPr>
            </control>
          </mc:Choice>
        </mc:AlternateContent>
        <mc:AlternateContent xmlns:mc="http://schemas.openxmlformats.org/markup-compatibility/2006">
          <mc:Choice Requires="x14">
            <control shapeId="27790" r:id="rId69" name="Check Box 142">
              <controlPr defaultSize="0" autoFill="0" autoLine="0" autoPict="0">
                <anchor moveWithCells="1">
                  <from>
                    <xdr:col>5</xdr:col>
                    <xdr:colOff>1019175</xdr:colOff>
                    <xdr:row>60</xdr:row>
                    <xdr:rowOff>9525</xdr:rowOff>
                  </from>
                  <to>
                    <xdr:col>5</xdr:col>
                    <xdr:colOff>1447800</xdr:colOff>
                    <xdr:row>61</xdr:row>
                    <xdr:rowOff>9525</xdr:rowOff>
                  </to>
                </anchor>
              </controlPr>
            </control>
          </mc:Choice>
        </mc:AlternateContent>
        <mc:AlternateContent xmlns:mc="http://schemas.openxmlformats.org/markup-compatibility/2006">
          <mc:Choice Requires="x14">
            <control shapeId="27791" r:id="rId70" name="Check Box 143">
              <controlPr defaultSize="0" autoFill="0" autoLine="0" autoPict="0">
                <anchor moveWithCells="1">
                  <from>
                    <xdr:col>5</xdr:col>
                    <xdr:colOff>1476375</xdr:colOff>
                    <xdr:row>60</xdr:row>
                    <xdr:rowOff>9525</xdr:rowOff>
                  </from>
                  <to>
                    <xdr:col>5</xdr:col>
                    <xdr:colOff>1895475</xdr:colOff>
                    <xdr:row>61</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9"/>
  <dimension ref="A1:J182"/>
  <sheetViews>
    <sheetView zoomScaleNormal="100" zoomScaleSheetLayoutView="65" workbookViewId="0"/>
  </sheetViews>
  <sheetFormatPr baseColWidth="10" defaultColWidth="11.42578125" defaultRowHeight="14.1" customHeight="1" x14ac:dyDescent="0.2"/>
  <cols>
    <col min="1" max="1" width="49.28515625" style="109" customWidth="1"/>
    <col min="2" max="2" width="20.5703125" style="110" customWidth="1"/>
    <col min="3" max="3" width="13.85546875" style="97" customWidth="1"/>
    <col min="4" max="4" width="10.42578125" style="97" customWidth="1"/>
    <col min="5" max="5" width="11.28515625" style="109" customWidth="1"/>
    <col min="6" max="6" width="14.42578125" style="109" customWidth="1"/>
    <col min="7" max="7" width="18.42578125" style="109" customWidth="1"/>
    <col min="8" max="8" width="19" style="109" customWidth="1"/>
    <col min="9" max="9" width="5.42578125" style="109" customWidth="1"/>
    <col min="10" max="10" width="7.42578125" style="109" customWidth="1"/>
    <col min="11" max="16384" width="11.42578125" style="109"/>
  </cols>
  <sheetData>
    <row r="1" spans="1:10" s="90" customFormat="1" ht="14.1" customHeight="1" x14ac:dyDescent="0.2">
      <c r="A1" s="89" t="s">
        <v>190</v>
      </c>
      <c r="B1" s="462">
        <f>'1-Déclarations'!B1</f>
        <v>0</v>
      </c>
      <c r="C1" s="462"/>
      <c r="D1" s="462"/>
      <c r="E1" s="462"/>
      <c r="F1" s="462"/>
      <c r="G1" s="462"/>
      <c r="H1" s="462"/>
      <c r="I1" s="462"/>
      <c r="J1" s="462"/>
    </row>
    <row r="2" spans="1:10" s="90" customFormat="1" ht="14.1" customHeight="1" x14ac:dyDescent="0.2">
      <c r="A2" s="91" t="s">
        <v>191</v>
      </c>
      <c r="B2" s="463">
        <f>'1-Déclarations'!B2</f>
        <v>0</v>
      </c>
      <c r="C2" s="463"/>
      <c r="D2" s="463"/>
      <c r="E2" s="463"/>
      <c r="F2" s="463"/>
      <c r="G2" s="463"/>
      <c r="H2" s="463"/>
      <c r="I2" s="463"/>
      <c r="J2" s="463"/>
    </row>
    <row r="3" spans="1:10" s="90" customFormat="1" ht="14.1" customHeight="1" x14ac:dyDescent="0.2">
      <c r="A3" s="91" t="s">
        <v>215</v>
      </c>
      <c r="B3" s="599" t="s">
        <v>404</v>
      </c>
      <c r="C3" s="463"/>
      <c r="D3" s="463"/>
      <c r="E3" s="463"/>
      <c r="F3" s="463"/>
      <c r="G3" s="463"/>
      <c r="H3" s="463"/>
      <c r="I3" s="463"/>
      <c r="J3" s="463"/>
    </row>
    <row r="4" spans="1:10" s="90" customFormat="1" ht="14.1" customHeight="1" thickBot="1" x14ac:dyDescent="0.25">
      <c r="A4" s="91"/>
      <c r="B4" s="464"/>
      <c r="C4" s="464"/>
      <c r="D4" s="464"/>
      <c r="E4" s="464"/>
      <c r="F4" s="464"/>
      <c r="G4" s="464"/>
      <c r="H4" s="464"/>
      <c r="I4" s="464"/>
      <c r="J4" s="464"/>
    </row>
    <row r="5" spans="1:10" s="92" customFormat="1" ht="24.75" customHeight="1" thickBot="1" x14ac:dyDescent="0.25">
      <c r="A5" s="465" t="s">
        <v>250</v>
      </c>
      <c r="B5" s="466"/>
      <c r="C5" s="466"/>
      <c r="D5" s="466"/>
      <c r="E5" s="466"/>
      <c r="F5" s="466"/>
      <c r="G5" s="466"/>
      <c r="H5" s="466"/>
      <c r="I5" s="466"/>
      <c r="J5" s="467"/>
    </row>
    <row r="6" spans="1:10" s="92" customFormat="1" ht="14.1" customHeight="1" x14ac:dyDescent="0.2">
      <c r="A6" s="469" t="s">
        <v>356</v>
      </c>
      <c r="B6" s="470"/>
      <c r="C6" s="470"/>
      <c r="D6" s="470"/>
      <c r="E6" s="470"/>
      <c r="F6" s="470"/>
      <c r="G6" s="470"/>
      <c r="H6" s="470"/>
      <c r="I6" s="470"/>
      <c r="J6" s="471"/>
    </row>
    <row r="7" spans="1:10" s="92" customFormat="1" ht="18.95" customHeight="1" x14ac:dyDescent="0.2">
      <c r="A7" s="600" t="s">
        <v>341</v>
      </c>
      <c r="B7" s="601"/>
      <c r="C7" s="601"/>
      <c r="D7" s="601"/>
      <c r="E7" s="601"/>
      <c r="F7" s="601"/>
      <c r="G7" s="601"/>
      <c r="H7" s="601"/>
      <c r="I7" s="601"/>
      <c r="J7" s="602"/>
    </row>
    <row r="8" spans="1:10" s="92" customFormat="1" ht="15" customHeight="1" x14ac:dyDescent="0.2">
      <c r="A8" s="94" t="s">
        <v>251</v>
      </c>
      <c r="B8" s="475"/>
      <c r="C8" s="476"/>
      <c r="D8" s="476"/>
      <c r="E8" s="476"/>
      <c r="F8" s="476"/>
      <c r="G8" s="476"/>
      <c r="H8" s="476"/>
      <c r="I8" s="476"/>
      <c r="J8" s="596"/>
    </row>
    <row r="9" spans="1:10" s="92" customFormat="1" ht="22.5" customHeight="1" x14ac:dyDescent="0.2">
      <c r="A9" s="94" t="s">
        <v>328</v>
      </c>
      <c r="B9" s="475"/>
      <c r="C9" s="476"/>
      <c r="D9" s="476"/>
      <c r="E9" s="476"/>
      <c r="F9" s="476"/>
      <c r="G9" s="476"/>
      <c r="H9" s="476"/>
      <c r="I9" s="476"/>
      <c r="J9" s="596"/>
    </row>
    <row r="10" spans="1:10" s="92" customFormat="1" ht="22.5" customHeight="1" x14ac:dyDescent="0.2">
      <c r="A10" s="94" t="s">
        <v>219</v>
      </c>
      <c r="B10" s="475"/>
      <c r="C10" s="476"/>
      <c r="D10" s="476"/>
      <c r="E10" s="476"/>
      <c r="F10" s="476"/>
      <c r="G10" s="476"/>
      <c r="H10" s="476"/>
      <c r="I10" s="476"/>
      <c r="J10" s="596"/>
    </row>
    <row r="11" spans="1:10" s="92" customFormat="1" ht="27" customHeight="1" x14ac:dyDescent="0.2">
      <c r="A11" s="94" t="s">
        <v>385</v>
      </c>
      <c r="B11" s="475"/>
      <c r="C11" s="476"/>
      <c r="D11" s="476"/>
      <c r="E11" s="476"/>
      <c r="F11" s="476"/>
      <c r="G11" s="476"/>
      <c r="H11" s="476"/>
      <c r="I11" s="476"/>
      <c r="J11" s="596"/>
    </row>
    <row r="12" spans="1:10" s="92" customFormat="1" ht="53.25" customHeight="1" x14ac:dyDescent="0.2">
      <c r="A12" s="94" t="s">
        <v>414</v>
      </c>
      <c r="B12" s="475"/>
      <c r="C12" s="476"/>
      <c r="D12" s="476"/>
      <c r="E12" s="476"/>
      <c r="F12" s="476"/>
      <c r="G12" s="476"/>
      <c r="H12" s="476"/>
      <c r="I12" s="476"/>
      <c r="J12" s="596"/>
    </row>
    <row r="13" spans="1:10" s="95" customFormat="1" ht="46.5" customHeight="1" x14ac:dyDescent="0.2">
      <c r="A13" s="94" t="s">
        <v>415</v>
      </c>
      <c r="B13" s="475"/>
      <c r="C13" s="476"/>
      <c r="D13" s="476"/>
      <c r="E13" s="476"/>
      <c r="F13" s="476"/>
      <c r="G13" s="476"/>
      <c r="H13" s="476"/>
      <c r="I13" s="476"/>
      <c r="J13" s="596"/>
    </row>
    <row r="14" spans="1:10" s="92" customFormat="1" ht="19.5" customHeight="1" x14ac:dyDescent="0.2">
      <c r="A14" s="94" t="s">
        <v>252</v>
      </c>
      <c r="B14" s="598"/>
      <c r="C14" s="451"/>
      <c r="D14" s="451"/>
      <c r="E14" s="451"/>
      <c r="F14" s="451"/>
      <c r="G14" s="451"/>
      <c r="H14" s="451"/>
      <c r="I14" s="451"/>
      <c r="J14" s="594"/>
    </row>
    <row r="15" spans="1:10" s="92" customFormat="1" ht="28.5" customHeight="1" x14ac:dyDescent="0.2">
      <c r="A15" s="94" t="s">
        <v>425</v>
      </c>
      <c r="B15" s="475"/>
      <c r="C15" s="476"/>
      <c r="D15" s="476"/>
      <c r="E15" s="476"/>
      <c r="F15" s="476"/>
      <c r="G15" s="476"/>
      <c r="H15" s="476"/>
      <c r="I15" s="476"/>
      <c r="J15" s="596"/>
    </row>
    <row r="16" spans="1:10" s="92" customFormat="1" ht="19.5" customHeight="1" x14ac:dyDescent="0.2">
      <c r="A16" s="94" t="s">
        <v>397</v>
      </c>
      <c r="B16" s="475"/>
      <c r="C16" s="476"/>
      <c r="D16" s="476"/>
      <c r="E16" s="476"/>
      <c r="F16" s="476"/>
      <c r="G16" s="476"/>
      <c r="H16" s="476"/>
      <c r="I16" s="476"/>
      <c r="J16" s="596"/>
    </row>
    <row r="17" spans="1:10" s="92" customFormat="1" ht="17.25" customHeight="1" x14ac:dyDescent="0.2">
      <c r="A17" s="94" t="s">
        <v>225</v>
      </c>
      <c r="B17" s="472"/>
      <c r="C17" s="473"/>
      <c r="D17" s="473"/>
      <c r="E17" s="473"/>
      <c r="F17" s="473"/>
      <c r="G17" s="473"/>
      <c r="H17" s="473"/>
      <c r="I17" s="473"/>
      <c r="J17" s="595"/>
    </row>
    <row r="18" spans="1:10" s="92" customFormat="1" ht="17.25" customHeight="1" x14ac:dyDescent="0.2">
      <c r="A18" s="94" t="s">
        <v>244</v>
      </c>
      <c r="B18" s="472"/>
      <c r="C18" s="473"/>
      <c r="D18" s="473"/>
      <c r="E18" s="473"/>
      <c r="F18" s="473"/>
      <c r="G18" s="473"/>
      <c r="H18" s="473"/>
      <c r="I18" s="473"/>
      <c r="J18" s="595"/>
    </row>
    <row r="19" spans="1:10" s="92" customFormat="1" ht="15" customHeight="1" x14ac:dyDescent="0.2">
      <c r="A19" s="94" t="s">
        <v>284</v>
      </c>
      <c r="B19" s="421"/>
      <c r="C19" s="422"/>
      <c r="D19" s="422"/>
      <c r="E19" s="422"/>
      <c r="F19" s="422"/>
      <c r="G19" s="422"/>
      <c r="H19" s="422"/>
      <c r="I19" s="422"/>
      <c r="J19" s="584"/>
    </row>
    <row r="20" spans="1:10" s="92" customFormat="1" ht="15" customHeight="1" x14ac:dyDescent="0.2">
      <c r="A20" s="94"/>
      <c r="B20" s="475"/>
      <c r="C20" s="476"/>
      <c r="D20" s="459" t="s">
        <v>344</v>
      </c>
      <c r="E20" s="459"/>
      <c r="F20" s="459"/>
      <c r="G20" s="459"/>
      <c r="H20" s="459"/>
      <c r="I20" s="459"/>
      <c r="J20" s="597"/>
    </row>
    <row r="21" spans="1:10" s="92" customFormat="1" ht="30" customHeight="1" x14ac:dyDescent="0.2">
      <c r="A21" s="94" t="s">
        <v>343</v>
      </c>
      <c r="B21" s="421" t="s">
        <v>342</v>
      </c>
      <c r="C21" s="422"/>
      <c r="D21" s="476" t="s">
        <v>228</v>
      </c>
      <c r="E21" s="476"/>
      <c r="F21" s="451"/>
      <c r="G21" s="451"/>
      <c r="H21" s="451"/>
      <c r="I21" s="451"/>
      <c r="J21" s="594"/>
    </row>
    <row r="22" spans="1:10" s="92" customFormat="1" ht="15" customHeight="1" x14ac:dyDescent="0.2">
      <c r="A22" s="94" t="s">
        <v>294</v>
      </c>
      <c r="B22" s="421" t="s">
        <v>342</v>
      </c>
      <c r="C22" s="422"/>
      <c r="D22" s="451" t="s">
        <v>228</v>
      </c>
      <c r="E22" s="451"/>
      <c r="F22" s="451"/>
      <c r="G22" s="451"/>
      <c r="H22" s="451"/>
      <c r="I22" s="451"/>
      <c r="J22" s="594"/>
    </row>
    <row r="23" spans="1:10" s="92" customFormat="1" ht="15" customHeight="1" x14ac:dyDescent="0.2">
      <c r="A23" s="94" t="s">
        <v>253</v>
      </c>
      <c r="B23" s="421" t="s">
        <v>342</v>
      </c>
      <c r="C23" s="422"/>
      <c r="D23" s="451" t="s">
        <v>228</v>
      </c>
      <c r="E23" s="451"/>
      <c r="F23" s="451"/>
      <c r="G23" s="451"/>
      <c r="H23" s="451"/>
      <c r="I23" s="451"/>
      <c r="J23" s="594"/>
    </row>
    <row r="24" spans="1:10" s="96" customFormat="1" ht="15" customHeight="1" x14ac:dyDescent="0.2">
      <c r="A24" s="94" t="s">
        <v>295</v>
      </c>
      <c r="B24" s="421" t="s">
        <v>342</v>
      </c>
      <c r="C24" s="422"/>
      <c r="D24" s="451" t="s">
        <v>228</v>
      </c>
      <c r="E24" s="451"/>
      <c r="F24" s="451"/>
      <c r="G24" s="451"/>
      <c r="H24" s="451"/>
      <c r="I24" s="451"/>
      <c r="J24" s="594"/>
    </row>
    <row r="25" spans="1:10" s="96" customFormat="1" ht="15" customHeight="1" x14ac:dyDescent="0.2">
      <c r="A25" s="94" t="s">
        <v>314</v>
      </c>
      <c r="B25" s="421" t="s">
        <v>342</v>
      </c>
      <c r="C25" s="422"/>
      <c r="D25" s="451" t="s">
        <v>228</v>
      </c>
      <c r="E25" s="451"/>
      <c r="F25" s="451"/>
      <c r="G25" s="451"/>
      <c r="H25" s="451"/>
      <c r="I25" s="451"/>
      <c r="J25" s="594"/>
    </row>
    <row r="26" spans="1:10" s="96" customFormat="1" ht="15" customHeight="1" x14ac:dyDescent="0.2">
      <c r="A26" s="94" t="s">
        <v>296</v>
      </c>
      <c r="B26" s="421" t="s">
        <v>342</v>
      </c>
      <c r="C26" s="422"/>
      <c r="D26" s="451" t="s">
        <v>228</v>
      </c>
      <c r="E26" s="451"/>
      <c r="F26" s="451"/>
      <c r="G26" s="451"/>
      <c r="H26" s="451"/>
      <c r="I26" s="451"/>
      <c r="J26" s="594"/>
    </row>
    <row r="27" spans="1:10" s="96" customFormat="1" ht="15" customHeight="1" x14ac:dyDescent="0.2">
      <c r="A27" s="94" t="s">
        <v>298</v>
      </c>
      <c r="B27" s="421" t="s">
        <v>342</v>
      </c>
      <c r="C27" s="422"/>
      <c r="D27" s="451" t="s">
        <v>228</v>
      </c>
      <c r="E27" s="451"/>
      <c r="F27" s="451"/>
      <c r="G27" s="451"/>
      <c r="H27" s="451"/>
      <c r="I27" s="451"/>
      <c r="J27" s="594"/>
    </row>
    <row r="28" spans="1:10" s="96" customFormat="1" ht="15" customHeight="1" x14ac:dyDescent="0.2">
      <c r="A28" s="94" t="s">
        <v>230</v>
      </c>
      <c r="B28" s="421" t="s">
        <v>342</v>
      </c>
      <c r="C28" s="422"/>
      <c r="D28" s="422"/>
      <c r="E28" s="422"/>
      <c r="F28" s="422"/>
      <c r="G28" s="422"/>
      <c r="H28" s="422"/>
      <c r="I28" s="422"/>
      <c r="J28" s="584"/>
    </row>
    <row r="29" spans="1:10" s="96" customFormat="1" ht="15" customHeight="1" x14ac:dyDescent="0.2">
      <c r="A29" s="94" t="s">
        <v>229</v>
      </c>
      <c r="B29" s="421" t="s">
        <v>342</v>
      </c>
      <c r="C29" s="422"/>
      <c r="D29" s="422"/>
      <c r="E29" s="422"/>
      <c r="F29" s="422"/>
      <c r="G29" s="422"/>
      <c r="H29" s="422"/>
      <c r="I29" s="422"/>
      <c r="J29" s="584"/>
    </row>
    <row r="30" spans="1:10" s="96" customFormat="1" ht="15" customHeight="1" x14ac:dyDescent="0.2">
      <c r="A30" s="94" t="s">
        <v>231</v>
      </c>
      <c r="B30" s="421" t="s">
        <v>342</v>
      </c>
      <c r="C30" s="422"/>
      <c r="D30" s="422"/>
      <c r="E30" s="422"/>
      <c r="F30" s="422"/>
      <c r="G30" s="422"/>
      <c r="H30" s="422"/>
      <c r="I30" s="422"/>
      <c r="J30" s="584"/>
    </row>
    <row r="31" spans="1:10" s="96" customFormat="1" ht="15" customHeight="1" thickBot="1" x14ac:dyDescent="0.25">
      <c r="A31" s="94" t="s">
        <v>263</v>
      </c>
      <c r="B31" s="585" t="s">
        <v>342</v>
      </c>
      <c r="C31" s="586"/>
      <c r="D31" s="586"/>
      <c r="E31" s="586"/>
      <c r="F31" s="586"/>
      <c r="G31" s="586"/>
      <c r="H31" s="586"/>
      <c r="I31" s="586"/>
      <c r="J31" s="587"/>
    </row>
    <row r="32" spans="1:10" s="132" customFormat="1" ht="21" customHeight="1" thickBot="1" x14ac:dyDescent="0.25">
      <c r="A32" s="588" t="s">
        <v>254</v>
      </c>
      <c r="B32" s="589"/>
      <c r="C32" s="589"/>
      <c r="D32" s="589"/>
      <c r="E32" s="589"/>
      <c r="F32" s="589"/>
      <c r="G32" s="589"/>
      <c r="H32" s="589"/>
      <c r="I32" s="589"/>
      <c r="J32" s="590"/>
    </row>
    <row r="33" spans="1:10" s="97" customFormat="1" ht="15" customHeight="1" x14ac:dyDescent="0.2">
      <c r="A33" s="83" t="s">
        <v>220</v>
      </c>
      <c r="B33" s="427"/>
      <c r="C33" s="428"/>
      <c r="D33" s="428"/>
      <c r="E33" s="428"/>
      <c r="F33" s="428"/>
      <c r="G33" s="428"/>
      <c r="H33" s="428"/>
      <c r="I33" s="428"/>
      <c r="J33" s="429"/>
    </row>
    <row r="34" spans="1:10" s="97" customFormat="1" ht="15" customHeight="1" x14ac:dyDescent="0.2">
      <c r="A34" s="84" t="s">
        <v>217</v>
      </c>
      <c r="B34" s="453"/>
      <c r="C34" s="445"/>
      <c r="D34" s="445"/>
      <c r="E34" s="445"/>
      <c r="F34" s="445"/>
      <c r="G34" s="445"/>
      <c r="H34" s="445"/>
      <c r="I34" s="445"/>
      <c r="J34" s="446"/>
    </row>
    <row r="35" spans="1:10" s="97" customFormat="1" ht="15" customHeight="1" x14ac:dyDescent="0.2">
      <c r="A35" s="84" t="s">
        <v>221</v>
      </c>
      <c r="B35" s="453"/>
      <c r="C35" s="445"/>
      <c r="D35" s="445"/>
      <c r="E35" s="445"/>
      <c r="F35" s="445"/>
      <c r="G35" s="445"/>
      <c r="H35" s="445"/>
      <c r="I35" s="445"/>
      <c r="J35" s="446"/>
    </row>
    <row r="36" spans="1:10" s="97" customFormat="1" ht="15" customHeight="1" x14ac:dyDescent="0.2">
      <c r="A36" s="84" t="s">
        <v>216</v>
      </c>
      <c r="B36" s="453"/>
      <c r="C36" s="445"/>
      <c r="D36" s="445"/>
      <c r="E36" s="445"/>
      <c r="F36" s="445"/>
      <c r="G36" s="445"/>
      <c r="H36" s="445"/>
      <c r="I36" s="445"/>
      <c r="J36" s="446"/>
    </row>
    <row r="37" spans="1:10" s="97" customFormat="1" ht="15" customHeight="1" x14ac:dyDescent="0.2">
      <c r="A37" s="84" t="s">
        <v>222</v>
      </c>
      <c r="B37" s="146" t="s">
        <v>223</v>
      </c>
      <c r="C37" s="583"/>
      <c r="D37" s="583"/>
      <c r="E37" s="583"/>
      <c r="F37" s="591" t="s">
        <v>386</v>
      </c>
      <c r="G37" s="591"/>
      <c r="H37" s="592"/>
      <c r="I37" s="592"/>
      <c r="J37" s="593"/>
    </row>
    <row r="38" spans="1:10" s="97" customFormat="1" ht="15" customHeight="1" x14ac:dyDescent="0.2">
      <c r="A38" s="84"/>
      <c r="B38" s="146" t="s">
        <v>226</v>
      </c>
      <c r="C38" s="583"/>
      <c r="D38" s="583"/>
      <c r="E38" s="583"/>
      <c r="F38" s="583" t="s">
        <v>17</v>
      </c>
      <c r="G38" s="583"/>
      <c r="H38" s="448"/>
      <c r="I38" s="448"/>
      <c r="J38" s="449"/>
    </row>
    <row r="39" spans="1:10" s="97" customFormat="1" ht="15" customHeight="1" x14ac:dyDescent="0.2">
      <c r="A39" s="84"/>
      <c r="B39" s="453"/>
      <c r="C39" s="445"/>
      <c r="D39" s="445"/>
      <c r="E39" s="445"/>
      <c r="F39" s="445"/>
      <c r="G39" s="445"/>
      <c r="H39" s="445"/>
      <c r="I39" s="445"/>
      <c r="J39" s="446"/>
    </row>
    <row r="40" spans="1:10" s="97" customFormat="1" ht="15" customHeight="1" x14ac:dyDescent="0.2">
      <c r="A40" s="84" t="s">
        <v>248</v>
      </c>
      <c r="B40" s="98" t="s">
        <v>246</v>
      </c>
      <c r="C40" s="98" t="s">
        <v>245</v>
      </c>
      <c r="D40" s="478" t="s">
        <v>238</v>
      </c>
      <c r="E40" s="478"/>
      <c r="F40" s="98" t="s">
        <v>239</v>
      </c>
      <c r="G40" s="448"/>
      <c r="H40" s="448"/>
      <c r="I40" s="448"/>
      <c r="J40" s="449"/>
    </row>
    <row r="41" spans="1:10" s="97" customFormat="1" ht="15" customHeight="1" x14ac:dyDescent="0.2">
      <c r="A41" s="84"/>
      <c r="B41" s="99"/>
      <c r="C41" s="99"/>
      <c r="D41" s="430"/>
      <c r="E41" s="431"/>
      <c r="F41" s="99"/>
      <c r="G41" s="581"/>
      <c r="H41" s="581"/>
      <c r="I41" s="581"/>
      <c r="J41" s="582"/>
    </row>
    <row r="42" spans="1:10" s="97" customFormat="1" ht="15" customHeight="1" x14ac:dyDescent="0.2">
      <c r="A42" s="84" t="s">
        <v>330</v>
      </c>
      <c r="B42" s="98" t="s">
        <v>236</v>
      </c>
      <c r="C42" s="98" t="s">
        <v>255</v>
      </c>
      <c r="D42" s="482" t="s">
        <v>396</v>
      </c>
      <c r="E42" s="483"/>
      <c r="F42" s="98" t="s">
        <v>256</v>
      </c>
      <c r="G42" s="98" t="s">
        <v>334</v>
      </c>
      <c r="H42" s="447"/>
      <c r="I42" s="448"/>
      <c r="J42" s="449"/>
    </row>
    <row r="43" spans="1:10" s="97" customFormat="1" ht="15" customHeight="1" x14ac:dyDescent="0.2">
      <c r="A43" s="84"/>
      <c r="B43" s="99"/>
      <c r="C43" s="99"/>
      <c r="D43" s="430"/>
      <c r="E43" s="431"/>
      <c r="F43" s="99"/>
      <c r="G43" s="152"/>
      <c r="H43" s="447"/>
      <c r="I43" s="448"/>
      <c r="J43" s="449"/>
    </row>
    <row r="44" spans="1:10" s="97" customFormat="1" ht="15" customHeight="1" x14ac:dyDescent="0.2">
      <c r="A44" s="84" t="s">
        <v>331</v>
      </c>
      <c r="B44" s="478" t="s">
        <v>339</v>
      </c>
      <c r="C44" s="478"/>
      <c r="D44" s="482" t="s">
        <v>279</v>
      </c>
      <c r="E44" s="570"/>
      <c r="F44" s="570"/>
      <c r="G44" s="478" t="s">
        <v>340</v>
      </c>
      <c r="H44" s="478"/>
      <c r="I44" s="478"/>
      <c r="J44" s="478"/>
    </row>
    <row r="45" spans="1:10" s="97" customFormat="1" ht="15" customHeight="1" x14ac:dyDescent="0.2">
      <c r="A45" s="136" t="s">
        <v>398</v>
      </c>
      <c r="B45" s="571"/>
      <c r="C45" s="571"/>
      <c r="D45" s="572"/>
      <c r="E45" s="573"/>
      <c r="F45" s="573"/>
      <c r="G45" s="580"/>
      <c r="H45" s="580"/>
      <c r="I45" s="580"/>
      <c r="J45" s="580"/>
    </row>
    <row r="46" spans="1:10" s="97" customFormat="1" ht="15" customHeight="1" x14ac:dyDescent="0.2">
      <c r="A46" s="136" t="s">
        <v>347</v>
      </c>
      <c r="B46" s="571"/>
      <c r="C46" s="571"/>
      <c r="D46" s="572"/>
      <c r="E46" s="573"/>
      <c r="F46" s="573"/>
      <c r="G46" s="580"/>
      <c r="H46" s="580"/>
      <c r="I46" s="580"/>
      <c r="J46" s="580"/>
    </row>
    <row r="47" spans="1:10" s="97" customFormat="1" ht="15" customHeight="1" x14ac:dyDescent="0.2">
      <c r="A47" s="136" t="s">
        <v>348</v>
      </c>
      <c r="B47" s="571"/>
      <c r="C47" s="571"/>
      <c r="D47" s="572"/>
      <c r="E47" s="573"/>
      <c r="F47" s="573"/>
      <c r="G47" s="580"/>
      <c r="H47" s="580"/>
      <c r="I47" s="580"/>
      <c r="J47" s="580"/>
    </row>
    <row r="48" spans="1:10" s="97" customFormat="1" ht="15" customHeight="1" x14ac:dyDescent="0.2">
      <c r="A48" s="136" t="s">
        <v>349</v>
      </c>
      <c r="B48" s="571"/>
      <c r="C48" s="571"/>
      <c r="D48" s="572"/>
      <c r="E48" s="573"/>
      <c r="F48" s="573"/>
      <c r="G48" s="580"/>
      <c r="H48" s="580"/>
      <c r="I48" s="580"/>
      <c r="J48" s="580"/>
    </row>
    <row r="49" spans="1:10" s="97" customFormat="1" ht="15" customHeight="1" x14ac:dyDescent="0.2">
      <c r="A49" s="136" t="s">
        <v>350</v>
      </c>
      <c r="B49" s="574"/>
      <c r="C49" s="576"/>
      <c r="D49" s="574"/>
      <c r="E49" s="575"/>
      <c r="F49" s="576"/>
      <c r="G49" s="577"/>
      <c r="H49" s="578"/>
      <c r="I49" s="578"/>
      <c r="J49" s="579"/>
    </row>
    <row r="50" spans="1:10" s="97" customFormat="1" ht="15" customHeight="1" x14ac:dyDescent="0.2">
      <c r="A50" s="136" t="s">
        <v>351</v>
      </c>
      <c r="B50" s="606"/>
      <c r="C50" s="606"/>
      <c r="D50" s="574"/>
      <c r="E50" s="575"/>
      <c r="F50" s="575"/>
      <c r="G50" s="580"/>
      <c r="H50" s="580"/>
      <c r="I50" s="580"/>
      <c r="J50" s="580"/>
    </row>
    <row r="51" spans="1:10" s="97" customFormat="1" ht="15" customHeight="1" x14ac:dyDescent="0.2">
      <c r="A51" s="84" t="s">
        <v>332</v>
      </c>
      <c r="B51" s="483" t="s">
        <v>277</v>
      </c>
      <c r="C51" s="478"/>
      <c r="D51" s="482" t="s">
        <v>257</v>
      </c>
      <c r="E51" s="570"/>
      <c r="F51" s="483"/>
      <c r="G51" s="607" t="s">
        <v>278</v>
      </c>
      <c r="H51" s="608"/>
      <c r="I51" s="608"/>
      <c r="J51" s="609"/>
    </row>
    <row r="52" spans="1:10" s="97" customFormat="1" ht="26.25" customHeight="1" thickBot="1" x14ac:dyDescent="0.25">
      <c r="A52" s="137" t="s">
        <v>352</v>
      </c>
      <c r="B52" s="564"/>
      <c r="C52" s="564"/>
      <c r="D52" s="565"/>
      <c r="E52" s="566"/>
      <c r="F52" s="567"/>
      <c r="G52" s="565"/>
      <c r="H52" s="566"/>
      <c r="I52" s="566"/>
      <c r="J52" s="610"/>
    </row>
    <row r="53" spans="1:10" s="97" customFormat="1" ht="38.25" customHeight="1" x14ac:dyDescent="0.2">
      <c r="A53" s="86" t="s">
        <v>259</v>
      </c>
      <c r="B53" s="239" t="s">
        <v>224</v>
      </c>
      <c r="C53" s="240" t="s">
        <v>225</v>
      </c>
      <c r="D53" s="118" t="s">
        <v>287</v>
      </c>
      <c r="E53" s="240" t="s">
        <v>422</v>
      </c>
      <c r="F53" s="240" t="s">
        <v>299</v>
      </c>
      <c r="G53" s="240" t="s">
        <v>253</v>
      </c>
      <c r="H53" s="240" t="s">
        <v>327</v>
      </c>
      <c r="I53" s="568" t="s">
        <v>260</v>
      </c>
      <c r="J53" s="569"/>
    </row>
    <row r="54" spans="1:10" s="97" customFormat="1" ht="15" customHeight="1" x14ac:dyDescent="0.2">
      <c r="A54" s="153" t="s">
        <v>285</v>
      </c>
      <c r="B54" s="112"/>
      <c r="C54" s="113"/>
      <c r="D54" s="108"/>
      <c r="E54" s="108"/>
      <c r="I54" s="445"/>
      <c r="J54" s="550"/>
    </row>
    <row r="55" spans="1:10" s="97" customFormat="1" ht="12.75" x14ac:dyDescent="0.2">
      <c r="A55" s="117"/>
      <c r="B55" s="112"/>
      <c r="C55" s="113"/>
      <c r="D55" s="108"/>
      <c r="E55" s="108"/>
      <c r="I55" s="445"/>
      <c r="J55" s="550"/>
    </row>
    <row r="56" spans="1:10" s="97" customFormat="1" ht="12.75" x14ac:dyDescent="0.2">
      <c r="A56" s="117" t="s">
        <v>258</v>
      </c>
      <c r="B56" s="112"/>
      <c r="C56" s="113"/>
      <c r="D56" s="108"/>
      <c r="E56" s="108"/>
      <c r="I56" s="445"/>
      <c r="J56" s="550"/>
    </row>
    <row r="57" spans="1:10" s="97" customFormat="1" ht="12.75" x14ac:dyDescent="0.2">
      <c r="A57" s="117" t="s">
        <v>261</v>
      </c>
      <c r="B57" s="112"/>
      <c r="C57" s="113"/>
      <c r="D57" s="108"/>
      <c r="E57" s="108"/>
      <c r="I57" s="445"/>
      <c r="J57" s="550"/>
    </row>
    <row r="58" spans="1:10" s="97" customFormat="1" ht="12.75" x14ac:dyDescent="0.2">
      <c r="A58" s="117" t="s">
        <v>262</v>
      </c>
      <c r="B58" s="112"/>
      <c r="C58" s="113"/>
      <c r="D58" s="108"/>
      <c r="E58" s="108"/>
      <c r="I58" s="445"/>
      <c r="J58" s="550"/>
    </row>
    <row r="59" spans="1:10" s="97" customFormat="1" ht="12.75" x14ac:dyDescent="0.2">
      <c r="A59" s="111"/>
      <c r="B59" s="112"/>
      <c r="C59" s="113"/>
      <c r="D59" s="108"/>
      <c r="E59" s="108"/>
      <c r="I59" s="445"/>
      <c r="J59" s="550"/>
    </row>
    <row r="60" spans="1:10" s="97" customFormat="1" ht="12.75" x14ac:dyDescent="0.2">
      <c r="A60" s="111"/>
      <c r="B60" s="112"/>
      <c r="C60" s="113"/>
      <c r="D60" s="108"/>
      <c r="E60" s="108"/>
      <c r="I60" s="445"/>
      <c r="J60" s="550"/>
    </row>
    <row r="61" spans="1:10" s="97" customFormat="1" ht="12.75" customHeight="1" thickBot="1" x14ac:dyDescent="0.25">
      <c r="A61" s="114" t="s">
        <v>227</v>
      </c>
      <c r="B61" s="112"/>
      <c r="C61" s="113"/>
      <c r="D61" s="108"/>
      <c r="E61" s="108"/>
      <c r="H61" s="130" t="s">
        <v>338</v>
      </c>
      <c r="I61" s="559">
        <f>SUM(J54:J60)</f>
        <v>0</v>
      </c>
      <c r="J61" s="560"/>
    </row>
    <row r="62" spans="1:10" s="133" customFormat="1" ht="20.25" customHeight="1" thickBot="1" x14ac:dyDescent="0.3">
      <c r="A62" s="465" t="s">
        <v>274</v>
      </c>
      <c r="B62" s="466"/>
      <c r="C62" s="466"/>
      <c r="D62" s="466"/>
      <c r="E62" s="466"/>
      <c r="F62" s="466"/>
      <c r="G62" s="466"/>
      <c r="H62" s="466"/>
      <c r="I62" s="466"/>
      <c r="J62" s="467"/>
    </row>
    <row r="63" spans="1:10" s="104" customFormat="1" ht="38.25" x14ac:dyDescent="0.2">
      <c r="A63" s="115" t="s">
        <v>423</v>
      </c>
      <c r="B63" s="421"/>
      <c r="C63" s="422"/>
      <c r="D63" s="422"/>
      <c r="E63" s="422"/>
      <c r="F63" s="422"/>
      <c r="G63" s="422"/>
      <c r="H63" s="422"/>
      <c r="I63" s="422"/>
      <c r="J63" s="423"/>
    </row>
    <row r="64" spans="1:10" s="104" customFormat="1" ht="15.95" customHeight="1" x14ac:dyDescent="0.2">
      <c r="A64" s="115" t="s">
        <v>300</v>
      </c>
      <c r="B64" s="421"/>
      <c r="C64" s="422"/>
      <c r="D64" s="422"/>
      <c r="E64" s="422"/>
      <c r="F64" s="422"/>
      <c r="G64" s="422"/>
      <c r="H64" s="422"/>
      <c r="I64" s="422"/>
      <c r="J64" s="423"/>
    </row>
    <row r="65" spans="1:10" s="104" customFormat="1" ht="15.95" customHeight="1" thickBot="1" x14ac:dyDescent="0.25">
      <c r="A65" s="94" t="s">
        <v>301</v>
      </c>
      <c r="B65" s="421"/>
      <c r="C65" s="422"/>
      <c r="D65" s="422"/>
      <c r="E65" s="422"/>
      <c r="F65" s="422"/>
      <c r="G65" s="422"/>
      <c r="H65" s="422"/>
      <c r="I65" s="422"/>
      <c r="J65" s="423"/>
    </row>
    <row r="66" spans="1:10" s="97" customFormat="1" ht="35.450000000000003" customHeight="1" x14ac:dyDescent="0.2">
      <c r="A66" s="232" t="s">
        <v>315</v>
      </c>
      <c r="B66" s="119" t="s">
        <v>275</v>
      </c>
      <c r="C66" s="120" t="s">
        <v>224</v>
      </c>
      <c r="D66" s="561" t="s">
        <v>225</v>
      </c>
      <c r="E66" s="561"/>
      <c r="F66" s="120" t="s">
        <v>299</v>
      </c>
      <c r="G66" s="120" t="s">
        <v>253</v>
      </c>
      <c r="H66" s="120" t="s">
        <v>327</v>
      </c>
      <c r="I66" s="562" t="s">
        <v>260</v>
      </c>
      <c r="J66" s="563"/>
    </row>
    <row r="67" spans="1:10" s="97" customFormat="1" ht="15" customHeight="1" x14ac:dyDescent="0.2">
      <c r="A67" s="153" t="s">
        <v>285</v>
      </c>
      <c r="B67" s="112"/>
      <c r="D67" s="557"/>
      <c r="E67" s="557"/>
      <c r="I67" s="445"/>
      <c r="J67" s="550"/>
    </row>
    <row r="68" spans="1:10" s="97" customFormat="1" ht="12.75" x14ac:dyDescent="0.2">
      <c r="A68" s="117"/>
      <c r="B68" s="112"/>
      <c r="D68" s="557"/>
      <c r="E68" s="557"/>
      <c r="I68" s="445"/>
      <c r="J68" s="550"/>
    </row>
    <row r="69" spans="1:10" s="97" customFormat="1" ht="12.75" x14ac:dyDescent="0.2">
      <c r="A69" s="117" t="s">
        <v>258</v>
      </c>
      <c r="B69" s="112"/>
      <c r="D69" s="557"/>
      <c r="E69" s="557"/>
      <c r="I69" s="445"/>
      <c r="J69" s="550"/>
    </row>
    <row r="70" spans="1:10" s="97" customFormat="1" ht="12.75" x14ac:dyDescent="0.2">
      <c r="A70" s="117" t="s">
        <v>261</v>
      </c>
      <c r="B70" s="112"/>
      <c r="D70" s="557"/>
      <c r="E70" s="557"/>
      <c r="I70" s="445"/>
      <c r="J70" s="550"/>
    </row>
    <row r="71" spans="1:10" s="97" customFormat="1" ht="12.75" x14ac:dyDescent="0.2">
      <c r="A71" s="117" t="s">
        <v>262</v>
      </c>
      <c r="B71" s="112"/>
      <c r="D71" s="557"/>
      <c r="E71" s="557"/>
      <c r="I71" s="445"/>
      <c r="J71" s="550"/>
    </row>
    <row r="72" spans="1:10" s="97" customFormat="1" ht="12.75" x14ac:dyDescent="0.2">
      <c r="A72" s="111"/>
      <c r="B72" s="112"/>
      <c r="D72" s="557"/>
      <c r="E72" s="557"/>
      <c r="I72" s="445"/>
      <c r="J72" s="550"/>
    </row>
    <row r="73" spans="1:10" s="97" customFormat="1" ht="12.75" x14ac:dyDescent="0.2">
      <c r="A73" s="111"/>
      <c r="B73" s="112"/>
      <c r="D73" s="557"/>
      <c r="E73" s="557"/>
      <c r="I73" s="445"/>
      <c r="J73" s="550"/>
    </row>
    <row r="74" spans="1:10" s="97" customFormat="1" ht="12.75" customHeight="1" thickBot="1" x14ac:dyDescent="0.25">
      <c r="A74" s="114" t="s">
        <v>227</v>
      </c>
      <c r="B74" s="112"/>
      <c r="D74" s="558" t="s">
        <v>276</v>
      </c>
      <c r="E74" s="558"/>
      <c r="F74" s="558"/>
      <c r="G74" s="558"/>
      <c r="H74" s="558"/>
      <c r="I74" s="559">
        <f>SUM(J67:J73)</f>
        <v>0</v>
      </c>
      <c r="J74" s="560"/>
    </row>
    <row r="75" spans="1:10" s="85" customFormat="1" ht="26.25" customHeight="1" thickBot="1" x14ac:dyDescent="0.25">
      <c r="A75" s="100" t="s">
        <v>265</v>
      </c>
      <c r="B75" s="551" t="s">
        <v>264</v>
      </c>
      <c r="C75" s="552"/>
      <c r="D75" s="552"/>
      <c r="E75" s="553"/>
      <c r="F75" s="554" t="s">
        <v>297</v>
      </c>
      <c r="G75" s="555"/>
      <c r="H75" s="555"/>
      <c r="I75" s="555"/>
      <c r="J75" s="556"/>
    </row>
    <row r="76" spans="1:10" s="85" customFormat="1" ht="14.25" customHeight="1" x14ac:dyDescent="0.2">
      <c r="A76" s="101"/>
      <c r="B76" s="440"/>
      <c r="C76" s="440"/>
      <c r="D76" s="440"/>
      <c r="E76" s="440"/>
      <c r="F76" s="440"/>
      <c r="G76" s="440"/>
      <c r="H76" s="440"/>
      <c r="I76" s="440"/>
      <c r="J76" s="441"/>
    </row>
    <row r="77" spans="1:10" s="82" customFormat="1" ht="14.1" customHeight="1" x14ac:dyDescent="0.2">
      <c r="A77" s="102"/>
      <c r="B77" s="438"/>
      <c r="C77" s="438"/>
      <c r="D77" s="438"/>
      <c r="E77" s="438"/>
      <c r="F77" s="438"/>
      <c r="G77" s="438"/>
      <c r="H77" s="438"/>
      <c r="I77" s="438"/>
      <c r="J77" s="439"/>
    </row>
    <row r="78" spans="1:10" s="82" customFormat="1" ht="14.1" customHeight="1" x14ac:dyDescent="0.2">
      <c r="A78" s="102"/>
      <c r="B78" s="438"/>
      <c r="C78" s="438"/>
      <c r="D78" s="438"/>
      <c r="E78" s="438"/>
      <c r="F78" s="438"/>
      <c r="G78" s="438"/>
      <c r="H78" s="438"/>
      <c r="I78" s="438"/>
      <c r="J78" s="439"/>
    </row>
    <row r="79" spans="1:10" s="82" customFormat="1" ht="14.1" customHeight="1" x14ac:dyDescent="0.2">
      <c r="A79" s="102"/>
      <c r="B79" s="438"/>
      <c r="C79" s="438"/>
      <c r="D79" s="438"/>
      <c r="E79" s="438"/>
      <c r="F79" s="438"/>
      <c r="G79" s="438"/>
      <c r="H79" s="438"/>
      <c r="I79" s="438"/>
      <c r="J79" s="439"/>
    </row>
    <row r="80" spans="1:10" s="82" customFormat="1" ht="14.1" customHeight="1" x14ac:dyDescent="0.2">
      <c r="A80" s="102"/>
      <c r="B80" s="438"/>
      <c r="C80" s="438"/>
      <c r="D80" s="438"/>
      <c r="E80" s="438"/>
      <c r="F80" s="438"/>
      <c r="G80" s="438"/>
      <c r="H80" s="438"/>
      <c r="I80" s="438"/>
      <c r="J80" s="439"/>
    </row>
    <row r="81" spans="1:10" s="82" customFormat="1" ht="14.1" customHeight="1" x14ac:dyDescent="0.2">
      <c r="A81" s="102"/>
      <c r="B81" s="438"/>
      <c r="C81" s="438"/>
      <c r="D81" s="438"/>
      <c r="E81" s="438"/>
      <c r="F81" s="438"/>
      <c r="G81" s="438"/>
      <c r="H81" s="438"/>
      <c r="I81" s="438"/>
      <c r="J81" s="439"/>
    </row>
    <row r="82" spans="1:10" s="82" customFormat="1" ht="14.1" customHeight="1" x14ac:dyDescent="0.2">
      <c r="A82" s="102"/>
      <c r="B82" s="438"/>
      <c r="C82" s="438"/>
      <c r="D82" s="438"/>
      <c r="E82" s="438"/>
      <c r="F82" s="438"/>
      <c r="G82" s="438"/>
      <c r="H82" s="438"/>
      <c r="I82" s="438"/>
      <c r="J82" s="439"/>
    </row>
    <row r="83" spans="1:10" s="82" customFormat="1" ht="14.1" customHeight="1" x14ac:dyDescent="0.2">
      <c r="A83" s="102"/>
      <c r="B83" s="438"/>
      <c r="C83" s="438"/>
      <c r="D83" s="438"/>
      <c r="E83" s="438"/>
      <c r="F83" s="438"/>
      <c r="G83" s="438"/>
      <c r="H83" s="438"/>
      <c r="I83" s="438"/>
      <c r="J83" s="439"/>
    </row>
    <row r="84" spans="1:10" s="82" customFormat="1" ht="14.1" customHeight="1" x14ac:dyDescent="0.2">
      <c r="A84" s="103"/>
      <c r="B84" s="438"/>
      <c r="C84" s="438"/>
      <c r="D84" s="438"/>
      <c r="E84" s="438"/>
      <c r="F84" s="438"/>
      <c r="G84" s="438"/>
      <c r="H84" s="438"/>
      <c r="I84" s="438"/>
      <c r="J84" s="439"/>
    </row>
    <row r="85" spans="1:10" s="82" customFormat="1" ht="14.1" customHeight="1" x14ac:dyDescent="0.2">
      <c r="A85" s="103"/>
      <c r="B85" s="438"/>
      <c r="C85" s="438"/>
      <c r="D85" s="438"/>
      <c r="E85" s="438"/>
      <c r="F85" s="438"/>
      <c r="G85" s="438"/>
      <c r="H85" s="438"/>
      <c r="I85" s="438"/>
      <c r="J85" s="439"/>
    </row>
    <row r="86" spans="1:10" s="82" customFormat="1" ht="14.1" customHeight="1" x14ac:dyDescent="0.2">
      <c r="A86" s="103"/>
      <c r="B86" s="438"/>
      <c r="C86" s="438"/>
      <c r="D86" s="438"/>
      <c r="E86" s="438"/>
      <c r="F86" s="438"/>
      <c r="G86" s="438"/>
      <c r="H86" s="438"/>
      <c r="I86" s="438"/>
      <c r="J86" s="439"/>
    </row>
    <row r="87" spans="1:10" s="82" customFormat="1" ht="14.1" customHeight="1" x14ac:dyDescent="0.2">
      <c r="A87" s="103"/>
      <c r="B87" s="438"/>
      <c r="C87" s="438"/>
      <c r="D87" s="438"/>
      <c r="E87" s="438"/>
      <c r="F87" s="438"/>
      <c r="G87" s="438"/>
      <c r="H87" s="438"/>
      <c r="I87" s="438"/>
      <c r="J87" s="439"/>
    </row>
    <row r="88" spans="1:10" s="82" customFormat="1" ht="14.1" customHeight="1" x14ac:dyDescent="0.2">
      <c r="A88" s="103"/>
      <c r="B88" s="438"/>
      <c r="C88" s="438"/>
      <c r="D88" s="438"/>
      <c r="E88" s="438"/>
      <c r="F88" s="438"/>
      <c r="G88" s="438"/>
      <c r="H88" s="438"/>
      <c r="I88" s="438"/>
      <c r="J88" s="439"/>
    </row>
    <row r="89" spans="1:10" s="82" customFormat="1" ht="14.1" customHeight="1" thickBot="1" x14ac:dyDescent="0.25">
      <c r="A89" s="114" t="s">
        <v>227</v>
      </c>
      <c r="B89" s="438"/>
      <c r="C89" s="438"/>
      <c r="D89" s="438"/>
      <c r="E89" s="438"/>
      <c r="F89" s="438"/>
      <c r="G89" s="438"/>
      <c r="H89" s="438"/>
      <c r="I89" s="438"/>
      <c r="J89" s="439"/>
    </row>
    <row r="90" spans="1:10" s="82" customFormat="1" ht="15" customHeight="1" x14ac:dyDescent="0.2">
      <c r="A90" s="101" t="s">
        <v>353</v>
      </c>
      <c r="B90" s="548" t="s">
        <v>336</v>
      </c>
      <c r="C90" s="501"/>
      <c r="D90" s="501"/>
      <c r="E90" s="501"/>
      <c r="F90" s="501" t="s">
        <v>335</v>
      </c>
      <c r="G90" s="501"/>
      <c r="H90" s="501" t="s">
        <v>337</v>
      </c>
      <c r="I90" s="501"/>
      <c r="J90" s="603"/>
    </row>
    <row r="91" spans="1:10" s="82" customFormat="1" ht="15" customHeight="1" x14ac:dyDescent="0.2">
      <c r="A91" s="103"/>
      <c r="B91" s="549" t="s">
        <v>336</v>
      </c>
      <c r="C91" s="438"/>
      <c r="D91" s="438"/>
      <c r="E91" s="438"/>
      <c r="F91" s="438" t="s">
        <v>335</v>
      </c>
      <c r="G91" s="438"/>
      <c r="H91" s="438" t="s">
        <v>337</v>
      </c>
      <c r="I91" s="438"/>
      <c r="J91" s="439"/>
    </row>
    <row r="92" spans="1:10" s="82" customFormat="1" ht="15" customHeight="1" x14ac:dyDescent="0.2">
      <c r="A92" s="103"/>
      <c r="B92" s="549" t="s">
        <v>336</v>
      </c>
      <c r="C92" s="438"/>
      <c r="D92" s="438"/>
      <c r="E92" s="438"/>
      <c r="F92" s="438" t="s">
        <v>335</v>
      </c>
      <c r="G92" s="438"/>
      <c r="H92" s="438" t="s">
        <v>337</v>
      </c>
      <c r="I92" s="438"/>
      <c r="J92" s="439"/>
    </row>
    <row r="93" spans="1:10" s="82" customFormat="1" ht="15" customHeight="1" thickBot="1" x14ac:dyDescent="0.25">
      <c r="A93" s="138"/>
      <c r="B93" s="604" t="s">
        <v>336</v>
      </c>
      <c r="C93" s="499"/>
      <c r="D93" s="499"/>
      <c r="E93" s="499"/>
      <c r="F93" s="499" t="s">
        <v>335</v>
      </c>
      <c r="G93" s="499"/>
      <c r="H93" s="499" t="s">
        <v>337</v>
      </c>
      <c r="I93" s="499"/>
      <c r="J93" s="605"/>
    </row>
    <row r="94" spans="1:10" s="82" customFormat="1" ht="15" customHeight="1" x14ac:dyDescent="0.2">
      <c r="A94" s="139" t="s">
        <v>354</v>
      </c>
      <c r="B94" s="548" t="s">
        <v>336</v>
      </c>
      <c r="C94" s="501"/>
      <c r="D94" s="501"/>
      <c r="E94" s="501"/>
      <c r="F94" s="501" t="s">
        <v>335</v>
      </c>
      <c r="G94" s="501"/>
      <c r="H94" s="501" t="s">
        <v>337</v>
      </c>
      <c r="I94" s="501"/>
      <c r="J94" s="603"/>
    </row>
    <row r="95" spans="1:10" s="82" customFormat="1" ht="15" customHeight="1" x14ac:dyDescent="0.2">
      <c r="A95" s="128"/>
      <c r="B95" s="549" t="s">
        <v>336</v>
      </c>
      <c r="C95" s="438"/>
      <c r="D95" s="438"/>
      <c r="E95" s="438"/>
      <c r="F95" s="438" t="s">
        <v>335</v>
      </c>
      <c r="G95" s="438"/>
      <c r="H95" s="438" t="s">
        <v>337</v>
      </c>
      <c r="I95" s="438"/>
      <c r="J95" s="439"/>
    </row>
    <row r="96" spans="1:10" s="82" customFormat="1" ht="15" customHeight="1" x14ac:dyDescent="0.2">
      <c r="A96" s="128"/>
      <c r="B96" s="549" t="s">
        <v>336</v>
      </c>
      <c r="C96" s="438"/>
      <c r="D96" s="438"/>
      <c r="E96" s="438"/>
      <c r="F96" s="438" t="s">
        <v>335</v>
      </c>
      <c r="G96" s="438"/>
      <c r="H96" s="438" t="s">
        <v>337</v>
      </c>
      <c r="I96" s="438"/>
      <c r="J96" s="439"/>
    </row>
    <row r="97" spans="1:10" s="82" customFormat="1" ht="15" customHeight="1" thickBot="1" x14ac:dyDescent="0.25">
      <c r="A97" s="128"/>
      <c r="B97" s="611" t="s">
        <v>336</v>
      </c>
      <c r="C97" s="500"/>
      <c r="D97" s="500"/>
      <c r="E97" s="500"/>
      <c r="F97" s="500" t="s">
        <v>335</v>
      </c>
      <c r="G97" s="500"/>
      <c r="H97" s="500" t="s">
        <v>337</v>
      </c>
      <c r="I97" s="500"/>
      <c r="J97" s="505"/>
    </row>
    <row r="98" spans="1:10" s="82" customFormat="1" ht="15" customHeight="1" x14ac:dyDescent="0.2">
      <c r="A98" s="612" t="s">
        <v>355</v>
      </c>
      <c r="B98" s="613"/>
      <c r="C98" s="613"/>
      <c r="D98" s="613"/>
      <c r="E98" s="613"/>
      <c r="F98" s="613"/>
      <c r="G98" s="613"/>
      <c r="H98" s="613"/>
      <c r="I98" s="613"/>
      <c r="J98" s="614"/>
    </row>
    <row r="99" spans="1:10" s="82" customFormat="1" ht="15" customHeight="1" x14ac:dyDescent="0.2">
      <c r="A99" s="615" t="s">
        <v>416</v>
      </c>
      <c r="B99" s="616"/>
      <c r="C99" s="616"/>
      <c r="D99" s="616"/>
      <c r="E99" s="616"/>
      <c r="F99" s="616"/>
      <c r="G99" s="616"/>
      <c r="H99" s="616"/>
      <c r="I99" s="616"/>
      <c r="J99" s="617"/>
    </row>
    <row r="100" spans="1:10" s="82" customFormat="1" ht="15" customHeight="1" thickBot="1" x14ac:dyDescent="0.25">
      <c r="A100" s="618" t="s">
        <v>417</v>
      </c>
      <c r="B100" s="619"/>
      <c r="C100" s="619"/>
      <c r="D100" s="619"/>
      <c r="E100" s="619"/>
      <c r="F100" s="619"/>
      <c r="G100" s="619"/>
      <c r="H100" s="619"/>
      <c r="I100" s="619"/>
      <c r="J100" s="620"/>
    </row>
    <row r="101" spans="1:10" s="133" customFormat="1" ht="22.5" customHeight="1" thickBot="1" x14ac:dyDescent="0.3">
      <c r="A101" s="545" t="s">
        <v>345</v>
      </c>
      <c r="B101" s="546"/>
      <c r="C101" s="546"/>
      <c r="D101" s="546"/>
      <c r="E101" s="546"/>
      <c r="F101" s="546"/>
      <c r="G101" s="546"/>
      <c r="H101" s="546"/>
      <c r="I101" s="546"/>
      <c r="J101" s="547"/>
    </row>
    <row r="102" spans="1:10" s="104" customFormat="1" ht="14.1" customHeight="1" x14ac:dyDescent="0.2">
      <c r="A102" s="458" t="s">
        <v>232</v>
      </c>
      <c r="B102" s="459"/>
      <c r="C102" s="459"/>
      <c r="D102" s="459"/>
      <c r="E102" s="459"/>
      <c r="F102" s="459"/>
      <c r="G102" s="459"/>
      <c r="H102" s="459"/>
      <c r="I102" s="459"/>
      <c r="J102" s="460"/>
    </row>
    <row r="103" spans="1:10" s="104" customFormat="1" ht="14.1" customHeight="1" x14ac:dyDescent="0.2">
      <c r="A103" s="502"/>
      <c r="B103" s="503"/>
      <c r="C103" s="503"/>
      <c r="D103" s="503"/>
      <c r="E103" s="503"/>
      <c r="F103" s="503"/>
      <c r="G103" s="503"/>
      <c r="H103" s="503"/>
      <c r="I103" s="503"/>
      <c r="J103" s="504"/>
    </row>
    <row r="104" spans="1:10" s="104" customFormat="1" ht="14.1" customHeight="1" x14ac:dyDescent="0.2">
      <c r="A104" s="461"/>
      <c r="B104" s="422"/>
      <c r="C104" s="422"/>
      <c r="D104" s="422"/>
      <c r="E104" s="422"/>
      <c r="F104" s="422"/>
      <c r="G104" s="422"/>
      <c r="H104" s="422"/>
      <c r="I104" s="422"/>
      <c r="J104" s="423"/>
    </row>
    <row r="105" spans="1:10" s="104" customFormat="1" ht="14.1" customHeight="1" x14ac:dyDescent="0.2">
      <c r="A105" s="461"/>
      <c r="B105" s="422"/>
      <c r="C105" s="422"/>
      <c r="D105" s="422"/>
      <c r="E105" s="422"/>
      <c r="F105" s="422"/>
      <c r="G105" s="422"/>
      <c r="H105" s="422"/>
      <c r="I105" s="422"/>
      <c r="J105" s="423"/>
    </row>
    <row r="106" spans="1:10" s="104" customFormat="1" ht="14.1" customHeight="1" x14ac:dyDescent="0.2">
      <c r="A106" s="461"/>
      <c r="B106" s="422"/>
      <c r="C106" s="422"/>
      <c r="D106" s="422"/>
      <c r="E106" s="422"/>
      <c r="F106" s="422"/>
      <c r="G106" s="422"/>
      <c r="H106" s="422"/>
      <c r="I106" s="422"/>
      <c r="J106" s="423"/>
    </row>
    <row r="107" spans="1:10" s="105" customFormat="1" ht="14.1" customHeight="1" x14ac:dyDescent="0.2">
      <c r="A107" s="458" t="s">
        <v>399</v>
      </c>
      <c r="B107" s="459"/>
      <c r="C107" s="459"/>
      <c r="D107" s="459"/>
      <c r="E107" s="459"/>
      <c r="F107" s="459"/>
      <c r="G107" s="459"/>
      <c r="H107" s="459"/>
      <c r="I107" s="459"/>
      <c r="J107" s="460"/>
    </row>
    <row r="108" spans="1:10" s="105" customFormat="1" ht="14.1" customHeight="1" x14ac:dyDescent="0.2">
      <c r="A108" s="461"/>
      <c r="B108" s="422"/>
      <c r="C108" s="422"/>
      <c r="D108" s="422"/>
      <c r="E108" s="422"/>
      <c r="F108" s="422"/>
      <c r="G108" s="422"/>
      <c r="H108" s="422"/>
      <c r="I108" s="422"/>
      <c r="J108" s="423"/>
    </row>
    <row r="109" spans="1:10" s="105" customFormat="1" ht="14.1" customHeight="1" x14ac:dyDescent="0.2">
      <c r="A109" s="461"/>
      <c r="B109" s="422"/>
      <c r="C109" s="422"/>
      <c r="D109" s="422"/>
      <c r="E109" s="422"/>
      <c r="F109" s="422"/>
      <c r="G109" s="422"/>
      <c r="H109" s="422"/>
      <c r="I109" s="422"/>
      <c r="J109" s="423"/>
    </row>
    <row r="110" spans="1:10" s="105" customFormat="1" ht="14.1" customHeight="1" x14ac:dyDescent="0.2">
      <c r="A110" s="461"/>
      <c r="B110" s="422"/>
      <c r="C110" s="422"/>
      <c r="D110" s="422"/>
      <c r="E110" s="422"/>
      <c r="F110" s="422"/>
      <c r="G110" s="422"/>
      <c r="H110" s="422"/>
      <c r="I110" s="422"/>
      <c r="J110" s="423"/>
    </row>
    <row r="111" spans="1:10" s="105" customFormat="1" ht="14.1" customHeight="1" x14ac:dyDescent="0.2">
      <c r="A111" s="461"/>
      <c r="B111" s="422"/>
      <c r="C111" s="422"/>
      <c r="D111" s="422"/>
      <c r="E111" s="422"/>
      <c r="F111" s="422"/>
      <c r="G111" s="422"/>
      <c r="H111" s="422"/>
      <c r="I111" s="422"/>
      <c r="J111" s="423"/>
    </row>
    <row r="112" spans="1:10" s="105" customFormat="1" ht="17.100000000000001" customHeight="1" x14ac:dyDescent="0.2">
      <c r="A112" s="621" t="s">
        <v>421</v>
      </c>
      <c r="B112" s="459"/>
      <c r="C112" s="459"/>
      <c r="D112" s="459"/>
      <c r="E112" s="459"/>
      <c r="F112" s="459"/>
      <c r="G112" s="459"/>
      <c r="H112" s="459"/>
      <c r="I112" s="459"/>
      <c r="J112" s="460"/>
    </row>
    <row r="113" spans="1:10" s="105" customFormat="1" ht="14.1" customHeight="1" x14ac:dyDescent="0.2">
      <c r="A113" s="461"/>
      <c r="B113" s="422"/>
      <c r="C113" s="422"/>
      <c r="D113" s="422"/>
      <c r="E113" s="422"/>
      <c r="F113" s="422"/>
      <c r="G113" s="422"/>
      <c r="H113" s="422"/>
      <c r="I113" s="422"/>
      <c r="J113" s="423"/>
    </row>
    <row r="114" spans="1:10" s="105" customFormat="1" ht="14.1" customHeight="1" x14ac:dyDescent="0.2">
      <c r="A114" s="461"/>
      <c r="B114" s="422"/>
      <c r="C114" s="422"/>
      <c r="D114" s="422"/>
      <c r="E114" s="422"/>
      <c r="F114" s="422"/>
      <c r="G114" s="422"/>
      <c r="H114" s="422"/>
      <c r="I114" s="422"/>
      <c r="J114" s="423"/>
    </row>
    <row r="115" spans="1:10" s="105" customFormat="1" ht="14.1" customHeight="1" x14ac:dyDescent="0.2">
      <c r="A115" s="461"/>
      <c r="B115" s="422"/>
      <c r="C115" s="422"/>
      <c r="D115" s="422"/>
      <c r="E115" s="422"/>
      <c r="F115" s="422"/>
      <c r="G115" s="422"/>
      <c r="H115" s="422"/>
      <c r="I115" s="422"/>
      <c r="J115" s="423"/>
    </row>
    <row r="116" spans="1:10" s="105" customFormat="1" ht="14.1" customHeight="1" x14ac:dyDescent="0.2">
      <c r="A116" s="461"/>
      <c r="B116" s="422"/>
      <c r="C116" s="422"/>
      <c r="D116" s="422"/>
      <c r="E116" s="422"/>
      <c r="F116" s="422"/>
      <c r="G116" s="422"/>
      <c r="H116" s="422"/>
      <c r="I116" s="422"/>
      <c r="J116" s="423"/>
    </row>
    <row r="117" spans="1:10" s="105" customFormat="1" ht="27.75" customHeight="1" x14ac:dyDescent="0.2">
      <c r="A117" s="621" t="s">
        <v>424</v>
      </c>
      <c r="B117" s="459"/>
      <c r="C117" s="459"/>
      <c r="D117" s="459"/>
      <c r="E117" s="459"/>
      <c r="F117" s="459"/>
      <c r="G117" s="459"/>
      <c r="H117" s="459"/>
      <c r="I117" s="459"/>
      <c r="J117" s="460"/>
    </row>
    <row r="118" spans="1:10" s="105" customFormat="1" ht="14.1" customHeight="1" x14ac:dyDescent="0.2">
      <c r="A118" s="461"/>
      <c r="B118" s="422"/>
      <c r="C118" s="422"/>
      <c r="D118" s="422"/>
      <c r="E118" s="422"/>
      <c r="F118" s="422"/>
      <c r="G118" s="422"/>
      <c r="H118" s="422"/>
      <c r="I118" s="422"/>
      <c r="J118" s="423"/>
    </row>
    <row r="119" spans="1:10" s="105" customFormat="1" ht="14.1" customHeight="1" x14ac:dyDescent="0.2">
      <c r="A119" s="461"/>
      <c r="B119" s="422"/>
      <c r="C119" s="422"/>
      <c r="D119" s="422"/>
      <c r="E119" s="422"/>
      <c r="F119" s="422"/>
      <c r="G119" s="422"/>
      <c r="H119" s="422"/>
      <c r="I119" s="422"/>
      <c r="J119" s="423"/>
    </row>
    <row r="120" spans="1:10" s="105" customFormat="1" ht="14.1" customHeight="1" x14ac:dyDescent="0.2">
      <c r="A120" s="461"/>
      <c r="B120" s="422"/>
      <c r="C120" s="422"/>
      <c r="D120" s="422"/>
      <c r="E120" s="422"/>
      <c r="F120" s="422"/>
      <c r="G120" s="422"/>
      <c r="H120" s="422"/>
      <c r="I120" s="422"/>
      <c r="J120" s="423"/>
    </row>
    <row r="121" spans="1:10" s="105" customFormat="1" ht="14.1" customHeight="1" x14ac:dyDescent="0.2">
      <c r="A121" s="461"/>
      <c r="B121" s="422"/>
      <c r="C121" s="422"/>
      <c r="D121" s="422"/>
      <c r="E121" s="422"/>
      <c r="F121" s="422"/>
      <c r="G121" s="422"/>
      <c r="H121" s="422"/>
      <c r="I121" s="422"/>
      <c r="J121" s="423"/>
    </row>
    <row r="122" spans="1:10" s="105" customFormat="1" ht="14.1" customHeight="1" x14ac:dyDescent="0.2">
      <c r="A122" s="458" t="s">
        <v>400</v>
      </c>
      <c r="B122" s="459"/>
      <c r="C122" s="459"/>
      <c r="D122" s="459"/>
      <c r="E122" s="459"/>
      <c r="F122" s="459"/>
      <c r="G122" s="459"/>
      <c r="H122" s="459"/>
      <c r="I122" s="459"/>
      <c r="J122" s="460"/>
    </row>
    <row r="123" spans="1:10" s="105" customFormat="1" ht="14.1" customHeight="1" x14ac:dyDescent="0.2">
      <c r="A123" s="461"/>
      <c r="B123" s="422"/>
      <c r="C123" s="422"/>
      <c r="D123" s="422"/>
      <c r="E123" s="422"/>
      <c r="F123" s="422"/>
      <c r="G123" s="422"/>
      <c r="H123" s="422"/>
      <c r="I123" s="422"/>
      <c r="J123" s="423"/>
    </row>
    <row r="124" spans="1:10" s="105" customFormat="1" ht="14.1" customHeight="1" x14ac:dyDescent="0.2">
      <c r="A124" s="461"/>
      <c r="B124" s="422"/>
      <c r="C124" s="422"/>
      <c r="D124" s="422"/>
      <c r="E124" s="422"/>
      <c r="F124" s="422"/>
      <c r="G124" s="422"/>
      <c r="H124" s="422"/>
      <c r="I124" s="422"/>
      <c r="J124" s="423"/>
    </row>
    <row r="125" spans="1:10" s="105" customFormat="1" ht="14.1" customHeight="1" x14ac:dyDescent="0.2">
      <c r="A125" s="461"/>
      <c r="B125" s="422"/>
      <c r="C125" s="422"/>
      <c r="D125" s="422"/>
      <c r="E125" s="422"/>
      <c r="F125" s="422"/>
      <c r="G125" s="422"/>
      <c r="H125" s="422"/>
      <c r="I125" s="422"/>
      <c r="J125" s="423"/>
    </row>
    <row r="126" spans="1:10" s="105" customFormat="1" ht="14.1" customHeight="1" x14ac:dyDescent="0.2">
      <c r="A126" s="458"/>
      <c r="B126" s="459"/>
      <c r="C126" s="459"/>
      <c r="D126" s="459"/>
      <c r="E126" s="459"/>
      <c r="F126" s="459"/>
      <c r="G126" s="459"/>
      <c r="H126" s="459"/>
      <c r="I126" s="459"/>
      <c r="J126" s="460"/>
    </row>
    <row r="127" spans="1:10" s="105" customFormat="1" ht="14.1" customHeight="1" x14ac:dyDescent="0.2">
      <c r="A127" s="458" t="s">
        <v>401</v>
      </c>
      <c r="B127" s="459"/>
      <c r="C127" s="459"/>
      <c r="D127" s="459"/>
      <c r="E127" s="459"/>
      <c r="F127" s="459"/>
      <c r="G127" s="459"/>
      <c r="H127" s="459"/>
      <c r="I127" s="459"/>
      <c r="J127" s="460"/>
    </row>
    <row r="128" spans="1:10" s="105" customFormat="1" ht="14.1" customHeight="1" x14ac:dyDescent="0.2">
      <c r="A128" s="461"/>
      <c r="B128" s="422"/>
      <c r="C128" s="422"/>
      <c r="D128" s="422"/>
      <c r="E128" s="422"/>
      <c r="F128" s="422"/>
      <c r="G128" s="422"/>
      <c r="H128" s="422"/>
      <c r="I128" s="422"/>
      <c r="J128" s="423"/>
    </row>
    <row r="129" spans="1:10" s="105" customFormat="1" ht="14.1" customHeight="1" x14ac:dyDescent="0.2">
      <c r="A129" s="461"/>
      <c r="B129" s="422"/>
      <c r="C129" s="422"/>
      <c r="D129" s="422"/>
      <c r="E129" s="422"/>
      <c r="F129" s="422"/>
      <c r="G129" s="422"/>
      <c r="H129" s="422"/>
      <c r="I129" s="422"/>
      <c r="J129" s="423"/>
    </row>
    <row r="130" spans="1:10" s="105" customFormat="1" ht="14.1" customHeight="1" x14ac:dyDescent="0.2">
      <c r="A130" s="461"/>
      <c r="B130" s="422"/>
      <c r="C130" s="422"/>
      <c r="D130" s="422"/>
      <c r="E130" s="422"/>
      <c r="F130" s="422"/>
      <c r="G130" s="422"/>
      <c r="H130" s="422"/>
      <c r="I130" s="422"/>
      <c r="J130" s="423"/>
    </row>
    <row r="131" spans="1:10" s="105" customFormat="1" ht="14.1" customHeight="1" x14ac:dyDescent="0.2">
      <c r="A131" s="461"/>
      <c r="B131" s="422"/>
      <c r="C131" s="422"/>
      <c r="D131" s="422"/>
      <c r="E131" s="422"/>
      <c r="F131" s="422"/>
      <c r="G131" s="422"/>
      <c r="H131" s="422"/>
      <c r="I131" s="422"/>
      <c r="J131" s="423"/>
    </row>
    <row r="132" spans="1:10" s="105" customFormat="1" ht="14.1" customHeight="1" x14ac:dyDescent="0.2">
      <c r="A132" s="458" t="s">
        <v>402</v>
      </c>
      <c r="B132" s="459"/>
      <c r="C132" s="459"/>
      <c r="D132" s="459"/>
      <c r="E132" s="459"/>
      <c r="F132" s="459"/>
      <c r="G132" s="459"/>
      <c r="H132" s="459"/>
      <c r="I132" s="459"/>
      <c r="J132" s="460"/>
    </row>
    <row r="133" spans="1:10" s="105" customFormat="1" ht="14.1" customHeight="1" x14ac:dyDescent="0.2">
      <c r="A133" s="461"/>
      <c r="B133" s="422"/>
      <c r="C133" s="422"/>
      <c r="D133" s="422"/>
      <c r="E133" s="422"/>
      <c r="F133" s="422"/>
      <c r="G133" s="422"/>
      <c r="H133" s="422"/>
      <c r="I133" s="422"/>
      <c r="J133" s="423"/>
    </row>
    <row r="134" spans="1:10" s="105" customFormat="1" ht="14.1" customHeight="1" x14ac:dyDescent="0.2">
      <c r="A134" s="461"/>
      <c r="B134" s="422"/>
      <c r="C134" s="422"/>
      <c r="D134" s="422"/>
      <c r="E134" s="422"/>
      <c r="F134" s="422"/>
      <c r="G134" s="422"/>
      <c r="H134" s="422"/>
      <c r="I134" s="422"/>
      <c r="J134" s="423"/>
    </row>
    <row r="135" spans="1:10" s="105" customFormat="1" ht="14.1" customHeight="1" x14ac:dyDescent="0.2">
      <c r="A135" s="461"/>
      <c r="B135" s="422"/>
      <c r="C135" s="422"/>
      <c r="D135" s="422"/>
      <c r="E135" s="422"/>
      <c r="F135" s="422"/>
      <c r="G135" s="422"/>
      <c r="H135" s="422"/>
      <c r="I135" s="422"/>
      <c r="J135" s="423"/>
    </row>
    <row r="136" spans="1:10" s="105" customFormat="1" ht="21.75" customHeight="1" x14ac:dyDescent="0.2">
      <c r="A136" s="458" t="s">
        <v>403</v>
      </c>
      <c r="B136" s="459"/>
      <c r="C136" s="459"/>
      <c r="D136" s="459"/>
      <c r="E136" s="459"/>
      <c r="F136" s="459"/>
      <c r="G136" s="459"/>
      <c r="H136" s="459"/>
      <c r="I136" s="459"/>
      <c r="J136" s="460"/>
    </row>
    <row r="137" spans="1:10" s="105" customFormat="1" ht="17.25" customHeight="1" x14ac:dyDescent="0.2">
      <c r="A137" s="461"/>
      <c r="B137" s="422"/>
      <c r="C137" s="422"/>
      <c r="D137" s="422"/>
      <c r="E137" s="422"/>
      <c r="F137" s="422"/>
      <c r="G137" s="422"/>
      <c r="H137" s="422"/>
      <c r="I137" s="422"/>
      <c r="J137" s="423"/>
    </row>
    <row r="138" spans="1:10" s="105" customFormat="1" ht="14.1" customHeight="1" x14ac:dyDescent="0.2">
      <c r="A138" s="461"/>
      <c r="B138" s="422"/>
      <c r="C138" s="422"/>
      <c r="D138" s="422"/>
      <c r="E138" s="422"/>
      <c r="F138" s="422"/>
      <c r="G138" s="422"/>
      <c r="H138" s="422"/>
      <c r="I138" s="422"/>
      <c r="J138" s="423"/>
    </row>
    <row r="139" spans="1:10" s="105" customFormat="1" ht="14.1" customHeight="1" thickBot="1" x14ac:dyDescent="0.25">
      <c r="A139" s="461"/>
      <c r="B139" s="422"/>
      <c r="C139" s="422"/>
      <c r="D139" s="422"/>
      <c r="E139" s="422"/>
      <c r="F139" s="422"/>
      <c r="G139" s="422"/>
      <c r="H139" s="422"/>
      <c r="I139" s="422"/>
      <c r="J139" s="423"/>
    </row>
    <row r="140" spans="1:10" s="104" customFormat="1" ht="21" customHeight="1" thickBot="1" x14ac:dyDescent="0.25">
      <c r="A140" s="506" t="s">
        <v>267</v>
      </c>
      <c r="B140" s="507"/>
      <c r="C140" s="507"/>
      <c r="D140" s="507"/>
      <c r="E140" s="507"/>
      <c r="F140" s="507"/>
      <c r="G140" s="507"/>
      <c r="H140" s="507"/>
      <c r="I140" s="507"/>
      <c r="J140" s="508"/>
    </row>
    <row r="141" spans="1:10" s="82" customFormat="1" ht="20.100000000000001" customHeight="1" x14ac:dyDescent="0.2">
      <c r="A141" s="88" t="s">
        <v>176</v>
      </c>
      <c r="B141" s="514"/>
      <c r="C141" s="514"/>
      <c r="D141" s="514"/>
      <c r="E141" s="514"/>
      <c r="F141" s="514"/>
      <c r="G141" s="514"/>
      <c r="H141" s="514"/>
      <c r="I141" s="514"/>
      <c r="J141" s="515"/>
    </row>
    <row r="142" spans="1:10" s="82" customFormat="1" ht="15" customHeight="1" x14ac:dyDescent="0.2">
      <c r="A142" s="538"/>
      <c r="B142" s="514"/>
      <c r="C142" s="514"/>
      <c r="D142" s="514"/>
      <c r="E142" s="514"/>
      <c r="F142" s="514"/>
      <c r="G142" s="514"/>
      <c r="H142" s="514"/>
      <c r="I142" s="514"/>
      <c r="J142" s="515"/>
    </row>
    <row r="143" spans="1:10" s="82" customFormat="1" ht="15" customHeight="1" x14ac:dyDescent="0.2">
      <c r="A143" s="116" t="s">
        <v>172</v>
      </c>
      <c r="B143" s="513" t="s">
        <v>235</v>
      </c>
      <c r="C143" s="513"/>
      <c r="D143" s="513"/>
      <c r="E143" s="519" t="s">
        <v>234</v>
      </c>
      <c r="F143" s="519"/>
      <c r="G143" s="519"/>
      <c r="H143" s="519"/>
      <c r="I143" s="519"/>
      <c r="J143" s="520"/>
    </row>
    <row r="144" spans="1:10" s="82" customFormat="1" ht="15" customHeight="1" x14ac:dyDescent="0.2">
      <c r="A144" s="87"/>
      <c r="B144" s="519"/>
      <c r="C144" s="519"/>
      <c r="D144" s="519"/>
      <c r="E144" s="519"/>
      <c r="F144" s="519"/>
      <c r="G144" s="519"/>
      <c r="H144" s="519"/>
      <c r="I144" s="519"/>
      <c r="J144" s="520"/>
    </row>
    <row r="145" spans="1:10" s="82" customFormat="1" ht="15" customHeight="1" x14ac:dyDescent="0.2">
      <c r="A145" s="87"/>
      <c r="B145" s="519"/>
      <c r="C145" s="519"/>
      <c r="D145" s="519"/>
      <c r="E145" s="519"/>
      <c r="F145" s="519"/>
      <c r="G145" s="519"/>
      <c r="H145" s="519"/>
      <c r="I145" s="519"/>
      <c r="J145" s="520"/>
    </row>
    <row r="146" spans="1:10" s="85" customFormat="1" ht="15" customHeight="1" x14ac:dyDescent="0.2">
      <c r="A146" s="538" t="s">
        <v>391</v>
      </c>
      <c r="B146" s="514"/>
      <c r="C146" s="514"/>
      <c r="D146" s="514"/>
      <c r="E146" s="514"/>
      <c r="F146" s="514"/>
      <c r="G146" s="514"/>
      <c r="H146" s="514"/>
      <c r="I146" s="514"/>
      <c r="J146" s="515"/>
    </row>
    <row r="147" spans="1:10" s="85" customFormat="1" ht="15" customHeight="1" x14ac:dyDescent="0.2">
      <c r="A147" s="502" t="s">
        <v>227</v>
      </c>
      <c r="B147" s="503"/>
      <c r="C147" s="503"/>
      <c r="D147" s="503"/>
      <c r="E147" s="503"/>
      <c r="F147" s="503"/>
      <c r="G147" s="503"/>
      <c r="H147" s="503"/>
      <c r="I147" s="503"/>
      <c r="J147" s="504"/>
    </row>
    <row r="148" spans="1:10" s="85" customFormat="1" ht="15" customHeight="1" x14ac:dyDescent="0.2">
      <c r="A148" s="526"/>
      <c r="B148" s="519"/>
      <c r="C148" s="519"/>
      <c r="D148" s="519"/>
      <c r="E148" s="519"/>
      <c r="F148" s="519"/>
      <c r="G148" s="519"/>
      <c r="H148" s="519"/>
      <c r="I148" s="519"/>
      <c r="J148" s="520"/>
    </row>
    <row r="149" spans="1:10" s="85" customFormat="1" ht="15" customHeight="1" x14ac:dyDescent="0.2">
      <c r="A149" s="526"/>
      <c r="B149" s="519"/>
      <c r="C149" s="519"/>
      <c r="D149" s="519"/>
      <c r="E149" s="519"/>
      <c r="F149" s="519"/>
      <c r="G149" s="519"/>
      <c r="H149" s="519"/>
      <c r="I149" s="519"/>
      <c r="J149" s="520"/>
    </row>
    <row r="150" spans="1:10" s="76" customFormat="1" ht="15" customHeight="1" x14ac:dyDescent="0.2">
      <c r="A150" s="516" t="s">
        <v>392</v>
      </c>
      <c r="B150" s="517"/>
      <c r="C150" s="517"/>
      <c r="D150" s="517"/>
      <c r="E150" s="517"/>
      <c r="F150" s="517"/>
      <c r="G150" s="517"/>
      <c r="H150" s="517"/>
      <c r="I150" s="517"/>
      <c r="J150" s="518"/>
    </row>
    <row r="151" spans="1:10" s="75" customFormat="1" ht="12.75" customHeight="1" x14ac:dyDescent="0.2">
      <c r="A151" s="461"/>
      <c r="B151" s="422"/>
      <c r="C151" s="422"/>
      <c r="D151" s="422"/>
      <c r="E151" s="422"/>
      <c r="F151" s="422"/>
      <c r="G151" s="422"/>
      <c r="H151" s="422"/>
      <c r="I151" s="422"/>
      <c r="J151" s="423"/>
    </row>
    <row r="152" spans="1:10" s="75" customFormat="1" ht="12.75" customHeight="1" x14ac:dyDescent="0.2">
      <c r="A152" s="526"/>
      <c r="B152" s="519"/>
      <c r="C152" s="519"/>
      <c r="D152" s="519"/>
      <c r="E152" s="519"/>
      <c r="F152" s="519"/>
      <c r="G152" s="519"/>
      <c r="H152" s="519"/>
      <c r="I152" s="519"/>
      <c r="J152" s="520"/>
    </row>
    <row r="153" spans="1:10" s="75" customFormat="1" ht="12.75" x14ac:dyDescent="0.2">
      <c r="A153" s="526"/>
      <c r="B153" s="519"/>
      <c r="C153" s="519"/>
      <c r="D153" s="519"/>
      <c r="E153" s="519"/>
      <c r="F153" s="519"/>
      <c r="G153" s="519"/>
      <c r="H153" s="519"/>
      <c r="I153" s="519"/>
      <c r="J153" s="520"/>
    </row>
    <row r="154" spans="1:10" s="75" customFormat="1" ht="12" customHeight="1" x14ac:dyDescent="0.2">
      <c r="A154" s="516" t="s">
        <v>410</v>
      </c>
      <c r="B154" s="517"/>
      <c r="C154" s="517"/>
      <c r="D154" s="517"/>
      <c r="E154" s="517"/>
      <c r="F154" s="517"/>
      <c r="G154" s="517"/>
      <c r="H154" s="517"/>
      <c r="I154" s="517"/>
      <c r="J154" s="518"/>
    </row>
    <row r="155" spans="1:10" s="75" customFormat="1" ht="12.75" x14ac:dyDescent="0.2">
      <c r="A155" s="461"/>
      <c r="B155" s="422"/>
      <c r="C155" s="422"/>
      <c r="D155" s="422"/>
      <c r="E155" s="422"/>
      <c r="F155" s="422"/>
      <c r="G155" s="422"/>
      <c r="H155" s="422"/>
      <c r="I155" s="422"/>
      <c r="J155" s="423"/>
    </row>
    <row r="156" spans="1:10" s="75" customFormat="1" ht="12.75" x14ac:dyDescent="0.2">
      <c r="A156" s="521"/>
      <c r="B156" s="522"/>
      <c r="C156" s="522"/>
      <c r="D156" s="522"/>
      <c r="E156" s="522"/>
      <c r="F156" s="522"/>
      <c r="G156" s="522"/>
      <c r="H156" s="522"/>
      <c r="I156" s="522"/>
      <c r="J156" s="523"/>
    </row>
    <row r="157" spans="1:10" s="75" customFormat="1" ht="12.75" x14ac:dyDescent="0.2">
      <c r="A157" s="521"/>
      <c r="B157" s="522"/>
      <c r="C157" s="522"/>
      <c r="D157" s="522"/>
      <c r="E157" s="522"/>
      <c r="F157" s="522"/>
      <c r="G157" s="522"/>
      <c r="H157" s="522"/>
      <c r="I157" s="522"/>
      <c r="J157" s="523"/>
    </row>
    <row r="158" spans="1:10" s="75" customFormat="1" ht="12" customHeight="1" x14ac:dyDescent="0.2">
      <c r="A158" s="516" t="s">
        <v>393</v>
      </c>
      <c r="B158" s="517"/>
      <c r="C158" s="517"/>
      <c r="D158" s="517"/>
      <c r="E158" s="517"/>
      <c r="F158" s="517"/>
      <c r="G158" s="517"/>
      <c r="H158" s="517"/>
      <c r="I158" s="517"/>
      <c r="J158" s="518"/>
    </row>
    <row r="159" spans="1:10" s="75" customFormat="1" ht="12.75" x14ac:dyDescent="0.2">
      <c r="A159" s="461"/>
      <c r="B159" s="422"/>
      <c r="C159" s="422"/>
      <c r="D159" s="422"/>
      <c r="E159" s="422"/>
      <c r="F159" s="422"/>
      <c r="G159" s="422"/>
      <c r="H159" s="422"/>
      <c r="I159" s="422"/>
      <c r="J159" s="423"/>
    </row>
    <row r="160" spans="1:10" s="75" customFormat="1" ht="12.75" x14ac:dyDescent="0.2">
      <c r="A160" s="521"/>
      <c r="B160" s="522"/>
      <c r="C160" s="522"/>
      <c r="D160" s="522"/>
      <c r="E160" s="522"/>
      <c r="F160" s="522"/>
      <c r="G160" s="522"/>
      <c r="H160" s="522"/>
      <c r="I160" s="522"/>
      <c r="J160" s="523"/>
    </row>
    <row r="161" spans="1:10" s="75" customFormat="1" ht="12.75" x14ac:dyDescent="0.2">
      <c r="A161" s="521"/>
      <c r="B161" s="522"/>
      <c r="C161" s="522"/>
      <c r="D161" s="522"/>
      <c r="E161" s="522"/>
      <c r="F161" s="522"/>
      <c r="G161" s="522"/>
      <c r="H161" s="522"/>
      <c r="I161" s="522"/>
      <c r="J161" s="523"/>
    </row>
    <row r="162" spans="1:10" s="75" customFormat="1" ht="13.35" customHeight="1" x14ac:dyDescent="0.2">
      <c r="A162" s="516" t="s">
        <v>394</v>
      </c>
      <c r="B162" s="517"/>
      <c r="C162" s="517"/>
      <c r="D162" s="517"/>
      <c r="E162" s="517"/>
      <c r="F162" s="517"/>
      <c r="G162" s="517"/>
      <c r="H162" s="517"/>
      <c r="I162" s="517"/>
      <c r="J162" s="518"/>
    </row>
    <row r="163" spans="1:10" s="79" customFormat="1" ht="13.35" customHeight="1" x14ac:dyDescent="0.2">
      <c r="A163" s="461"/>
      <c r="B163" s="422"/>
      <c r="C163" s="422"/>
      <c r="D163" s="422"/>
      <c r="E163" s="422"/>
      <c r="F163" s="422"/>
      <c r="G163" s="422"/>
      <c r="H163" s="422"/>
      <c r="I163" s="422"/>
      <c r="J163" s="423"/>
    </row>
    <row r="164" spans="1:10" s="79" customFormat="1" ht="12.75" x14ac:dyDescent="0.2">
      <c r="A164" s="521"/>
      <c r="B164" s="522"/>
      <c r="C164" s="522"/>
      <c r="D164" s="522"/>
      <c r="E164" s="522"/>
      <c r="F164" s="522"/>
      <c r="G164" s="522"/>
      <c r="H164" s="522"/>
      <c r="I164" s="522"/>
      <c r="J164" s="523"/>
    </row>
    <row r="165" spans="1:10" s="79" customFormat="1" ht="13.5" thickBot="1" x14ac:dyDescent="0.25">
      <c r="A165" s="521"/>
      <c r="B165" s="522"/>
      <c r="C165" s="522"/>
      <c r="D165" s="522"/>
      <c r="E165" s="522"/>
      <c r="F165" s="522"/>
      <c r="G165" s="522"/>
      <c r="H165" s="522"/>
      <c r="I165" s="522"/>
      <c r="J165" s="523"/>
    </row>
    <row r="166" spans="1:10" s="79" customFormat="1" ht="15" customHeight="1" thickBot="1" x14ac:dyDescent="0.25">
      <c r="A166" s="541" t="s">
        <v>142</v>
      </c>
      <c r="B166" s="542"/>
      <c r="C166" s="543"/>
      <c r="D166" s="543"/>
      <c r="E166" s="543"/>
      <c r="F166" s="543"/>
      <c r="G166" s="543"/>
      <c r="H166" s="543"/>
      <c r="I166" s="543"/>
      <c r="J166" s="544"/>
    </row>
    <row r="167" spans="1:10" s="75" customFormat="1" ht="36" customHeight="1" x14ac:dyDescent="0.2">
      <c r="A167" s="516" t="s">
        <v>240</v>
      </c>
      <c r="B167" s="517"/>
      <c r="C167" s="106" t="s">
        <v>246</v>
      </c>
      <c r="D167" s="528"/>
      <c r="E167" s="528"/>
      <c r="F167" s="106" t="s">
        <v>245</v>
      </c>
      <c r="G167" s="145"/>
      <c r="H167" s="522"/>
      <c r="I167" s="522"/>
      <c r="J167" s="523"/>
    </row>
    <row r="168" spans="1:10" s="75" customFormat="1" ht="18" customHeight="1" x14ac:dyDescent="0.2">
      <c r="A168" s="534"/>
      <c r="B168" s="535"/>
      <c r="C168" s="106" t="s">
        <v>238</v>
      </c>
      <c r="D168" s="528"/>
      <c r="E168" s="528"/>
      <c r="F168" s="106" t="s">
        <v>239</v>
      </c>
      <c r="G168" s="145"/>
      <c r="H168" s="522"/>
      <c r="I168" s="522"/>
      <c r="J168" s="523"/>
    </row>
    <row r="169" spans="1:10" s="75" customFormat="1" ht="25.5" customHeight="1" x14ac:dyDescent="0.2">
      <c r="A169" s="516" t="s">
        <v>241</v>
      </c>
      <c r="B169" s="517"/>
      <c r="C169" s="107" t="s">
        <v>243</v>
      </c>
      <c r="D169" s="528"/>
      <c r="E169" s="528"/>
      <c r="F169" s="107" t="s">
        <v>242</v>
      </c>
      <c r="G169" s="145"/>
      <c r="H169" s="522"/>
      <c r="I169" s="522"/>
      <c r="J169" s="523"/>
    </row>
    <row r="170" spans="1:10" s="75" customFormat="1" ht="15" customHeight="1" x14ac:dyDescent="0.2">
      <c r="A170" s="516" t="s">
        <v>268</v>
      </c>
      <c r="B170" s="517"/>
      <c r="C170" s="517"/>
      <c r="D170" s="517"/>
      <c r="E170" s="517"/>
      <c r="F170" s="517"/>
      <c r="G170" s="517"/>
      <c r="H170" s="517"/>
      <c r="I170" s="517"/>
      <c r="J170" s="518"/>
    </row>
    <row r="171" spans="1:10" s="75" customFormat="1" ht="15" customHeight="1" x14ac:dyDescent="0.2">
      <c r="A171" s="516" t="s">
        <v>269</v>
      </c>
      <c r="B171" s="517"/>
      <c r="C171" s="517"/>
      <c r="D171" s="517"/>
      <c r="E171" s="517"/>
      <c r="F171" s="517"/>
      <c r="G171" s="517"/>
      <c r="H171" s="517"/>
      <c r="I171" s="517"/>
      <c r="J171" s="518"/>
    </row>
    <row r="172" spans="1:10" s="75" customFormat="1" ht="15" customHeight="1" x14ac:dyDescent="0.2">
      <c r="A172" s="524" t="s">
        <v>236</v>
      </c>
      <c r="B172" s="525"/>
      <c r="C172" s="525"/>
      <c r="D172" s="539"/>
      <c r="E172" s="539"/>
      <c r="F172" s="539"/>
      <c r="G172" s="539"/>
      <c r="H172" s="539"/>
      <c r="I172" s="539"/>
      <c r="J172" s="540"/>
    </row>
    <row r="173" spans="1:10" s="75" customFormat="1" ht="15" customHeight="1" x14ac:dyDescent="0.2">
      <c r="A173" s="524" t="s">
        <v>395</v>
      </c>
      <c r="B173" s="525"/>
      <c r="C173" s="525"/>
      <c r="D173" s="539"/>
      <c r="E173" s="539"/>
      <c r="F173" s="539"/>
      <c r="G173" s="539"/>
      <c r="H173" s="539"/>
      <c r="I173" s="539"/>
      <c r="J173" s="540"/>
    </row>
    <row r="174" spans="1:10" s="75" customFormat="1" ht="15" customHeight="1" x14ac:dyDescent="0.2">
      <c r="A174" s="524" t="s">
        <v>255</v>
      </c>
      <c r="B174" s="525"/>
      <c r="C174" s="525"/>
      <c r="D174" s="539"/>
      <c r="E174" s="539"/>
      <c r="F174" s="539"/>
      <c r="G174" s="539"/>
      <c r="H174" s="539"/>
      <c r="I174" s="539"/>
      <c r="J174" s="540"/>
    </row>
    <row r="175" spans="1:10" s="75" customFormat="1" ht="15" customHeight="1" x14ac:dyDescent="0.2">
      <c r="A175" s="524" t="s">
        <v>237</v>
      </c>
      <c r="B175" s="525"/>
      <c r="C175" s="525"/>
      <c r="D175" s="539"/>
      <c r="E175" s="539"/>
      <c r="F175" s="539"/>
      <c r="G175" s="539"/>
      <c r="H175" s="539"/>
      <c r="I175" s="539"/>
      <c r="J175" s="540"/>
    </row>
    <row r="176" spans="1:10" s="75" customFormat="1" ht="15" customHeight="1" x14ac:dyDescent="0.2">
      <c r="A176" s="524" t="s">
        <v>334</v>
      </c>
      <c r="B176" s="525"/>
      <c r="C176" s="525"/>
      <c r="D176" s="539"/>
      <c r="E176" s="539"/>
      <c r="F176" s="539"/>
      <c r="G176" s="539"/>
      <c r="H176" s="539"/>
      <c r="I176" s="539"/>
      <c r="J176" s="540"/>
    </row>
    <row r="177" spans="1:10" s="75" customFormat="1" ht="15" customHeight="1" x14ac:dyDescent="0.2">
      <c r="A177" s="524" t="s">
        <v>164</v>
      </c>
      <c r="B177" s="525"/>
      <c r="C177" s="525"/>
      <c r="D177" s="522"/>
      <c r="E177" s="522"/>
      <c r="F177" s="522"/>
      <c r="G177" s="522"/>
      <c r="H177" s="522"/>
      <c r="I177" s="522"/>
      <c r="J177" s="523"/>
    </row>
    <row r="178" spans="1:10" s="75" customFormat="1" ht="15.75" customHeight="1" x14ac:dyDescent="0.2">
      <c r="A178" s="516" t="s">
        <v>37</v>
      </c>
      <c r="B178" s="517"/>
      <c r="C178" s="517"/>
      <c r="D178" s="517"/>
      <c r="E178" s="517"/>
      <c r="F178" s="517"/>
      <c r="G178" s="517"/>
      <c r="H178" s="517"/>
      <c r="I178" s="517"/>
      <c r="J178" s="518"/>
    </row>
    <row r="179" spans="1:10" s="79" customFormat="1" ht="12.75" x14ac:dyDescent="0.2">
      <c r="A179" s="521"/>
      <c r="B179" s="522"/>
      <c r="C179" s="522"/>
      <c r="D179" s="522"/>
      <c r="E179" s="522"/>
      <c r="F179" s="522"/>
      <c r="G179" s="522"/>
      <c r="H179" s="522"/>
      <c r="I179" s="522"/>
      <c r="J179" s="523"/>
    </row>
    <row r="180" spans="1:10" s="79" customFormat="1" ht="12.75" x14ac:dyDescent="0.2">
      <c r="A180" s="521"/>
      <c r="B180" s="522"/>
      <c r="C180" s="522"/>
      <c r="D180" s="522"/>
      <c r="E180" s="522"/>
      <c r="F180" s="522"/>
      <c r="G180" s="522"/>
      <c r="H180" s="522"/>
      <c r="I180" s="522"/>
      <c r="J180" s="523"/>
    </row>
    <row r="181" spans="1:10" s="108" customFormat="1" ht="12.75" x14ac:dyDescent="0.2">
      <c r="A181" s="527"/>
      <c r="B181" s="527"/>
      <c r="C181" s="527"/>
    </row>
    <row r="182" spans="1:10" s="108" customFormat="1" ht="12.75" x14ac:dyDescent="0.2">
      <c r="A182" s="527"/>
      <c r="B182" s="527"/>
      <c r="C182" s="527"/>
    </row>
  </sheetData>
  <mergeCells count="280">
    <mergeCell ref="A134:J134"/>
    <mergeCell ref="A117:J117"/>
    <mergeCell ref="A118:J118"/>
    <mergeCell ref="A119:J119"/>
    <mergeCell ref="A120:J120"/>
    <mergeCell ref="A121:J121"/>
    <mergeCell ref="A176:C176"/>
    <mergeCell ref="D176:J176"/>
    <mergeCell ref="B141:C141"/>
    <mergeCell ref="D141:J141"/>
    <mergeCell ref="A142:J142"/>
    <mergeCell ref="B143:D143"/>
    <mergeCell ref="A137:J137"/>
    <mergeCell ref="A146:J146"/>
    <mergeCell ref="A147:J147"/>
    <mergeCell ref="A138:J138"/>
    <mergeCell ref="A139:J139"/>
    <mergeCell ref="A148:J148"/>
    <mergeCell ref="A149:J149"/>
    <mergeCell ref="B144:D144"/>
    <mergeCell ref="E144:J144"/>
    <mergeCell ref="B145:D145"/>
    <mergeCell ref="E145:J145"/>
    <mergeCell ref="A161:J161"/>
    <mergeCell ref="F97:G97"/>
    <mergeCell ref="A98:J98"/>
    <mergeCell ref="A99:J99"/>
    <mergeCell ref="A100:J100"/>
    <mergeCell ref="A132:J132"/>
    <mergeCell ref="A133:J133"/>
    <mergeCell ref="A126:J126"/>
    <mergeCell ref="A127:J127"/>
    <mergeCell ref="A128:J128"/>
    <mergeCell ref="A129:J129"/>
    <mergeCell ref="A130:J130"/>
    <mergeCell ref="A112:J112"/>
    <mergeCell ref="A113:J113"/>
    <mergeCell ref="A114:J114"/>
    <mergeCell ref="A115:J115"/>
    <mergeCell ref="A116:J116"/>
    <mergeCell ref="B94:E94"/>
    <mergeCell ref="F94:G94"/>
    <mergeCell ref="H94:J94"/>
    <mergeCell ref="B95:E95"/>
    <mergeCell ref="F95:G95"/>
    <mergeCell ref="H95:J95"/>
    <mergeCell ref="H97:J97"/>
    <mergeCell ref="B46:C46"/>
    <mergeCell ref="B45:C45"/>
    <mergeCell ref="D46:F46"/>
    <mergeCell ref="D45:F45"/>
    <mergeCell ref="B50:C50"/>
    <mergeCell ref="D50:F50"/>
    <mergeCell ref="G51:J51"/>
    <mergeCell ref="G52:J52"/>
    <mergeCell ref="G45:J45"/>
    <mergeCell ref="G46:J46"/>
    <mergeCell ref="G47:J47"/>
    <mergeCell ref="G50:J50"/>
    <mergeCell ref="B49:C49"/>
    <mergeCell ref="B96:E96"/>
    <mergeCell ref="F96:G96"/>
    <mergeCell ref="H96:J96"/>
    <mergeCell ref="B97:E97"/>
    <mergeCell ref="F90:G90"/>
    <mergeCell ref="F91:G91"/>
    <mergeCell ref="F92:G92"/>
    <mergeCell ref="H90:J90"/>
    <mergeCell ref="H91:J91"/>
    <mergeCell ref="H92:J92"/>
    <mergeCell ref="B93:E93"/>
    <mergeCell ref="F93:G93"/>
    <mergeCell ref="H93:J93"/>
    <mergeCell ref="B9:J9"/>
    <mergeCell ref="B10:J10"/>
    <mergeCell ref="B11:J11"/>
    <mergeCell ref="B1:J1"/>
    <mergeCell ref="B2:J2"/>
    <mergeCell ref="B3:J3"/>
    <mergeCell ref="B4:J4"/>
    <mergeCell ref="A5:J5"/>
    <mergeCell ref="B8:J8"/>
    <mergeCell ref="A7:J7"/>
    <mergeCell ref="B18:J18"/>
    <mergeCell ref="B19:J19"/>
    <mergeCell ref="B21:C21"/>
    <mergeCell ref="D21:E21"/>
    <mergeCell ref="F21:J21"/>
    <mergeCell ref="B22:C22"/>
    <mergeCell ref="D22:E22"/>
    <mergeCell ref="F22:J22"/>
    <mergeCell ref="B12:J12"/>
    <mergeCell ref="B13:J13"/>
    <mergeCell ref="B16:J16"/>
    <mergeCell ref="B17:J17"/>
    <mergeCell ref="D20:J20"/>
    <mergeCell ref="B20:C20"/>
    <mergeCell ref="B14:J14"/>
    <mergeCell ref="B15:J15"/>
    <mergeCell ref="B26:C26"/>
    <mergeCell ref="D26:E26"/>
    <mergeCell ref="F26:J26"/>
    <mergeCell ref="B27:C27"/>
    <mergeCell ref="D27:E27"/>
    <mergeCell ref="B23:C23"/>
    <mergeCell ref="D23:E23"/>
    <mergeCell ref="F23:J23"/>
    <mergeCell ref="F27:J27"/>
    <mergeCell ref="B24:C24"/>
    <mergeCell ref="D24:E24"/>
    <mergeCell ref="F24:J24"/>
    <mergeCell ref="B25:C25"/>
    <mergeCell ref="D25:E25"/>
    <mergeCell ref="F25:J25"/>
    <mergeCell ref="B33:J33"/>
    <mergeCell ref="B34:J34"/>
    <mergeCell ref="B35:J35"/>
    <mergeCell ref="B36:J36"/>
    <mergeCell ref="C37:E37"/>
    <mergeCell ref="B39:J39"/>
    <mergeCell ref="B28:J28"/>
    <mergeCell ref="B29:J29"/>
    <mergeCell ref="B30:J30"/>
    <mergeCell ref="B31:J31"/>
    <mergeCell ref="A32:J32"/>
    <mergeCell ref="C38:E38"/>
    <mergeCell ref="F37:G37"/>
    <mergeCell ref="H37:J37"/>
    <mergeCell ref="F38:G38"/>
    <mergeCell ref="H38:J38"/>
    <mergeCell ref="D40:E40"/>
    <mergeCell ref="D41:E41"/>
    <mergeCell ref="D42:E42"/>
    <mergeCell ref="D43:E43"/>
    <mergeCell ref="H42:J42"/>
    <mergeCell ref="H43:J43"/>
    <mergeCell ref="I54:J54"/>
    <mergeCell ref="D49:F49"/>
    <mergeCell ref="G49:J49"/>
    <mergeCell ref="D48:F48"/>
    <mergeCell ref="G48:J48"/>
    <mergeCell ref="G40:J40"/>
    <mergeCell ref="G41:J41"/>
    <mergeCell ref="G44:J44"/>
    <mergeCell ref="I55:J55"/>
    <mergeCell ref="I56:J56"/>
    <mergeCell ref="B52:C52"/>
    <mergeCell ref="D52:F52"/>
    <mergeCell ref="I53:J53"/>
    <mergeCell ref="B44:C44"/>
    <mergeCell ref="D44:F44"/>
    <mergeCell ref="B47:C47"/>
    <mergeCell ref="D47:F47"/>
    <mergeCell ref="B51:C51"/>
    <mergeCell ref="D51:F51"/>
    <mergeCell ref="B48:C48"/>
    <mergeCell ref="A62:J62"/>
    <mergeCell ref="B63:J63"/>
    <mergeCell ref="B64:J64"/>
    <mergeCell ref="B65:J65"/>
    <mergeCell ref="D66:E66"/>
    <mergeCell ref="I66:J66"/>
    <mergeCell ref="I60:J60"/>
    <mergeCell ref="I61:J61"/>
    <mergeCell ref="I57:J57"/>
    <mergeCell ref="I58:J58"/>
    <mergeCell ref="I59:J59"/>
    <mergeCell ref="I71:J71"/>
    <mergeCell ref="B75:E75"/>
    <mergeCell ref="F75:J75"/>
    <mergeCell ref="D72:E72"/>
    <mergeCell ref="I72:J72"/>
    <mergeCell ref="D73:E73"/>
    <mergeCell ref="I73:J73"/>
    <mergeCell ref="D74:H74"/>
    <mergeCell ref="D67:E67"/>
    <mergeCell ref="I67:J67"/>
    <mergeCell ref="D68:E68"/>
    <mergeCell ref="I68:J68"/>
    <mergeCell ref="I74:J74"/>
    <mergeCell ref="D69:E69"/>
    <mergeCell ref="I69:J69"/>
    <mergeCell ref="D70:E70"/>
    <mergeCell ref="I70:J70"/>
    <mergeCell ref="D71:E71"/>
    <mergeCell ref="B79:E79"/>
    <mergeCell ref="F79:J79"/>
    <mergeCell ref="B80:E80"/>
    <mergeCell ref="F80:J80"/>
    <mergeCell ref="B81:E81"/>
    <mergeCell ref="F81:J81"/>
    <mergeCell ref="B76:E76"/>
    <mergeCell ref="F76:J76"/>
    <mergeCell ref="B77:E77"/>
    <mergeCell ref="F77:J77"/>
    <mergeCell ref="B78:E78"/>
    <mergeCell ref="F78:J78"/>
    <mergeCell ref="B85:E85"/>
    <mergeCell ref="F85:J85"/>
    <mergeCell ref="B86:E86"/>
    <mergeCell ref="F86:J86"/>
    <mergeCell ref="B87:E87"/>
    <mergeCell ref="F87:J87"/>
    <mergeCell ref="B82:E82"/>
    <mergeCell ref="F82:J82"/>
    <mergeCell ref="B83:E83"/>
    <mergeCell ref="F83:J83"/>
    <mergeCell ref="B84:E84"/>
    <mergeCell ref="F84:J84"/>
    <mergeCell ref="B88:E88"/>
    <mergeCell ref="F88:J88"/>
    <mergeCell ref="B89:E89"/>
    <mergeCell ref="F89:J89"/>
    <mergeCell ref="A101:J101"/>
    <mergeCell ref="A160:J160"/>
    <mergeCell ref="A102:J102"/>
    <mergeCell ref="A103:J103"/>
    <mergeCell ref="A104:J104"/>
    <mergeCell ref="A105:J105"/>
    <mergeCell ref="A111:J111"/>
    <mergeCell ref="A106:J106"/>
    <mergeCell ref="A107:J107"/>
    <mergeCell ref="A108:J108"/>
    <mergeCell ref="A109:J109"/>
    <mergeCell ref="A110:J110"/>
    <mergeCell ref="A131:J131"/>
    <mergeCell ref="E143:J143"/>
    <mergeCell ref="A135:J135"/>
    <mergeCell ref="A136:J136"/>
    <mergeCell ref="A140:J140"/>
    <mergeCell ref="B90:E90"/>
    <mergeCell ref="B91:E91"/>
    <mergeCell ref="B92:E92"/>
    <mergeCell ref="A162:J162"/>
    <mergeCell ref="A163:J163"/>
    <mergeCell ref="A164:J164"/>
    <mergeCell ref="A150:J150"/>
    <mergeCell ref="A151:J151"/>
    <mergeCell ref="A153:J153"/>
    <mergeCell ref="A158:J158"/>
    <mergeCell ref="A159:J159"/>
    <mergeCell ref="A152:J152"/>
    <mergeCell ref="A154:J154"/>
    <mergeCell ref="A155:J155"/>
    <mergeCell ref="A156:J156"/>
    <mergeCell ref="A157:J157"/>
    <mergeCell ref="D170:J170"/>
    <mergeCell ref="A171:J171"/>
    <mergeCell ref="A165:J165"/>
    <mergeCell ref="A166:J166"/>
    <mergeCell ref="A167:B167"/>
    <mergeCell ref="D167:E167"/>
    <mergeCell ref="H167:J167"/>
    <mergeCell ref="A168:B168"/>
    <mergeCell ref="D168:E168"/>
    <mergeCell ref="H168:J168"/>
    <mergeCell ref="A182:C182"/>
    <mergeCell ref="A6:J6"/>
    <mergeCell ref="A122:J122"/>
    <mergeCell ref="A123:J123"/>
    <mergeCell ref="A124:J124"/>
    <mergeCell ref="A125:J125"/>
    <mergeCell ref="A179:J179"/>
    <mergeCell ref="A180:J180"/>
    <mergeCell ref="A181:C181"/>
    <mergeCell ref="A175:C175"/>
    <mergeCell ref="D175:J175"/>
    <mergeCell ref="A177:C177"/>
    <mergeCell ref="D177:J177"/>
    <mergeCell ref="A178:J178"/>
    <mergeCell ref="A172:C172"/>
    <mergeCell ref="D172:J172"/>
    <mergeCell ref="A173:C173"/>
    <mergeCell ref="D173:J173"/>
    <mergeCell ref="A174:C174"/>
    <mergeCell ref="D174:J174"/>
    <mergeCell ref="A169:B169"/>
    <mergeCell ref="D169:E169"/>
    <mergeCell ref="H169:J169"/>
    <mergeCell ref="A170:C170"/>
  </mergeCells>
  <printOptions gridLines="1"/>
  <pageMargins left="0.43307086614173229" right="0.23622047244094491" top="0.98425196850393704" bottom="0.51181102362204722" header="0.39370078740157483" footer="0.27559055118110237"/>
  <pageSetup scale="83" orientation="landscape" r:id="rId1"/>
  <headerFooter alignWithMargins="0">
    <oddHeader>&amp;C&amp;"Futura Bk,Gras"&amp;8MUSICACTION 
COMMERCIALISATION NATIONALE&amp;"Calibri,Gras"&amp;9 26-27
PROJET - DEMANDE ET PARACHÈVEMENT&amp;R&amp;"Calibri,Gras"&amp;9&amp;P de &amp;N</oddHeader>
  </headerFooter>
  <rowBreaks count="3" manualBreakCount="3">
    <brk id="31" max="16383" man="1"/>
    <brk id="61" max="16383" man="1"/>
    <brk id="13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3</xdr:col>
                    <xdr:colOff>228600</xdr:colOff>
                    <xdr:row>13</xdr:row>
                    <xdr:rowOff>0</xdr:rowOff>
                  </from>
                  <to>
                    <xdr:col>5</xdr:col>
                    <xdr:colOff>638175</xdr:colOff>
                    <xdr:row>13</xdr:row>
                    <xdr:rowOff>238125</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7</xdr:col>
                    <xdr:colOff>209550</xdr:colOff>
                    <xdr:row>12</xdr:row>
                    <xdr:rowOff>590550</xdr:rowOff>
                  </from>
                  <to>
                    <xdr:col>9</xdr:col>
                    <xdr:colOff>219075</xdr:colOff>
                    <xdr:row>13</xdr:row>
                    <xdr:rowOff>247650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5</xdr:col>
                    <xdr:colOff>866775</xdr:colOff>
                    <xdr:row>12</xdr:row>
                    <xdr:rowOff>581025</xdr:rowOff>
                  </from>
                  <to>
                    <xdr:col>7</xdr:col>
                    <xdr:colOff>47625</xdr:colOff>
                    <xdr:row>14</xdr:row>
                    <xdr:rowOff>9525</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1</xdr:col>
                    <xdr:colOff>47625</xdr:colOff>
                    <xdr:row>7</xdr:row>
                    <xdr:rowOff>0</xdr:rowOff>
                  </from>
                  <to>
                    <xdr:col>1</xdr:col>
                    <xdr:colOff>628650</xdr:colOff>
                    <xdr:row>8</xdr:row>
                    <xdr:rowOff>28575</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1</xdr:col>
                    <xdr:colOff>47625</xdr:colOff>
                    <xdr:row>12</xdr:row>
                    <xdr:rowOff>590550</xdr:rowOff>
                  </from>
                  <to>
                    <xdr:col>2</xdr:col>
                    <xdr:colOff>914400</xdr:colOff>
                    <xdr:row>13</xdr:row>
                    <xdr:rowOff>247650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1</xdr:col>
                    <xdr:colOff>781050</xdr:colOff>
                    <xdr:row>10</xdr:row>
                    <xdr:rowOff>57150</xdr:rowOff>
                  </from>
                  <to>
                    <xdr:col>1</xdr:col>
                    <xdr:colOff>1190625</xdr:colOff>
                    <xdr:row>11</xdr:row>
                    <xdr:rowOff>19050</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1</xdr:col>
                    <xdr:colOff>66675</xdr:colOff>
                    <xdr:row>11</xdr:row>
                    <xdr:rowOff>28575</xdr:rowOff>
                  </from>
                  <to>
                    <xdr:col>1</xdr:col>
                    <xdr:colOff>638175</xdr:colOff>
                    <xdr:row>11</xdr:row>
                    <xdr:rowOff>676275</xdr:rowOff>
                  </to>
                </anchor>
              </controlPr>
            </control>
          </mc:Choice>
        </mc:AlternateContent>
        <mc:AlternateContent xmlns:mc="http://schemas.openxmlformats.org/markup-compatibility/2006">
          <mc:Choice Requires="x14">
            <control shapeId="28681" r:id="rId11" name="Check Box 9">
              <controlPr defaultSize="0" autoFill="0" autoLine="0" autoPict="0">
                <anchor moveWithCells="1">
                  <from>
                    <xdr:col>1</xdr:col>
                    <xdr:colOff>57150</xdr:colOff>
                    <xdr:row>10</xdr:row>
                    <xdr:rowOff>66675</xdr:rowOff>
                  </from>
                  <to>
                    <xdr:col>1</xdr:col>
                    <xdr:colOff>523875</xdr:colOff>
                    <xdr:row>11</xdr:row>
                    <xdr:rowOff>9525</xdr:rowOff>
                  </to>
                </anchor>
              </controlPr>
            </control>
          </mc:Choice>
        </mc:AlternateContent>
        <mc:AlternateContent xmlns:mc="http://schemas.openxmlformats.org/markup-compatibility/2006">
          <mc:Choice Requires="x14">
            <control shapeId="28683" r:id="rId12" name="Check Box 11">
              <controlPr defaultSize="0" autoFill="0" autoLine="0" autoPict="0">
                <anchor moveWithCells="1">
                  <from>
                    <xdr:col>1</xdr:col>
                    <xdr:colOff>47625</xdr:colOff>
                    <xdr:row>12</xdr:row>
                    <xdr:rowOff>47625</xdr:rowOff>
                  </from>
                  <to>
                    <xdr:col>1</xdr:col>
                    <xdr:colOff>600075</xdr:colOff>
                    <xdr:row>12</xdr:row>
                    <xdr:rowOff>581025</xdr:rowOff>
                  </to>
                </anchor>
              </controlPr>
            </control>
          </mc:Choice>
        </mc:AlternateContent>
        <mc:AlternateContent xmlns:mc="http://schemas.openxmlformats.org/markup-compatibility/2006">
          <mc:Choice Requires="x14">
            <control shapeId="28684" r:id="rId13" name="Check Box 12">
              <controlPr defaultSize="0" autoFill="0" autoLine="0" autoPict="0">
                <anchor moveWithCells="1">
                  <from>
                    <xdr:col>1</xdr:col>
                    <xdr:colOff>771525</xdr:colOff>
                    <xdr:row>7</xdr:row>
                    <xdr:rowOff>19050</xdr:rowOff>
                  </from>
                  <to>
                    <xdr:col>6</xdr:col>
                    <xdr:colOff>695325</xdr:colOff>
                    <xdr:row>8</xdr:row>
                    <xdr:rowOff>19050</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from>
                    <xdr:col>1</xdr:col>
                    <xdr:colOff>819150</xdr:colOff>
                    <xdr:row>11</xdr:row>
                    <xdr:rowOff>28575</xdr:rowOff>
                  </from>
                  <to>
                    <xdr:col>2</xdr:col>
                    <xdr:colOff>123825</xdr:colOff>
                    <xdr:row>11</xdr:row>
                    <xdr:rowOff>676275</xdr:rowOff>
                  </to>
                </anchor>
              </controlPr>
            </control>
          </mc:Choice>
        </mc:AlternateContent>
        <mc:AlternateContent xmlns:mc="http://schemas.openxmlformats.org/markup-compatibility/2006">
          <mc:Choice Requires="x14">
            <control shapeId="28687" r:id="rId15" name="Check Box 15">
              <controlPr defaultSize="0" autoFill="0" autoLine="0" autoPict="0">
                <anchor moveWithCells="1">
                  <from>
                    <xdr:col>1</xdr:col>
                    <xdr:colOff>819150</xdr:colOff>
                    <xdr:row>12</xdr:row>
                    <xdr:rowOff>66675</xdr:rowOff>
                  </from>
                  <to>
                    <xdr:col>2</xdr:col>
                    <xdr:colOff>219075</xdr:colOff>
                    <xdr:row>12</xdr:row>
                    <xdr:rowOff>561975</xdr:rowOff>
                  </to>
                </anchor>
              </controlPr>
            </control>
          </mc:Choice>
        </mc:AlternateContent>
        <mc:AlternateContent xmlns:mc="http://schemas.openxmlformats.org/markup-compatibility/2006">
          <mc:Choice Requires="x14">
            <control shapeId="28706" r:id="rId16" name="Check Box 34">
              <controlPr defaultSize="0" autoFill="0" autoLine="0" autoPict="0">
                <anchor moveWithCells="1">
                  <from>
                    <xdr:col>5</xdr:col>
                    <xdr:colOff>47625</xdr:colOff>
                    <xdr:row>20</xdr:row>
                    <xdr:rowOff>161925</xdr:rowOff>
                  </from>
                  <to>
                    <xdr:col>5</xdr:col>
                    <xdr:colOff>561975</xdr:colOff>
                    <xdr:row>21</xdr:row>
                    <xdr:rowOff>19050</xdr:rowOff>
                  </to>
                </anchor>
              </controlPr>
            </control>
          </mc:Choice>
        </mc:AlternateContent>
        <mc:AlternateContent xmlns:mc="http://schemas.openxmlformats.org/markup-compatibility/2006">
          <mc:Choice Requires="x14">
            <control shapeId="28707" r:id="rId17" name="Check Box 35">
              <controlPr defaultSize="0" autoFill="0" autoLine="0" autoPict="0">
                <anchor moveWithCells="1">
                  <from>
                    <xdr:col>5</xdr:col>
                    <xdr:colOff>590550</xdr:colOff>
                    <xdr:row>20</xdr:row>
                    <xdr:rowOff>161925</xdr:rowOff>
                  </from>
                  <to>
                    <xdr:col>6</xdr:col>
                    <xdr:colOff>180975</xdr:colOff>
                    <xdr:row>21</xdr:row>
                    <xdr:rowOff>19050</xdr:rowOff>
                  </to>
                </anchor>
              </controlPr>
            </control>
          </mc:Choice>
        </mc:AlternateContent>
        <mc:AlternateContent xmlns:mc="http://schemas.openxmlformats.org/markup-compatibility/2006">
          <mc:Choice Requires="x14">
            <control shapeId="28708" r:id="rId18" name="Check Box 36">
              <controlPr defaultSize="0" autoFill="0" autoLine="0" autoPict="0">
                <anchor moveWithCells="1">
                  <from>
                    <xdr:col>7</xdr:col>
                    <xdr:colOff>76200</xdr:colOff>
                    <xdr:row>20</xdr:row>
                    <xdr:rowOff>142875</xdr:rowOff>
                  </from>
                  <to>
                    <xdr:col>7</xdr:col>
                    <xdr:colOff>933450</xdr:colOff>
                    <xdr:row>21</xdr:row>
                    <xdr:rowOff>38100</xdr:rowOff>
                  </to>
                </anchor>
              </controlPr>
            </control>
          </mc:Choice>
        </mc:AlternateContent>
        <mc:AlternateContent xmlns:mc="http://schemas.openxmlformats.org/markup-compatibility/2006">
          <mc:Choice Requires="x14">
            <control shapeId="28709" r:id="rId19" name="Check Box 37">
              <controlPr defaultSize="0" autoFill="0" autoLine="0" autoPict="0">
                <anchor moveWithCells="1">
                  <from>
                    <xdr:col>1</xdr:col>
                    <xdr:colOff>47625</xdr:colOff>
                    <xdr:row>8</xdr:row>
                    <xdr:rowOff>47625</xdr:rowOff>
                  </from>
                  <to>
                    <xdr:col>1</xdr:col>
                    <xdr:colOff>866775</xdr:colOff>
                    <xdr:row>9</xdr:row>
                    <xdr:rowOff>19050</xdr:rowOff>
                  </to>
                </anchor>
              </controlPr>
            </control>
          </mc:Choice>
        </mc:AlternateContent>
        <mc:AlternateContent xmlns:mc="http://schemas.openxmlformats.org/markup-compatibility/2006">
          <mc:Choice Requires="x14">
            <control shapeId="28710" r:id="rId20" name="Check Box 38">
              <controlPr defaultSize="0" autoFill="0" autoLine="0" autoPict="0">
                <anchor moveWithCells="1">
                  <from>
                    <xdr:col>1</xdr:col>
                    <xdr:colOff>762000</xdr:colOff>
                    <xdr:row>8</xdr:row>
                    <xdr:rowOff>47625</xdr:rowOff>
                  </from>
                  <to>
                    <xdr:col>1</xdr:col>
                    <xdr:colOff>1304925</xdr:colOff>
                    <xdr:row>9</xdr:row>
                    <xdr:rowOff>19050</xdr:rowOff>
                  </to>
                </anchor>
              </controlPr>
            </control>
          </mc:Choice>
        </mc:AlternateContent>
        <mc:AlternateContent xmlns:mc="http://schemas.openxmlformats.org/markup-compatibility/2006">
          <mc:Choice Requires="x14">
            <control shapeId="28713" r:id="rId21" name="Check Box 41">
              <controlPr defaultSize="0" autoFill="0" autoLine="0" autoPict="0">
                <anchor moveWithCells="1" sizeWithCells="1">
                  <from>
                    <xdr:col>3</xdr:col>
                    <xdr:colOff>47625</xdr:colOff>
                    <xdr:row>140</xdr:row>
                    <xdr:rowOff>0</xdr:rowOff>
                  </from>
                  <to>
                    <xdr:col>4</xdr:col>
                    <xdr:colOff>771525</xdr:colOff>
                    <xdr:row>141</xdr:row>
                    <xdr:rowOff>9525</xdr:rowOff>
                  </to>
                </anchor>
              </controlPr>
            </control>
          </mc:Choice>
        </mc:AlternateContent>
        <mc:AlternateContent xmlns:mc="http://schemas.openxmlformats.org/markup-compatibility/2006">
          <mc:Choice Requires="x14">
            <control shapeId="28714" r:id="rId22" name="Check Box 42">
              <controlPr defaultSize="0" autoFill="0" autoLine="0" autoPict="0">
                <anchor moveWithCells="1">
                  <from>
                    <xdr:col>1</xdr:col>
                    <xdr:colOff>47625</xdr:colOff>
                    <xdr:row>9</xdr:row>
                    <xdr:rowOff>47625</xdr:rowOff>
                  </from>
                  <to>
                    <xdr:col>1</xdr:col>
                    <xdr:colOff>628650</xdr:colOff>
                    <xdr:row>10</xdr:row>
                    <xdr:rowOff>9525</xdr:rowOff>
                  </to>
                </anchor>
              </controlPr>
            </control>
          </mc:Choice>
        </mc:AlternateContent>
        <mc:AlternateContent xmlns:mc="http://schemas.openxmlformats.org/markup-compatibility/2006">
          <mc:Choice Requires="x14">
            <control shapeId="28715" r:id="rId23" name="Check Box 43">
              <controlPr defaultSize="0" autoFill="0" autoLine="0" autoPict="0">
                <anchor moveWithCells="1">
                  <from>
                    <xdr:col>1</xdr:col>
                    <xdr:colOff>781050</xdr:colOff>
                    <xdr:row>9</xdr:row>
                    <xdr:rowOff>47625</xdr:rowOff>
                  </from>
                  <to>
                    <xdr:col>1</xdr:col>
                    <xdr:colOff>1171575</xdr:colOff>
                    <xdr:row>10</xdr:row>
                    <xdr:rowOff>9525</xdr:rowOff>
                  </to>
                </anchor>
              </controlPr>
            </control>
          </mc:Choice>
        </mc:AlternateContent>
        <mc:AlternateContent xmlns:mc="http://schemas.openxmlformats.org/markup-compatibility/2006">
          <mc:Choice Requires="x14">
            <control shapeId="28716" r:id="rId24" name="Check Box 44">
              <controlPr defaultSize="0" autoFill="0" autoLine="0" autoPict="0">
                <anchor moveWithCells="1">
                  <from>
                    <xdr:col>6</xdr:col>
                    <xdr:colOff>47625</xdr:colOff>
                    <xdr:row>88</xdr:row>
                    <xdr:rowOff>142875</xdr:rowOff>
                  </from>
                  <to>
                    <xdr:col>6</xdr:col>
                    <xdr:colOff>361950</xdr:colOff>
                    <xdr:row>90</xdr:row>
                    <xdr:rowOff>19050</xdr:rowOff>
                  </to>
                </anchor>
              </controlPr>
            </control>
          </mc:Choice>
        </mc:AlternateContent>
        <mc:AlternateContent xmlns:mc="http://schemas.openxmlformats.org/markup-compatibility/2006">
          <mc:Choice Requires="x14">
            <control shapeId="28717" r:id="rId25" name="Check Box 45">
              <controlPr defaultSize="0" autoFill="0" autoLine="0" autoPict="0">
                <anchor moveWithCells="1">
                  <from>
                    <xdr:col>6</xdr:col>
                    <xdr:colOff>447675</xdr:colOff>
                    <xdr:row>88</xdr:row>
                    <xdr:rowOff>142875</xdr:rowOff>
                  </from>
                  <to>
                    <xdr:col>6</xdr:col>
                    <xdr:colOff>800100</xdr:colOff>
                    <xdr:row>90</xdr:row>
                    <xdr:rowOff>19050</xdr:rowOff>
                  </to>
                </anchor>
              </controlPr>
            </control>
          </mc:Choice>
        </mc:AlternateContent>
        <mc:AlternateContent xmlns:mc="http://schemas.openxmlformats.org/markup-compatibility/2006">
          <mc:Choice Requires="x14">
            <control shapeId="28718" r:id="rId26" name="Check Box 46">
              <controlPr defaultSize="0" autoFill="0" autoLine="0" autoPict="0">
                <anchor moveWithCells="1">
                  <from>
                    <xdr:col>6</xdr:col>
                    <xdr:colOff>47625</xdr:colOff>
                    <xdr:row>89</xdr:row>
                    <xdr:rowOff>142875</xdr:rowOff>
                  </from>
                  <to>
                    <xdr:col>6</xdr:col>
                    <xdr:colOff>361950</xdr:colOff>
                    <xdr:row>91</xdr:row>
                    <xdr:rowOff>19050</xdr:rowOff>
                  </to>
                </anchor>
              </controlPr>
            </control>
          </mc:Choice>
        </mc:AlternateContent>
        <mc:AlternateContent xmlns:mc="http://schemas.openxmlformats.org/markup-compatibility/2006">
          <mc:Choice Requires="x14">
            <control shapeId="28719" r:id="rId27" name="Check Box 47">
              <controlPr defaultSize="0" autoFill="0" autoLine="0" autoPict="0">
                <anchor moveWithCells="1">
                  <from>
                    <xdr:col>6</xdr:col>
                    <xdr:colOff>447675</xdr:colOff>
                    <xdr:row>89</xdr:row>
                    <xdr:rowOff>142875</xdr:rowOff>
                  </from>
                  <to>
                    <xdr:col>6</xdr:col>
                    <xdr:colOff>800100</xdr:colOff>
                    <xdr:row>91</xdr:row>
                    <xdr:rowOff>19050</xdr:rowOff>
                  </to>
                </anchor>
              </controlPr>
            </control>
          </mc:Choice>
        </mc:AlternateContent>
        <mc:AlternateContent xmlns:mc="http://schemas.openxmlformats.org/markup-compatibility/2006">
          <mc:Choice Requires="x14">
            <control shapeId="28720" r:id="rId28" name="Check Box 48">
              <controlPr defaultSize="0" autoFill="0" autoLine="0" autoPict="0">
                <anchor moveWithCells="1">
                  <from>
                    <xdr:col>6</xdr:col>
                    <xdr:colOff>47625</xdr:colOff>
                    <xdr:row>90</xdr:row>
                    <xdr:rowOff>142875</xdr:rowOff>
                  </from>
                  <to>
                    <xdr:col>6</xdr:col>
                    <xdr:colOff>361950</xdr:colOff>
                    <xdr:row>92</xdr:row>
                    <xdr:rowOff>19050</xdr:rowOff>
                  </to>
                </anchor>
              </controlPr>
            </control>
          </mc:Choice>
        </mc:AlternateContent>
        <mc:AlternateContent xmlns:mc="http://schemas.openxmlformats.org/markup-compatibility/2006">
          <mc:Choice Requires="x14">
            <control shapeId="28721" r:id="rId29" name="Check Box 49">
              <controlPr defaultSize="0" autoFill="0" autoLine="0" autoPict="0">
                <anchor moveWithCells="1">
                  <from>
                    <xdr:col>6</xdr:col>
                    <xdr:colOff>447675</xdr:colOff>
                    <xdr:row>90</xdr:row>
                    <xdr:rowOff>142875</xdr:rowOff>
                  </from>
                  <to>
                    <xdr:col>6</xdr:col>
                    <xdr:colOff>800100</xdr:colOff>
                    <xdr:row>92</xdr:row>
                    <xdr:rowOff>19050</xdr:rowOff>
                  </to>
                </anchor>
              </controlPr>
            </control>
          </mc:Choice>
        </mc:AlternateContent>
        <mc:AlternateContent xmlns:mc="http://schemas.openxmlformats.org/markup-compatibility/2006">
          <mc:Choice Requires="x14">
            <control shapeId="28722" r:id="rId30" name="Check Box 50">
              <controlPr defaultSize="0" autoFill="0" autoLine="0" autoPict="0">
                <anchor moveWithCells="1">
                  <from>
                    <xdr:col>7</xdr:col>
                    <xdr:colOff>1152525</xdr:colOff>
                    <xdr:row>88</xdr:row>
                    <xdr:rowOff>142875</xdr:rowOff>
                  </from>
                  <to>
                    <xdr:col>8</xdr:col>
                    <xdr:colOff>247650</xdr:colOff>
                    <xdr:row>90</xdr:row>
                    <xdr:rowOff>19050</xdr:rowOff>
                  </to>
                </anchor>
              </controlPr>
            </control>
          </mc:Choice>
        </mc:AlternateContent>
        <mc:AlternateContent xmlns:mc="http://schemas.openxmlformats.org/markup-compatibility/2006">
          <mc:Choice Requires="x14">
            <control shapeId="28723" r:id="rId31" name="Check Box 51">
              <controlPr defaultSize="0" autoFill="0" autoLine="0" autoPict="0">
                <anchor moveWithCells="1">
                  <from>
                    <xdr:col>9</xdr:col>
                    <xdr:colOff>19050</xdr:colOff>
                    <xdr:row>88</xdr:row>
                    <xdr:rowOff>142875</xdr:rowOff>
                  </from>
                  <to>
                    <xdr:col>9</xdr:col>
                    <xdr:colOff>361950</xdr:colOff>
                    <xdr:row>90</xdr:row>
                    <xdr:rowOff>19050</xdr:rowOff>
                  </to>
                </anchor>
              </controlPr>
            </control>
          </mc:Choice>
        </mc:AlternateContent>
        <mc:AlternateContent xmlns:mc="http://schemas.openxmlformats.org/markup-compatibility/2006">
          <mc:Choice Requires="x14">
            <control shapeId="28724" r:id="rId32" name="Check Box 52">
              <controlPr defaultSize="0" autoFill="0" autoLine="0" autoPict="0">
                <anchor moveWithCells="1">
                  <from>
                    <xdr:col>7</xdr:col>
                    <xdr:colOff>1152525</xdr:colOff>
                    <xdr:row>89</xdr:row>
                    <xdr:rowOff>142875</xdr:rowOff>
                  </from>
                  <to>
                    <xdr:col>8</xdr:col>
                    <xdr:colOff>247650</xdr:colOff>
                    <xdr:row>91</xdr:row>
                    <xdr:rowOff>19050</xdr:rowOff>
                  </to>
                </anchor>
              </controlPr>
            </control>
          </mc:Choice>
        </mc:AlternateContent>
        <mc:AlternateContent xmlns:mc="http://schemas.openxmlformats.org/markup-compatibility/2006">
          <mc:Choice Requires="x14">
            <control shapeId="28725" r:id="rId33" name="Check Box 53">
              <controlPr defaultSize="0" autoFill="0" autoLine="0" autoPict="0">
                <anchor moveWithCells="1">
                  <from>
                    <xdr:col>9</xdr:col>
                    <xdr:colOff>19050</xdr:colOff>
                    <xdr:row>89</xdr:row>
                    <xdr:rowOff>142875</xdr:rowOff>
                  </from>
                  <to>
                    <xdr:col>9</xdr:col>
                    <xdr:colOff>361950</xdr:colOff>
                    <xdr:row>91</xdr:row>
                    <xdr:rowOff>19050</xdr:rowOff>
                  </to>
                </anchor>
              </controlPr>
            </control>
          </mc:Choice>
        </mc:AlternateContent>
        <mc:AlternateContent xmlns:mc="http://schemas.openxmlformats.org/markup-compatibility/2006">
          <mc:Choice Requires="x14">
            <control shapeId="28726" r:id="rId34" name="Check Box 54">
              <controlPr defaultSize="0" autoFill="0" autoLine="0" autoPict="0">
                <anchor moveWithCells="1">
                  <from>
                    <xdr:col>7</xdr:col>
                    <xdr:colOff>1152525</xdr:colOff>
                    <xdr:row>90</xdr:row>
                    <xdr:rowOff>142875</xdr:rowOff>
                  </from>
                  <to>
                    <xdr:col>8</xdr:col>
                    <xdr:colOff>247650</xdr:colOff>
                    <xdr:row>92</xdr:row>
                    <xdr:rowOff>19050</xdr:rowOff>
                  </to>
                </anchor>
              </controlPr>
            </control>
          </mc:Choice>
        </mc:AlternateContent>
        <mc:AlternateContent xmlns:mc="http://schemas.openxmlformats.org/markup-compatibility/2006">
          <mc:Choice Requires="x14">
            <control shapeId="28727" r:id="rId35" name="Check Box 55">
              <controlPr defaultSize="0" autoFill="0" autoLine="0" autoPict="0">
                <anchor moveWithCells="1">
                  <from>
                    <xdr:col>9</xdr:col>
                    <xdr:colOff>19050</xdr:colOff>
                    <xdr:row>90</xdr:row>
                    <xdr:rowOff>142875</xdr:rowOff>
                  </from>
                  <to>
                    <xdr:col>9</xdr:col>
                    <xdr:colOff>361950</xdr:colOff>
                    <xdr:row>92</xdr:row>
                    <xdr:rowOff>19050</xdr:rowOff>
                  </to>
                </anchor>
              </controlPr>
            </control>
          </mc:Choice>
        </mc:AlternateContent>
        <mc:AlternateContent xmlns:mc="http://schemas.openxmlformats.org/markup-compatibility/2006">
          <mc:Choice Requires="x14">
            <control shapeId="28728" r:id="rId36" name="Check Box 56">
              <controlPr defaultSize="0" autoFill="0" autoLine="0" autoPict="0">
                <anchor moveWithCells="1">
                  <from>
                    <xdr:col>6</xdr:col>
                    <xdr:colOff>47625</xdr:colOff>
                    <xdr:row>91</xdr:row>
                    <xdr:rowOff>142875</xdr:rowOff>
                  </from>
                  <to>
                    <xdr:col>6</xdr:col>
                    <xdr:colOff>361950</xdr:colOff>
                    <xdr:row>93</xdr:row>
                    <xdr:rowOff>19050</xdr:rowOff>
                  </to>
                </anchor>
              </controlPr>
            </control>
          </mc:Choice>
        </mc:AlternateContent>
        <mc:AlternateContent xmlns:mc="http://schemas.openxmlformats.org/markup-compatibility/2006">
          <mc:Choice Requires="x14">
            <control shapeId="28729" r:id="rId37" name="Check Box 57">
              <controlPr defaultSize="0" autoFill="0" autoLine="0" autoPict="0">
                <anchor moveWithCells="1">
                  <from>
                    <xdr:col>6</xdr:col>
                    <xdr:colOff>447675</xdr:colOff>
                    <xdr:row>91</xdr:row>
                    <xdr:rowOff>142875</xdr:rowOff>
                  </from>
                  <to>
                    <xdr:col>6</xdr:col>
                    <xdr:colOff>800100</xdr:colOff>
                    <xdr:row>93</xdr:row>
                    <xdr:rowOff>19050</xdr:rowOff>
                  </to>
                </anchor>
              </controlPr>
            </control>
          </mc:Choice>
        </mc:AlternateContent>
        <mc:AlternateContent xmlns:mc="http://schemas.openxmlformats.org/markup-compatibility/2006">
          <mc:Choice Requires="x14">
            <control shapeId="28730" r:id="rId38" name="Check Box 58">
              <controlPr defaultSize="0" autoFill="0" autoLine="0" autoPict="0">
                <anchor moveWithCells="1">
                  <from>
                    <xdr:col>7</xdr:col>
                    <xdr:colOff>1152525</xdr:colOff>
                    <xdr:row>91</xdr:row>
                    <xdr:rowOff>142875</xdr:rowOff>
                  </from>
                  <to>
                    <xdr:col>8</xdr:col>
                    <xdr:colOff>247650</xdr:colOff>
                    <xdr:row>93</xdr:row>
                    <xdr:rowOff>19050</xdr:rowOff>
                  </to>
                </anchor>
              </controlPr>
            </control>
          </mc:Choice>
        </mc:AlternateContent>
        <mc:AlternateContent xmlns:mc="http://schemas.openxmlformats.org/markup-compatibility/2006">
          <mc:Choice Requires="x14">
            <control shapeId="28731" r:id="rId39" name="Check Box 59">
              <controlPr defaultSize="0" autoFill="0" autoLine="0" autoPict="0">
                <anchor moveWithCells="1">
                  <from>
                    <xdr:col>9</xdr:col>
                    <xdr:colOff>19050</xdr:colOff>
                    <xdr:row>91</xdr:row>
                    <xdr:rowOff>142875</xdr:rowOff>
                  </from>
                  <to>
                    <xdr:col>9</xdr:col>
                    <xdr:colOff>361950</xdr:colOff>
                    <xdr:row>93</xdr:row>
                    <xdr:rowOff>19050</xdr:rowOff>
                  </to>
                </anchor>
              </controlPr>
            </control>
          </mc:Choice>
        </mc:AlternateContent>
        <mc:AlternateContent xmlns:mc="http://schemas.openxmlformats.org/markup-compatibility/2006">
          <mc:Choice Requires="x14">
            <control shapeId="28732" r:id="rId40" name="Check Box 60">
              <controlPr defaultSize="0" autoFill="0" autoLine="0" autoPict="0">
                <anchor moveWithCells="1">
                  <from>
                    <xdr:col>6</xdr:col>
                    <xdr:colOff>47625</xdr:colOff>
                    <xdr:row>92</xdr:row>
                    <xdr:rowOff>142875</xdr:rowOff>
                  </from>
                  <to>
                    <xdr:col>6</xdr:col>
                    <xdr:colOff>361950</xdr:colOff>
                    <xdr:row>94</xdr:row>
                    <xdr:rowOff>19050</xdr:rowOff>
                  </to>
                </anchor>
              </controlPr>
            </control>
          </mc:Choice>
        </mc:AlternateContent>
        <mc:AlternateContent xmlns:mc="http://schemas.openxmlformats.org/markup-compatibility/2006">
          <mc:Choice Requires="x14">
            <control shapeId="28733" r:id="rId41" name="Check Box 61">
              <controlPr defaultSize="0" autoFill="0" autoLine="0" autoPict="0">
                <anchor moveWithCells="1">
                  <from>
                    <xdr:col>6</xdr:col>
                    <xdr:colOff>447675</xdr:colOff>
                    <xdr:row>92</xdr:row>
                    <xdr:rowOff>142875</xdr:rowOff>
                  </from>
                  <to>
                    <xdr:col>6</xdr:col>
                    <xdr:colOff>800100</xdr:colOff>
                    <xdr:row>94</xdr:row>
                    <xdr:rowOff>19050</xdr:rowOff>
                  </to>
                </anchor>
              </controlPr>
            </control>
          </mc:Choice>
        </mc:AlternateContent>
        <mc:AlternateContent xmlns:mc="http://schemas.openxmlformats.org/markup-compatibility/2006">
          <mc:Choice Requires="x14">
            <control shapeId="28734" r:id="rId42" name="Check Box 62">
              <controlPr defaultSize="0" autoFill="0" autoLine="0" autoPict="0">
                <anchor moveWithCells="1">
                  <from>
                    <xdr:col>7</xdr:col>
                    <xdr:colOff>1152525</xdr:colOff>
                    <xdr:row>92</xdr:row>
                    <xdr:rowOff>142875</xdr:rowOff>
                  </from>
                  <to>
                    <xdr:col>8</xdr:col>
                    <xdr:colOff>247650</xdr:colOff>
                    <xdr:row>94</xdr:row>
                    <xdr:rowOff>19050</xdr:rowOff>
                  </to>
                </anchor>
              </controlPr>
            </control>
          </mc:Choice>
        </mc:AlternateContent>
        <mc:AlternateContent xmlns:mc="http://schemas.openxmlformats.org/markup-compatibility/2006">
          <mc:Choice Requires="x14">
            <control shapeId="28735" r:id="rId43" name="Check Box 63">
              <controlPr defaultSize="0" autoFill="0" autoLine="0" autoPict="0">
                <anchor moveWithCells="1">
                  <from>
                    <xdr:col>9</xdr:col>
                    <xdr:colOff>19050</xdr:colOff>
                    <xdr:row>92</xdr:row>
                    <xdr:rowOff>142875</xdr:rowOff>
                  </from>
                  <to>
                    <xdr:col>9</xdr:col>
                    <xdr:colOff>361950</xdr:colOff>
                    <xdr:row>94</xdr:row>
                    <xdr:rowOff>19050</xdr:rowOff>
                  </to>
                </anchor>
              </controlPr>
            </control>
          </mc:Choice>
        </mc:AlternateContent>
        <mc:AlternateContent xmlns:mc="http://schemas.openxmlformats.org/markup-compatibility/2006">
          <mc:Choice Requires="x14">
            <control shapeId="28736" r:id="rId44" name="Check Box 64">
              <controlPr defaultSize="0" autoFill="0" autoLine="0" autoPict="0">
                <anchor moveWithCells="1">
                  <from>
                    <xdr:col>6</xdr:col>
                    <xdr:colOff>47625</xdr:colOff>
                    <xdr:row>93</xdr:row>
                    <xdr:rowOff>142875</xdr:rowOff>
                  </from>
                  <to>
                    <xdr:col>6</xdr:col>
                    <xdr:colOff>361950</xdr:colOff>
                    <xdr:row>95</xdr:row>
                    <xdr:rowOff>19050</xdr:rowOff>
                  </to>
                </anchor>
              </controlPr>
            </control>
          </mc:Choice>
        </mc:AlternateContent>
        <mc:AlternateContent xmlns:mc="http://schemas.openxmlformats.org/markup-compatibility/2006">
          <mc:Choice Requires="x14">
            <control shapeId="28737" r:id="rId45" name="Check Box 65">
              <controlPr defaultSize="0" autoFill="0" autoLine="0" autoPict="0">
                <anchor moveWithCells="1">
                  <from>
                    <xdr:col>6</xdr:col>
                    <xdr:colOff>447675</xdr:colOff>
                    <xdr:row>93</xdr:row>
                    <xdr:rowOff>142875</xdr:rowOff>
                  </from>
                  <to>
                    <xdr:col>6</xdr:col>
                    <xdr:colOff>800100</xdr:colOff>
                    <xdr:row>95</xdr:row>
                    <xdr:rowOff>19050</xdr:rowOff>
                  </to>
                </anchor>
              </controlPr>
            </control>
          </mc:Choice>
        </mc:AlternateContent>
        <mc:AlternateContent xmlns:mc="http://schemas.openxmlformats.org/markup-compatibility/2006">
          <mc:Choice Requires="x14">
            <control shapeId="28738" r:id="rId46" name="Check Box 66">
              <controlPr defaultSize="0" autoFill="0" autoLine="0" autoPict="0">
                <anchor moveWithCells="1">
                  <from>
                    <xdr:col>7</xdr:col>
                    <xdr:colOff>1152525</xdr:colOff>
                    <xdr:row>93</xdr:row>
                    <xdr:rowOff>142875</xdr:rowOff>
                  </from>
                  <to>
                    <xdr:col>8</xdr:col>
                    <xdr:colOff>247650</xdr:colOff>
                    <xdr:row>95</xdr:row>
                    <xdr:rowOff>19050</xdr:rowOff>
                  </to>
                </anchor>
              </controlPr>
            </control>
          </mc:Choice>
        </mc:AlternateContent>
        <mc:AlternateContent xmlns:mc="http://schemas.openxmlformats.org/markup-compatibility/2006">
          <mc:Choice Requires="x14">
            <control shapeId="28739" r:id="rId47" name="Check Box 67">
              <controlPr defaultSize="0" autoFill="0" autoLine="0" autoPict="0">
                <anchor moveWithCells="1">
                  <from>
                    <xdr:col>9</xdr:col>
                    <xdr:colOff>19050</xdr:colOff>
                    <xdr:row>93</xdr:row>
                    <xdr:rowOff>142875</xdr:rowOff>
                  </from>
                  <to>
                    <xdr:col>9</xdr:col>
                    <xdr:colOff>361950</xdr:colOff>
                    <xdr:row>95</xdr:row>
                    <xdr:rowOff>19050</xdr:rowOff>
                  </to>
                </anchor>
              </controlPr>
            </control>
          </mc:Choice>
        </mc:AlternateContent>
        <mc:AlternateContent xmlns:mc="http://schemas.openxmlformats.org/markup-compatibility/2006">
          <mc:Choice Requires="x14">
            <control shapeId="28744" r:id="rId48" name="Check Box 72">
              <controlPr defaultSize="0" autoFill="0" autoLine="0" autoPict="0">
                <anchor moveWithCells="1">
                  <from>
                    <xdr:col>6</xdr:col>
                    <xdr:colOff>47625</xdr:colOff>
                    <xdr:row>94</xdr:row>
                    <xdr:rowOff>142875</xdr:rowOff>
                  </from>
                  <to>
                    <xdr:col>6</xdr:col>
                    <xdr:colOff>361950</xdr:colOff>
                    <xdr:row>96</xdr:row>
                    <xdr:rowOff>19050</xdr:rowOff>
                  </to>
                </anchor>
              </controlPr>
            </control>
          </mc:Choice>
        </mc:AlternateContent>
        <mc:AlternateContent xmlns:mc="http://schemas.openxmlformats.org/markup-compatibility/2006">
          <mc:Choice Requires="x14">
            <control shapeId="28745" r:id="rId49" name="Check Box 73">
              <controlPr defaultSize="0" autoFill="0" autoLine="0" autoPict="0">
                <anchor moveWithCells="1">
                  <from>
                    <xdr:col>6</xdr:col>
                    <xdr:colOff>447675</xdr:colOff>
                    <xdr:row>94</xdr:row>
                    <xdr:rowOff>142875</xdr:rowOff>
                  </from>
                  <to>
                    <xdr:col>6</xdr:col>
                    <xdr:colOff>800100</xdr:colOff>
                    <xdr:row>96</xdr:row>
                    <xdr:rowOff>19050</xdr:rowOff>
                  </to>
                </anchor>
              </controlPr>
            </control>
          </mc:Choice>
        </mc:AlternateContent>
        <mc:AlternateContent xmlns:mc="http://schemas.openxmlformats.org/markup-compatibility/2006">
          <mc:Choice Requires="x14">
            <control shapeId="28746" r:id="rId50" name="Check Box 74">
              <controlPr defaultSize="0" autoFill="0" autoLine="0" autoPict="0">
                <anchor moveWithCells="1">
                  <from>
                    <xdr:col>7</xdr:col>
                    <xdr:colOff>1152525</xdr:colOff>
                    <xdr:row>94</xdr:row>
                    <xdr:rowOff>142875</xdr:rowOff>
                  </from>
                  <to>
                    <xdr:col>8</xdr:col>
                    <xdr:colOff>247650</xdr:colOff>
                    <xdr:row>96</xdr:row>
                    <xdr:rowOff>19050</xdr:rowOff>
                  </to>
                </anchor>
              </controlPr>
            </control>
          </mc:Choice>
        </mc:AlternateContent>
        <mc:AlternateContent xmlns:mc="http://schemas.openxmlformats.org/markup-compatibility/2006">
          <mc:Choice Requires="x14">
            <control shapeId="28747" r:id="rId51" name="Check Box 75">
              <controlPr defaultSize="0" autoFill="0" autoLine="0" autoPict="0">
                <anchor moveWithCells="1">
                  <from>
                    <xdr:col>9</xdr:col>
                    <xdr:colOff>19050</xdr:colOff>
                    <xdr:row>94</xdr:row>
                    <xdr:rowOff>142875</xdr:rowOff>
                  </from>
                  <to>
                    <xdr:col>9</xdr:col>
                    <xdr:colOff>361950</xdr:colOff>
                    <xdr:row>96</xdr:row>
                    <xdr:rowOff>19050</xdr:rowOff>
                  </to>
                </anchor>
              </controlPr>
            </control>
          </mc:Choice>
        </mc:AlternateContent>
        <mc:AlternateContent xmlns:mc="http://schemas.openxmlformats.org/markup-compatibility/2006">
          <mc:Choice Requires="x14">
            <control shapeId="28748" r:id="rId52" name="Check Box 76">
              <controlPr defaultSize="0" autoFill="0" autoLine="0" autoPict="0">
                <anchor moveWithCells="1">
                  <from>
                    <xdr:col>6</xdr:col>
                    <xdr:colOff>47625</xdr:colOff>
                    <xdr:row>95</xdr:row>
                    <xdr:rowOff>142875</xdr:rowOff>
                  </from>
                  <to>
                    <xdr:col>6</xdr:col>
                    <xdr:colOff>361950</xdr:colOff>
                    <xdr:row>97</xdr:row>
                    <xdr:rowOff>19050</xdr:rowOff>
                  </to>
                </anchor>
              </controlPr>
            </control>
          </mc:Choice>
        </mc:AlternateContent>
        <mc:AlternateContent xmlns:mc="http://schemas.openxmlformats.org/markup-compatibility/2006">
          <mc:Choice Requires="x14">
            <control shapeId="28749" r:id="rId53" name="Check Box 77">
              <controlPr defaultSize="0" autoFill="0" autoLine="0" autoPict="0">
                <anchor moveWithCells="1">
                  <from>
                    <xdr:col>6</xdr:col>
                    <xdr:colOff>447675</xdr:colOff>
                    <xdr:row>95</xdr:row>
                    <xdr:rowOff>142875</xdr:rowOff>
                  </from>
                  <to>
                    <xdr:col>6</xdr:col>
                    <xdr:colOff>800100</xdr:colOff>
                    <xdr:row>97</xdr:row>
                    <xdr:rowOff>19050</xdr:rowOff>
                  </to>
                </anchor>
              </controlPr>
            </control>
          </mc:Choice>
        </mc:AlternateContent>
        <mc:AlternateContent xmlns:mc="http://schemas.openxmlformats.org/markup-compatibility/2006">
          <mc:Choice Requires="x14">
            <control shapeId="28750" r:id="rId54" name="Check Box 78">
              <controlPr defaultSize="0" autoFill="0" autoLine="0" autoPict="0">
                <anchor moveWithCells="1">
                  <from>
                    <xdr:col>7</xdr:col>
                    <xdr:colOff>1152525</xdr:colOff>
                    <xdr:row>95</xdr:row>
                    <xdr:rowOff>142875</xdr:rowOff>
                  </from>
                  <to>
                    <xdr:col>8</xdr:col>
                    <xdr:colOff>247650</xdr:colOff>
                    <xdr:row>97</xdr:row>
                    <xdr:rowOff>19050</xdr:rowOff>
                  </to>
                </anchor>
              </controlPr>
            </control>
          </mc:Choice>
        </mc:AlternateContent>
        <mc:AlternateContent xmlns:mc="http://schemas.openxmlformats.org/markup-compatibility/2006">
          <mc:Choice Requires="x14">
            <control shapeId="28751" r:id="rId55" name="Check Box 79">
              <controlPr defaultSize="0" autoFill="0" autoLine="0" autoPict="0">
                <anchor moveWithCells="1">
                  <from>
                    <xdr:col>9</xdr:col>
                    <xdr:colOff>19050</xdr:colOff>
                    <xdr:row>95</xdr:row>
                    <xdr:rowOff>142875</xdr:rowOff>
                  </from>
                  <to>
                    <xdr:col>9</xdr:col>
                    <xdr:colOff>361950</xdr:colOff>
                    <xdr:row>97</xdr:row>
                    <xdr:rowOff>19050</xdr:rowOff>
                  </to>
                </anchor>
              </controlPr>
            </control>
          </mc:Choice>
        </mc:AlternateContent>
        <mc:AlternateContent xmlns:mc="http://schemas.openxmlformats.org/markup-compatibility/2006">
          <mc:Choice Requires="x14">
            <control shapeId="28752" r:id="rId56" name="Check Box 80">
              <controlPr defaultSize="0" autoFill="0" autoLine="0" autoPict="0">
                <anchor moveWithCells="1">
                  <from>
                    <xdr:col>5</xdr:col>
                    <xdr:colOff>47625</xdr:colOff>
                    <xdr:row>20</xdr:row>
                    <xdr:rowOff>381000</xdr:rowOff>
                  </from>
                  <to>
                    <xdr:col>5</xdr:col>
                    <xdr:colOff>561975</xdr:colOff>
                    <xdr:row>21</xdr:row>
                    <xdr:rowOff>180975</xdr:rowOff>
                  </to>
                </anchor>
              </controlPr>
            </control>
          </mc:Choice>
        </mc:AlternateContent>
        <mc:AlternateContent xmlns:mc="http://schemas.openxmlformats.org/markup-compatibility/2006">
          <mc:Choice Requires="x14">
            <control shapeId="28753" r:id="rId57" name="Check Box 81">
              <controlPr defaultSize="0" autoFill="0" autoLine="0" autoPict="0">
                <anchor moveWithCells="1">
                  <from>
                    <xdr:col>5</xdr:col>
                    <xdr:colOff>590550</xdr:colOff>
                    <xdr:row>20</xdr:row>
                    <xdr:rowOff>381000</xdr:rowOff>
                  </from>
                  <to>
                    <xdr:col>6</xdr:col>
                    <xdr:colOff>180975</xdr:colOff>
                    <xdr:row>21</xdr:row>
                    <xdr:rowOff>180975</xdr:rowOff>
                  </to>
                </anchor>
              </controlPr>
            </control>
          </mc:Choice>
        </mc:AlternateContent>
        <mc:AlternateContent xmlns:mc="http://schemas.openxmlformats.org/markup-compatibility/2006">
          <mc:Choice Requires="x14">
            <control shapeId="28754" r:id="rId58" name="Check Box 82">
              <controlPr defaultSize="0" autoFill="0" autoLine="0" autoPict="0">
                <anchor moveWithCells="1">
                  <from>
                    <xdr:col>7</xdr:col>
                    <xdr:colOff>76200</xdr:colOff>
                    <xdr:row>20</xdr:row>
                    <xdr:rowOff>371475</xdr:rowOff>
                  </from>
                  <to>
                    <xdr:col>7</xdr:col>
                    <xdr:colOff>933450</xdr:colOff>
                    <xdr:row>22</xdr:row>
                    <xdr:rowOff>0</xdr:rowOff>
                  </to>
                </anchor>
              </controlPr>
            </control>
          </mc:Choice>
        </mc:AlternateContent>
        <mc:AlternateContent xmlns:mc="http://schemas.openxmlformats.org/markup-compatibility/2006">
          <mc:Choice Requires="x14">
            <control shapeId="28755" r:id="rId59" name="Check Box 83">
              <controlPr defaultSize="0" autoFill="0" autoLine="0" autoPict="0">
                <anchor moveWithCells="1">
                  <from>
                    <xdr:col>5</xdr:col>
                    <xdr:colOff>47625</xdr:colOff>
                    <xdr:row>21</xdr:row>
                    <xdr:rowOff>180975</xdr:rowOff>
                  </from>
                  <to>
                    <xdr:col>5</xdr:col>
                    <xdr:colOff>561975</xdr:colOff>
                    <xdr:row>23</xdr:row>
                    <xdr:rowOff>9525</xdr:rowOff>
                  </to>
                </anchor>
              </controlPr>
            </control>
          </mc:Choice>
        </mc:AlternateContent>
        <mc:AlternateContent xmlns:mc="http://schemas.openxmlformats.org/markup-compatibility/2006">
          <mc:Choice Requires="x14">
            <control shapeId="28756" r:id="rId60" name="Check Box 84">
              <controlPr defaultSize="0" autoFill="0" autoLine="0" autoPict="0">
                <anchor moveWithCells="1">
                  <from>
                    <xdr:col>5</xdr:col>
                    <xdr:colOff>590550</xdr:colOff>
                    <xdr:row>21</xdr:row>
                    <xdr:rowOff>180975</xdr:rowOff>
                  </from>
                  <to>
                    <xdr:col>6</xdr:col>
                    <xdr:colOff>180975</xdr:colOff>
                    <xdr:row>23</xdr:row>
                    <xdr:rowOff>9525</xdr:rowOff>
                  </to>
                </anchor>
              </controlPr>
            </control>
          </mc:Choice>
        </mc:AlternateContent>
        <mc:AlternateContent xmlns:mc="http://schemas.openxmlformats.org/markup-compatibility/2006">
          <mc:Choice Requires="x14">
            <control shapeId="28757" r:id="rId61" name="Check Box 85">
              <controlPr defaultSize="0" autoFill="0" autoLine="0" autoPict="0">
                <anchor moveWithCells="1">
                  <from>
                    <xdr:col>7</xdr:col>
                    <xdr:colOff>76200</xdr:colOff>
                    <xdr:row>21</xdr:row>
                    <xdr:rowOff>190500</xdr:rowOff>
                  </from>
                  <to>
                    <xdr:col>7</xdr:col>
                    <xdr:colOff>933450</xdr:colOff>
                    <xdr:row>23</xdr:row>
                    <xdr:rowOff>9525</xdr:rowOff>
                  </to>
                </anchor>
              </controlPr>
            </control>
          </mc:Choice>
        </mc:AlternateContent>
        <mc:AlternateContent xmlns:mc="http://schemas.openxmlformats.org/markup-compatibility/2006">
          <mc:Choice Requires="x14">
            <control shapeId="28758" r:id="rId62" name="Check Box 86">
              <controlPr defaultSize="0" autoFill="0" autoLine="0" autoPict="0">
                <anchor moveWithCells="1">
                  <from>
                    <xdr:col>5</xdr:col>
                    <xdr:colOff>47625</xdr:colOff>
                    <xdr:row>23</xdr:row>
                    <xdr:rowOff>0</xdr:rowOff>
                  </from>
                  <to>
                    <xdr:col>5</xdr:col>
                    <xdr:colOff>561975</xdr:colOff>
                    <xdr:row>23</xdr:row>
                    <xdr:rowOff>190500</xdr:rowOff>
                  </to>
                </anchor>
              </controlPr>
            </control>
          </mc:Choice>
        </mc:AlternateContent>
        <mc:AlternateContent xmlns:mc="http://schemas.openxmlformats.org/markup-compatibility/2006">
          <mc:Choice Requires="x14">
            <control shapeId="28759" r:id="rId63" name="Check Box 87">
              <controlPr defaultSize="0" autoFill="0" autoLine="0" autoPict="0">
                <anchor moveWithCells="1">
                  <from>
                    <xdr:col>5</xdr:col>
                    <xdr:colOff>590550</xdr:colOff>
                    <xdr:row>23</xdr:row>
                    <xdr:rowOff>0</xdr:rowOff>
                  </from>
                  <to>
                    <xdr:col>6</xdr:col>
                    <xdr:colOff>180975</xdr:colOff>
                    <xdr:row>23</xdr:row>
                    <xdr:rowOff>190500</xdr:rowOff>
                  </to>
                </anchor>
              </controlPr>
            </control>
          </mc:Choice>
        </mc:AlternateContent>
        <mc:AlternateContent xmlns:mc="http://schemas.openxmlformats.org/markup-compatibility/2006">
          <mc:Choice Requires="x14">
            <control shapeId="28760" r:id="rId64" name="Check Box 88">
              <controlPr defaultSize="0" autoFill="0" autoLine="0" autoPict="0">
                <anchor moveWithCells="1">
                  <from>
                    <xdr:col>7</xdr:col>
                    <xdr:colOff>76200</xdr:colOff>
                    <xdr:row>22</xdr:row>
                    <xdr:rowOff>180975</xdr:rowOff>
                  </from>
                  <to>
                    <xdr:col>7</xdr:col>
                    <xdr:colOff>933450</xdr:colOff>
                    <xdr:row>24</xdr:row>
                    <xdr:rowOff>9525</xdr:rowOff>
                  </to>
                </anchor>
              </controlPr>
            </control>
          </mc:Choice>
        </mc:AlternateContent>
        <mc:AlternateContent xmlns:mc="http://schemas.openxmlformats.org/markup-compatibility/2006">
          <mc:Choice Requires="x14">
            <control shapeId="28761" r:id="rId65" name="Check Box 89">
              <controlPr defaultSize="0" autoFill="0" autoLine="0" autoPict="0">
                <anchor moveWithCells="1">
                  <from>
                    <xdr:col>5</xdr:col>
                    <xdr:colOff>47625</xdr:colOff>
                    <xdr:row>24</xdr:row>
                    <xdr:rowOff>9525</xdr:rowOff>
                  </from>
                  <to>
                    <xdr:col>5</xdr:col>
                    <xdr:colOff>561975</xdr:colOff>
                    <xdr:row>25</xdr:row>
                    <xdr:rowOff>0</xdr:rowOff>
                  </to>
                </anchor>
              </controlPr>
            </control>
          </mc:Choice>
        </mc:AlternateContent>
        <mc:AlternateContent xmlns:mc="http://schemas.openxmlformats.org/markup-compatibility/2006">
          <mc:Choice Requires="x14">
            <control shapeId="28762" r:id="rId66" name="Check Box 90">
              <controlPr defaultSize="0" autoFill="0" autoLine="0" autoPict="0">
                <anchor moveWithCells="1">
                  <from>
                    <xdr:col>5</xdr:col>
                    <xdr:colOff>590550</xdr:colOff>
                    <xdr:row>24</xdr:row>
                    <xdr:rowOff>9525</xdr:rowOff>
                  </from>
                  <to>
                    <xdr:col>6</xdr:col>
                    <xdr:colOff>180975</xdr:colOff>
                    <xdr:row>25</xdr:row>
                    <xdr:rowOff>0</xdr:rowOff>
                  </to>
                </anchor>
              </controlPr>
            </control>
          </mc:Choice>
        </mc:AlternateContent>
        <mc:AlternateContent xmlns:mc="http://schemas.openxmlformats.org/markup-compatibility/2006">
          <mc:Choice Requires="x14">
            <control shapeId="28763" r:id="rId67" name="Check Box 91">
              <controlPr defaultSize="0" autoFill="0" autoLine="0" autoPict="0">
                <anchor moveWithCells="1">
                  <from>
                    <xdr:col>7</xdr:col>
                    <xdr:colOff>76200</xdr:colOff>
                    <xdr:row>24</xdr:row>
                    <xdr:rowOff>9525</xdr:rowOff>
                  </from>
                  <to>
                    <xdr:col>7</xdr:col>
                    <xdr:colOff>933450</xdr:colOff>
                    <xdr:row>25</xdr:row>
                    <xdr:rowOff>0</xdr:rowOff>
                  </to>
                </anchor>
              </controlPr>
            </control>
          </mc:Choice>
        </mc:AlternateContent>
        <mc:AlternateContent xmlns:mc="http://schemas.openxmlformats.org/markup-compatibility/2006">
          <mc:Choice Requires="x14">
            <control shapeId="28764" r:id="rId68" name="Check Box 92">
              <controlPr defaultSize="0" autoFill="0" autoLine="0" autoPict="0">
                <anchor moveWithCells="1">
                  <from>
                    <xdr:col>5</xdr:col>
                    <xdr:colOff>47625</xdr:colOff>
                    <xdr:row>25</xdr:row>
                    <xdr:rowOff>0</xdr:rowOff>
                  </from>
                  <to>
                    <xdr:col>5</xdr:col>
                    <xdr:colOff>561975</xdr:colOff>
                    <xdr:row>25</xdr:row>
                    <xdr:rowOff>180975</xdr:rowOff>
                  </to>
                </anchor>
              </controlPr>
            </control>
          </mc:Choice>
        </mc:AlternateContent>
        <mc:AlternateContent xmlns:mc="http://schemas.openxmlformats.org/markup-compatibility/2006">
          <mc:Choice Requires="x14">
            <control shapeId="28765" r:id="rId69" name="Check Box 93">
              <controlPr defaultSize="0" autoFill="0" autoLine="0" autoPict="0">
                <anchor moveWithCells="1">
                  <from>
                    <xdr:col>5</xdr:col>
                    <xdr:colOff>590550</xdr:colOff>
                    <xdr:row>25</xdr:row>
                    <xdr:rowOff>0</xdr:rowOff>
                  </from>
                  <to>
                    <xdr:col>6</xdr:col>
                    <xdr:colOff>180975</xdr:colOff>
                    <xdr:row>25</xdr:row>
                    <xdr:rowOff>180975</xdr:rowOff>
                  </to>
                </anchor>
              </controlPr>
            </control>
          </mc:Choice>
        </mc:AlternateContent>
        <mc:AlternateContent xmlns:mc="http://schemas.openxmlformats.org/markup-compatibility/2006">
          <mc:Choice Requires="x14">
            <control shapeId="28766" r:id="rId70" name="Check Box 94">
              <controlPr defaultSize="0" autoFill="0" autoLine="0" autoPict="0">
                <anchor moveWithCells="1">
                  <from>
                    <xdr:col>7</xdr:col>
                    <xdr:colOff>76200</xdr:colOff>
                    <xdr:row>24</xdr:row>
                    <xdr:rowOff>190500</xdr:rowOff>
                  </from>
                  <to>
                    <xdr:col>7</xdr:col>
                    <xdr:colOff>933450</xdr:colOff>
                    <xdr:row>25</xdr:row>
                    <xdr:rowOff>190500</xdr:rowOff>
                  </to>
                </anchor>
              </controlPr>
            </control>
          </mc:Choice>
        </mc:AlternateContent>
        <mc:AlternateContent xmlns:mc="http://schemas.openxmlformats.org/markup-compatibility/2006">
          <mc:Choice Requires="x14">
            <control shapeId="28770" r:id="rId71" name="Check Box 98">
              <controlPr defaultSize="0" autoFill="0" autoLine="0" autoPict="0">
                <anchor moveWithCells="1">
                  <from>
                    <xdr:col>5</xdr:col>
                    <xdr:colOff>57150</xdr:colOff>
                    <xdr:row>26</xdr:row>
                    <xdr:rowOff>9525</xdr:rowOff>
                  </from>
                  <to>
                    <xdr:col>5</xdr:col>
                    <xdr:colOff>733425</xdr:colOff>
                    <xdr:row>26</xdr:row>
                    <xdr:rowOff>190500</xdr:rowOff>
                  </to>
                </anchor>
              </controlPr>
            </control>
          </mc:Choice>
        </mc:AlternateContent>
        <mc:AlternateContent xmlns:mc="http://schemas.openxmlformats.org/markup-compatibility/2006">
          <mc:Choice Requires="x14">
            <control shapeId="28771" r:id="rId72" name="Check Box 99">
              <controlPr defaultSize="0" autoFill="0" autoLine="0" autoPict="0">
                <anchor moveWithCells="1">
                  <from>
                    <xdr:col>5</xdr:col>
                    <xdr:colOff>609600</xdr:colOff>
                    <xdr:row>26</xdr:row>
                    <xdr:rowOff>9525</xdr:rowOff>
                  </from>
                  <to>
                    <xdr:col>6</xdr:col>
                    <xdr:colOff>352425</xdr:colOff>
                    <xdr:row>26</xdr:row>
                    <xdr:rowOff>190500</xdr:rowOff>
                  </to>
                </anchor>
              </controlPr>
            </control>
          </mc:Choice>
        </mc:AlternateContent>
        <mc:AlternateContent xmlns:mc="http://schemas.openxmlformats.org/markup-compatibility/2006">
          <mc:Choice Requires="x14">
            <control shapeId="28772" r:id="rId73" name="Check Box 100">
              <controlPr defaultSize="0" autoFill="0" autoLine="0" autoPict="0">
                <anchor moveWithCells="1">
                  <from>
                    <xdr:col>7</xdr:col>
                    <xdr:colOff>95250</xdr:colOff>
                    <xdr:row>26</xdr:row>
                    <xdr:rowOff>0</xdr:rowOff>
                  </from>
                  <to>
                    <xdr:col>7</xdr:col>
                    <xdr:colOff>1085850</xdr:colOff>
                    <xdr:row>27</xdr:row>
                    <xdr:rowOff>9525</xdr:rowOff>
                  </to>
                </anchor>
              </controlPr>
            </control>
          </mc:Choice>
        </mc:AlternateContent>
        <mc:AlternateContent xmlns:mc="http://schemas.openxmlformats.org/markup-compatibility/2006">
          <mc:Choice Requires="x14">
            <control shapeId="28775" r:id="rId74" name="Check Box 103">
              <controlPr defaultSize="0" autoFill="0" autoLine="0" autoPict="0">
                <anchor moveWithCells="1" sizeWithCells="1">
                  <from>
                    <xdr:col>1</xdr:col>
                    <xdr:colOff>47625</xdr:colOff>
                    <xdr:row>140</xdr:row>
                    <xdr:rowOff>0</xdr:rowOff>
                  </from>
                  <to>
                    <xdr:col>2</xdr:col>
                    <xdr:colOff>152400</xdr:colOff>
                    <xdr:row>141</xdr:row>
                    <xdr:rowOff>28575</xdr:rowOff>
                  </to>
                </anchor>
              </controlPr>
            </control>
          </mc:Choice>
        </mc:AlternateContent>
        <mc:AlternateContent xmlns:mc="http://schemas.openxmlformats.org/markup-compatibility/2006">
          <mc:Choice Requires="x14">
            <control shapeId="28776" r:id="rId75" name="Check Box 104">
              <controlPr defaultSize="0" autoFill="0" autoLine="0" autoPict="0">
                <anchor moveWithCells="1">
                  <from>
                    <xdr:col>1</xdr:col>
                    <xdr:colOff>47625</xdr:colOff>
                    <xdr:row>14</xdr:row>
                    <xdr:rowOff>47625</xdr:rowOff>
                  </from>
                  <to>
                    <xdr:col>1</xdr:col>
                    <xdr:colOff>600075</xdr:colOff>
                    <xdr:row>15</xdr:row>
                    <xdr:rowOff>0</xdr:rowOff>
                  </to>
                </anchor>
              </controlPr>
            </control>
          </mc:Choice>
        </mc:AlternateContent>
        <mc:AlternateContent xmlns:mc="http://schemas.openxmlformats.org/markup-compatibility/2006">
          <mc:Choice Requires="x14">
            <control shapeId="28777" r:id="rId76" name="Check Box 105">
              <controlPr defaultSize="0" autoFill="0" autoLine="0" autoPict="0">
                <anchor moveWithCells="1">
                  <from>
                    <xdr:col>1</xdr:col>
                    <xdr:colOff>809625</xdr:colOff>
                    <xdr:row>14</xdr:row>
                    <xdr:rowOff>57150</xdr:rowOff>
                  </from>
                  <to>
                    <xdr:col>2</xdr:col>
                    <xdr:colOff>219075</xdr:colOff>
                    <xdr:row>14</xdr:row>
                    <xdr:rowOff>352425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
  <dimension ref="A1:O123"/>
  <sheetViews>
    <sheetView zoomScaleNormal="100" workbookViewId="0">
      <selection sqref="A1:L2"/>
    </sheetView>
  </sheetViews>
  <sheetFormatPr baseColWidth="10" defaultColWidth="11.42578125" defaultRowHeight="15" customHeight="1" x14ac:dyDescent="0.2"/>
  <cols>
    <col min="1" max="1" width="6.42578125" style="1" customWidth="1"/>
    <col min="2" max="2" width="42" style="2" customWidth="1"/>
    <col min="3" max="3" width="22.42578125" style="2" customWidth="1"/>
    <col min="4" max="4" width="6.5703125" style="37" bestFit="1" customWidth="1"/>
    <col min="5" max="6" width="6.5703125" style="15" customWidth="1"/>
    <col min="7" max="7" width="0.5703125" style="2" customWidth="1"/>
    <col min="8" max="9" width="11.42578125" style="33" customWidth="1"/>
    <col min="10" max="10" width="0.5703125" style="33" customWidth="1"/>
    <col min="11" max="12" width="11.42578125" style="33" customWidth="1"/>
    <col min="13" max="13" width="11.42578125" style="2" customWidth="1"/>
    <col min="14" max="15" width="10.5703125" customWidth="1"/>
    <col min="16" max="16384" width="11.42578125" style="2"/>
  </cols>
  <sheetData>
    <row r="1" spans="1:15" s="82" customFormat="1" ht="28.35" customHeight="1" x14ac:dyDescent="0.2">
      <c r="A1" s="622" t="s">
        <v>419</v>
      </c>
      <c r="B1" s="623"/>
      <c r="C1" s="623"/>
      <c r="D1" s="623"/>
      <c r="E1" s="623"/>
      <c r="F1" s="623"/>
      <c r="G1" s="623"/>
      <c r="H1" s="623"/>
      <c r="I1" s="623"/>
      <c r="J1" s="623"/>
      <c r="K1" s="623"/>
      <c r="L1" s="624"/>
    </row>
    <row r="2" spans="1:15" s="82" customFormat="1" ht="22.35" customHeight="1" x14ac:dyDescent="0.2">
      <c r="A2" s="625"/>
      <c r="B2" s="626"/>
      <c r="C2" s="626"/>
      <c r="D2" s="626"/>
      <c r="E2" s="626"/>
      <c r="F2" s="626"/>
      <c r="G2" s="626"/>
      <c r="H2" s="626"/>
      <c r="I2" s="626"/>
      <c r="J2" s="626"/>
      <c r="K2" s="626"/>
      <c r="L2" s="627"/>
    </row>
    <row r="3" spans="1:15" ht="12" x14ac:dyDescent="0.2">
      <c r="A3" s="347" t="s">
        <v>33</v>
      </c>
      <c r="B3" s="347"/>
      <c r="C3" s="630">
        <f>'1-Déclarations'!B1</f>
        <v>0</v>
      </c>
      <c r="D3" s="630"/>
      <c r="E3" s="630"/>
      <c r="F3" s="630"/>
      <c r="G3" s="630"/>
      <c r="H3" s="630"/>
      <c r="I3" s="630"/>
      <c r="J3" s="630"/>
      <c r="K3" s="630"/>
      <c r="L3" s="630"/>
      <c r="N3" s="2"/>
      <c r="O3" s="2"/>
    </row>
    <row r="4" spans="1:15" ht="12" x14ac:dyDescent="0.2">
      <c r="A4" s="347" t="s">
        <v>34</v>
      </c>
      <c r="B4" s="347"/>
      <c r="C4" s="630">
        <f>'1-Déclarations'!B2</f>
        <v>0</v>
      </c>
      <c r="D4" s="630"/>
      <c r="E4" s="630"/>
      <c r="F4" s="630"/>
      <c r="G4" s="630"/>
      <c r="H4" s="630"/>
      <c r="I4" s="630"/>
      <c r="J4" s="630"/>
      <c r="K4" s="630"/>
      <c r="L4" s="630"/>
      <c r="N4" s="2"/>
      <c r="O4" s="2"/>
    </row>
    <row r="5" spans="1:15" ht="12" x14ac:dyDescent="0.2">
      <c r="A5" s="347" t="s">
        <v>36</v>
      </c>
      <c r="B5" s="347"/>
      <c r="C5" s="630" t="str">
        <f>'4-Projet - album financé'!B3</f>
        <v>CN</v>
      </c>
      <c r="D5" s="630"/>
      <c r="E5" s="630"/>
      <c r="F5" s="630"/>
      <c r="G5" s="630"/>
      <c r="H5" s="630"/>
      <c r="I5" s="630"/>
      <c r="J5" s="630"/>
      <c r="K5" s="630"/>
      <c r="L5" s="630"/>
      <c r="N5" s="2"/>
      <c r="O5" s="2"/>
    </row>
    <row r="6" spans="1:15" ht="14.85" customHeight="1" x14ac:dyDescent="0.2">
      <c r="A6" s="352"/>
      <c r="B6" s="352"/>
      <c r="C6" s="347"/>
      <c r="D6" s="347"/>
      <c r="E6" s="347"/>
      <c r="F6" s="347"/>
      <c r="H6" s="637" t="s">
        <v>77</v>
      </c>
      <c r="I6" s="637"/>
      <c r="J6" s="637"/>
      <c r="K6" s="637"/>
      <c r="L6" s="637"/>
      <c r="N6" s="2"/>
      <c r="O6" s="2"/>
    </row>
    <row r="7" spans="1:15" ht="29.25" customHeight="1" x14ac:dyDescent="0.2">
      <c r="A7" s="352"/>
      <c r="B7" s="352"/>
      <c r="C7" s="631" t="s">
        <v>318</v>
      </c>
      <c r="D7" s="15"/>
      <c r="H7" s="629" t="s">
        <v>24</v>
      </c>
      <c r="I7" s="629"/>
      <c r="J7" s="16"/>
      <c r="K7" s="636" t="s">
        <v>25</v>
      </c>
      <c r="L7" s="636"/>
      <c r="N7" s="2"/>
      <c r="O7" s="2"/>
    </row>
    <row r="8" spans="1:15" ht="15" customHeight="1" x14ac:dyDescent="0.2">
      <c r="A8" s="352"/>
      <c r="B8" s="352"/>
      <c r="C8" s="631"/>
      <c r="D8" s="15"/>
      <c r="H8" s="632" t="s">
        <v>38</v>
      </c>
      <c r="I8" s="632"/>
      <c r="J8" s="17"/>
      <c r="K8" s="628" t="s">
        <v>0</v>
      </c>
      <c r="L8" s="628"/>
      <c r="N8" s="2"/>
      <c r="O8" s="2"/>
    </row>
    <row r="9" spans="1:15" s="19" customFormat="1" ht="15" customHeight="1" x14ac:dyDescent="0.2">
      <c r="A9" s="352"/>
      <c r="B9" s="352"/>
      <c r="C9" s="631"/>
      <c r="D9" s="18" t="s">
        <v>1</v>
      </c>
      <c r="E9" s="18" t="s">
        <v>5</v>
      </c>
      <c r="F9" s="18" t="s">
        <v>16</v>
      </c>
      <c r="H9" s="62" t="s">
        <v>21</v>
      </c>
      <c r="I9" s="62" t="s">
        <v>22</v>
      </c>
      <c r="J9" s="17"/>
      <c r="K9" s="17" t="s">
        <v>21</v>
      </c>
      <c r="L9" s="17" t="s">
        <v>22</v>
      </c>
    </row>
    <row r="10" spans="1:15" s="19" customFormat="1" ht="15" customHeight="1" x14ac:dyDescent="0.2">
      <c r="A10" s="1">
        <v>1</v>
      </c>
      <c r="B10" s="20" t="s">
        <v>11</v>
      </c>
      <c r="C10" s="21"/>
      <c r="D10" s="22"/>
      <c r="E10" s="22"/>
      <c r="F10" s="22"/>
      <c r="G10" s="23"/>
      <c r="H10" s="63"/>
      <c r="I10" s="63"/>
      <c r="J10" s="24"/>
      <c r="K10" s="24"/>
      <c r="L10" s="24"/>
    </row>
    <row r="11" spans="1:15" s="19" customFormat="1" ht="15" customHeight="1" x14ac:dyDescent="0.2">
      <c r="A11" s="1" t="s">
        <v>2</v>
      </c>
      <c r="B11" s="2" t="s">
        <v>12</v>
      </c>
      <c r="C11" s="25"/>
      <c r="D11" s="22"/>
      <c r="E11" s="22"/>
      <c r="F11" s="22"/>
      <c r="G11" s="23"/>
      <c r="H11" s="30">
        <f>H115</f>
        <v>0</v>
      </c>
      <c r="I11" s="30">
        <f>I113</f>
        <v>0</v>
      </c>
      <c r="J11" s="26"/>
      <c r="K11" s="26">
        <f>K113</f>
        <v>0</v>
      </c>
      <c r="L11" s="26">
        <f>L113</f>
        <v>0</v>
      </c>
    </row>
    <row r="12" spans="1:15" s="19" customFormat="1" ht="15" customHeight="1" x14ac:dyDescent="0.2">
      <c r="A12" s="1" t="s">
        <v>4</v>
      </c>
      <c r="B12" s="2" t="s">
        <v>39</v>
      </c>
      <c r="C12" s="25"/>
      <c r="D12" s="22"/>
      <c r="E12" s="22"/>
      <c r="F12" s="22"/>
      <c r="G12" s="23"/>
      <c r="H12" s="30"/>
      <c r="I12" s="30"/>
      <c r="J12" s="26"/>
      <c r="K12" s="26"/>
      <c r="L12" s="26"/>
    </row>
    <row r="13" spans="1:15" s="19" customFormat="1" ht="15" customHeight="1" x14ac:dyDescent="0.2">
      <c r="A13" s="28" t="s">
        <v>79</v>
      </c>
      <c r="B13" s="2" t="s">
        <v>99</v>
      </c>
      <c r="C13" s="25"/>
      <c r="D13" s="27"/>
      <c r="E13" s="22"/>
      <c r="F13" s="22"/>
      <c r="G13" s="23"/>
      <c r="H13" s="30"/>
      <c r="I13" s="30"/>
      <c r="J13" s="26"/>
      <c r="K13" s="26"/>
      <c r="L13" s="26"/>
    </row>
    <row r="14" spans="1:15" s="19" customFormat="1" ht="15" customHeight="1" x14ac:dyDescent="0.2">
      <c r="A14" s="1" t="s">
        <v>80</v>
      </c>
      <c r="B14" s="2" t="s">
        <v>316</v>
      </c>
      <c r="D14" s="22"/>
      <c r="E14" s="22"/>
      <c r="F14" s="22"/>
      <c r="G14" s="23"/>
      <c r="H14" s="30">
        <f>H111-(H11+H12+H13+H15)</f>
        <v>0</v>
      </c>
      <c r="I14" s="30">
        <f>I111-(I11+I12+I13+I15)</f>
        <v>0</v>
      </c>
      <c r="J14" s="30" t="e">
        <f>J111-(J11+J12+J13+J15+#REF!)</f>
        <v>#REF!</v>
      </c>
      <c r="K14" s="30">
        <f>K111-(K11+K12+K13+K15)</f>
        <v>0</v>
      </c>
      <c r="L14" s="30">
        <f>L111-(L11+L12+L13+L15)</f>
        <v>0</v>
      </c>
    </row>
    <row r="15" spans="1:15" s="19" customFormat="1" ht="15" customHeight="1" x14ac:dyDescent="0.2">
      <c r="A15" s="1" t="s">
        <v>3</v>
      </c>
      <c r="B15" s="2" t="s">
        <v>40</v>
      </c>
      <c r="C15" s="25"/>
      <c r="D15" s="22"/>
      <c r="E15" s="27"/>
      <c r="F15" s="27"/>
      <c r="G15" s="23"/>
      <c r="H15" s="30"/>
      <c r="I15" s="30"/>
      <c r="J15" s="26"/>
      <c r="K15" s="26"/>
      <c r="L15" s="26"/>
    </row>
    <row r="16" spans="1:15" s="19" customFormat="1" ht="15" customHeight="1" x14ac:dyDescent="0.2">
      <c r="A16" s="1"/>
      <c r="B16" s="3" t="s">
        <v>13</v>
      </c>
      <c r="C16" s="21"/>
      <c r="D16" s="22"/>
      <c r="E16" s="27"/>
      <c r="F16" s="27"/>
      <c r="H16" s="29">
        <f>ROUND(SUM(H11:H15),0)</f>
        <v>0</v>
      </c>
      <c r="I16" s="29">
        <f>ROUND(SUM(I11:I15),0)</f>
        <v>0</v>
      </c>
      <c r="J16" s="29"/>
      <c r="K16" s="29">
        <f>ROUND(SUM(K11:K15),0)</f>
        <v>0</v>
      </c>
      <c r="L16" s="29">
        <f>ROUND(SUM(L11:L15),0)</f>
        <v>0</v>
      </c>
    </row>
    <row r="17" spans="1:13" s="19" customFormat="1" ht="15" customHeight="1" x14ac:dyDescent="0.2">
      <c r="A17" s="1"/>
      <c r="B17" s="2"/>
      <c r="C17" s="25"/>
      <c r="D17" s="22"/>
      <c r="E17" s="27"/>
      <c r="F17" s="27"/>
      <c r="G17" s="23"/>
      <c r="H17" s="30"/>
      <c r="I17" s="30"/>
      <c r="J17" s="26"/>
      <c r="K17" s="26"/>
      <c r="L17" s="26"/>
    </row>
    <row r="18" spans="1:13" s="19" customFormat="1" ht="15" customHeight="1" x14ac:dyDescent="0.2">
      <c r="A18" s="1"/>
      <c r="B18" s="20" t="s">
        <v>15</v>
      </c>
      <c r="C18" s="25"/>
      <c r="D18" s="22"/>
      <c r="E18" s="27"/>
      <c r="F18" s="27"/>
      <c r="G18" s="23"/>
      <c r="H18" s="30"/>
      <c r="I18" s="30"/>
      <c r="J18" s="26"/>
      <c r="K18" s="26"/>
      <c r="L18" s="26"/>
    </row>
    <row r="19" spans="1:13" ht="15" customHeight="1" x14ac:dyDescent="0.2">
      <c r="A19" s="1">
        <v>2</v>
      </c>
      <c r="B19" s="3" t="s">
        <v>78</v>
      </c>
      <c r="C19" s="21"/>
      <c r="D19" s="22"/>
      <c r="E19" s="27"/>
      <c r="F19" s="31"/>
      <c r="G19" s="25"/>
      <c r="H19" s="30"/>
      <c r="I19" s="30"/>
      <c r="J19" s="26"/>
      <c r="K19" s="26"/>
      <c r="L19" s="26"/>
    </row>
    <row r="20" spans="1:13" ht="15" customHeight="1" x14ac:dyDescent="0.2">
      <c r="A20" s="1" t="s">
        <v>9</v>
      </c>
      <c r="B20" s="2" t="s">
        <v>41</v>
      </c>
      <c r="C20" s="25"/>
      <c r="D20" s="22"/>
      <c r="E20" s="27"/>
      <c r="F20" s="31"/>
      <c r="G20" s="25"/>
      <c r="H20" s="30"/>
      <c r="I20" s="30"/>
      <c r="J20" s="26"/>
      <c r="K20" s="26">
        <f>'7-Tableau des dépenses'!G11</f>
        <v>0</v>
      </c>
      <c r="L20" s="26">
        <f>'7-Tableau des dépenses'!H11</f>
        <v>0</v>
      </c>
    </row>
    <row r="21" spans="1:13" ht="15" customHeight="1" x14ac:dyDescent="0.2">
      <c r="A21" s="1" t="s">
        <v>6</v>
      </c>
      <c r="B21" s="2" t="s">
        <v>42</v>
      </c>
      <c r="C21" s="25"/>
      <c r="D21" s="22"/>
      <c r="E21" s="27"/>
      <c r="F21" s="31"/>
      <c r="G21" s="25"/>
      <c r="H21" s="30"/>
      <c r="I21" s="30"/>
      <c r="J21" s="26"/>
      <c r="K21" s="26">
        <f>'7-Tableau des dépenses'!G14</f>
        <v>0</v>
      </c>
      <c r="L21" s="26">
        <f>'7-Tableau des dépenses'!H14</f>
        <v>0</v>
      </c>
    </row>
    <row r="22" spans="1:13" ht="15" customHeight="1" x14ac:dyDescent="0.2">
      <c r="A22" s="1" t="s">
        <v>82</v>
      </c>
      <c r="B22" s="2" t="s">
        <v>43</v>
      </c>
      <c r="C22" s="25"/>
      <c r="D22" s="22"/>
      <c r="E22" s="27"/>
      <c r="F22" s="31"/>
      <c r="G22" s="25"/>
      <c r="H22" s="30"/>
      <c r="I22" s="30"/>
      <c r="J22" s="26"/>
      <c r="K22" s="26">
        <f>'7-Tableau des dépenses'!G18</f>
        <v>0</v>
      </c>
      <c r="L22" s="26">
        <f>'7-Tableau des dépenses'!H18</f>
        <v>0</v>
      </c>
    </row>
    <row r="23" spans="1:13" ht="15" customHeight="1" x14ac:dyDescent="0.2">
      <c r="A23" s="1" t="s">
        <v>7</v>
      </c>
      <c r="B23" s="2" t="s">
        <v>44</v>
      </c>
      <c r="C23" s="25"/>
      <c r="D23" s="22"/>
      <c r="E23" s="27"/>
      <c r="F23" s="31"/>
      <c r="G23" s="25"/>
      <c r="H23" s="30"/>
      <c r="I23" s="30"/>
      <c r="J23" s="26"/>
      <c r="K23" s="26">
        <f>'7-Tableau des dépenses'!G21</f>
        <v>0</v>
      </c>
      <c r="L23" s="26">
        <f>'7-Tableau des dépenses'!H21</f>
        <v>0</v>
      </c>
    </row>
    <row r="24" spans="1:13" ht="15" customHeight="1" x14ac:dyDescent="0.2">
      <c r="A24" s="1" t="s">
        <v>81</v>
      </c>
      <c r="B24" s="2" t="s">
        <v>131</v>
      </c>
      <c r="C24" s="25"/>
      <c r="D24" s="22"/>
      <c r="E24" s="27"/>
      <c r="F24" s="31"/>
      <c r="G24" s="25"/>
      <c r="H24" s="30"/>
      <c r="I24" s="30"/>
      <c r="J24" s="26"/>
      <c r="K24" s="26">
        <f>'7-Tableau des dépenses'!G24</f>
        <v>0</v>
      </c>
      <c r="L24" s="26">
        <f>'7-Tableau des dépenses'!H24</f>
        <v>0</v>
      </c>
    </row>
    <row r="25" spans="1:13" ht="15" customHeight="1" x14ac:dyDescent="0.2">
      <c r="A25" s="1" t="s">
        <v>83</v>
      </c>
      <c r="B25" s="2" t="s">
        <v>45</v>
      </c>
      <c r="C25" s="25"/>
      <c r="D25" s="22"/>
      <c r="E25" s="27"/>
      <c r="F25" s="31"/>
      <c r="G25" s="25"/>
      <c r="H25" s="30"/>
      <c r="I25" s="30"/>
      <c r="J25" s="26"/>
      <c r="K25" s="26">
        <f>'7-Tableau des dépenses'!G28</f>
        <v>0</v>
      </c>
      <c r="L25" s="26">
        <f>'7-Tableau des dépenses'!H28</f>
        <v>0</v>
      </c>
    </row>
    <row r="26" spans="1:13" ht="15" customHeight="1" x14ac:dyDescent="0.2">
      <c r="A26" s="1" t="s">
        <v>84</v>
      </c>
      <c r="B26" s="2" t="s">
        <v>132</v>
      </c>
      <c r="C26" s="25"/>
      <c r="D26" s="22"/>
      <c r="E26" s="27"/>
      <c r="F26" s="31"/>
      <c r="G26" s="25"/>
      <c r="H26" s="30"/>
      <c r="I26" s="30"/>
      <c r="J26" s="26"/>
      <c r="K26" s="26">
        <f>'7-Tableau des dépenses'!G31</f>
        <v>0</v>
      </c>
      <c r="L26" s="26">
        <f>'7-Tableau des dépenses'!H31</f>
        <v>0</v>
      </c>
    </row>
    <row r="27" spans="1:13" ht="15" customHeight="1" x14ac:dyDescent="0.2">
      <c r="A27" s="3" t="s">
        <v>85</v>
      </c>
      <c r="B27" s="2" t="s">
        <v>101</v>
      </c>
      <c r="C27" s="25"/>
      <c r="D27" s="22"/>
      <c r="E27" s="27"/>
      <c r="F27" s="31"/>
      <c r="G27" s="25"/>
      <c r="H27" s="30"/>
      <c r="I27" s="30"/>
      <c r="J27" s="26"/>
      <c r="K27" s="26">
        <f>'7-Tableau des dépenses'!G34</f>
        <v>0</v>
      </c>
      <c r="L27" s="26">
        <f>'7-Tableau des dépenses'!H34</f>
        <v>0</v>
      </c>
      <c r="M27" s="129"/>
    </row>
    <row r="28" spans="1:13" ht="15" customHeight="1" x14ac:dyDescent="0.2">
      <c r="A28" s="3" t="s">
        <v>86</v>
      </c>
      <c r="B28" s="2" t="s">
        <v>102</v>
      </c>
      <c r="C28" s="25"/>
      <c r="D28" s="22"/>
      <c r="E28" s="27"/>
      <c r="F28" s="31"/>
      <c r="G28" s="25"/>
      <c r="H28" s="30"/>
      <c r="I28" s="30"/>
      <c r="J28" s="26"/>
      <c r="K28" s="26">
        <f>'7-Tableau des dépenses'!G38</f>
        <v>0</v>
      </c>
      <c r="L28" s="26">
        <f>'7-Tableau des dépenses'!H38</f>
        <v>0</v>
      </c>
    </row>
    <row r="29" spans="1:13" ht="15" customHeight="1" x14ac:dyDescent="0.2">
      <c r="A29" s="3" t="s">
        <v>183</v>
      </c>
      <c r="B29" s="2" t="s">
        <v>164</v>
      </c>
      <c r="C29" s="25"/>
      <c r="D29" s="22"/>
      <c r="E29" s="27"/>
      <c r="F29" s="31"/>
      <c r="G29" s="25"/>
      <c r="H29" s="30"/>
      <c r="I29" s="30"/>
      <c r="J29" s="26"/>
      <c r="K29" s="26">
        <f>'7-Tableau des dépenses'!G42</f>
        <v>0</v>
      </c>
      <c r="L29" s="26">
        <f>'7-Tableau des dépenses'!H42</f>
        <v>0</v>
      </c>
    </row>
    <row r="30" spans="1:13" ht="15" customHeight="1" x14ac:dyDescent="0.2">
      <c r="B30" s="3" t="s">
        <v>103</v>
      </c>
      <c r="C30" s="21"/>
      <c r="D30" s="22"/>
      <c r="E30" s="27"/>
      <c r="F30" s="31"/>
      <c r="H30" s="29">
        <f>SUBTOTAL(9,H20:H29)</f>
        <v>0</v>
      </c>
      <c r="I30" s="29">
        <f>SUBTOTAL(9,I20:I29)</f>
        <v>0</v>
      </c>
      <c r="J30" s="29">
        <f>SUBTOTAL(9,J20:J29)</f>
        <v>0</v>
      </c>
      <c r="K30" s="29">
        <f>SUBTOTAL(9,K20:K29)</f>
        <v>0</v>
      </c>
      <c r="L30" s="29">
        <f>SUBTOTAL(9,L20:L29)</f>
        <v>0</v>
      </c>
    </row>
    <row r="31" spans="1:13" ht="15" customHeight="1" x14ac:dyDescent="0.2">
      <c r="B31" s="3"/>
      <c r="C31" s="21"/>
      <c r="D31" s="22"/>
      <c r="E31" s="27"/>
      <c r="F31" s="31"/>
      <c r="G31" s="25"/>
      <c r="H31" s="30"/>
      <c r="I31" s="30"/>
      <c r="J31" s="26"/>
      <c r="K31" s="26"/>
      <c r="L31" s="26"/>
    </row>
    <row r="32" spans="1:13" ht="15" customHeight="1" x14ac:dyDescent="0.2">
      <c r="A32" s="1">
        <v>3</v>
      </c>
      <c r="B32" s="3" t="s">
        <v>46</v>
      </c>
      <c r="C32" s="21"/>
      <c r="D32" s="22"/>
      <c r="E32" s="27"/>
      <c r="F32" s="31"/>
      <c r="G32" s="25"/>
      <c r="H32" s="30"/>
      <c r="I32" s="30"/>
      <c r="J32" s="26"/>
      <c r="K32" s="26"/>
      <c r="L32" s="26"/>
    </row>
    <row r="33" spans="1:12" ht="15" customHeight="1" x14ac:dyDescent="0.2">
      <c r="A33" s="1" t="s">
        <v>27</v>
      </c>
      <c r="B33" s="2" t="s">
        <v>47</v>
      </c>
      <c r="C33" s="25"/>
      <c r="D33" s="22"/>
      <c r="E33" s="27"/>
      <c r="F33" s="31"/>
      <c r="G33" s="25"/>
      <c r="H33" s="30"/>
      <c r="I33" s="30"/>
      <c r="J33" s="26"/>
      <c r="K33" s="26">
        <f>'7-Tableau des dépenses'!G47</f>
        <v>0</v>
      </c>
      <c r="L33" s="26">
        <f>'7-Tableau des dépenses'!H47</f>
        <v>0</v>
      </c>
    </row>
    <row r="34" spans="1:12" ht="15" customHeight="1" x14ac:dyDescent="0.2">
      <c r="A34" s="1" t="s">
        <v>28</v>
      </c>
      <c r="B34" s="2" t="s">
        <v>320</v>
      </c>
      <c r="C34" s="25"/>
      <c r="D34" s="22"/>
      <c r="E34" s="27"/>
      <c r="F34" s="31"/>
      <c r="G34" s="25"/>
      <c r="H34" s="30"/>
      <c r="I34" s="30"/>
      <c r="J34" s="26"/>
      <c r="K34" s="26">
        <f>'7-Tableau des dépenses'!G51</f>
        <v>0</v>
      </c>
      <c r="L34" s="26">
        <f>'7-Tableau des dépenses'!H51</f>
        <v>0</v>
      </c>
    </row>
    <row r="35" spans="1:12" ht="15" customHeight="1" x14ac:dyDescent="0.2">
      <c r="A35" s="1" t="s">
        <v>115</v>
      </c>
      <c r="B35" s="2" t="s">
        <v>49</v>
      </c>
      <c r="C35" s="25"/>
      <c r="D35" s="22"/>
      <c r="E35" s="27"/>
      <c r="F35" s="31"/>
      <c r="G35" s="25"/>
      <c r="H35" s="30"/>
      <c r="I35" s="30"/>
      <c r="J35" s="26"/>
      <c r="K35" s="26">
        <f>'7-Tableau des dépenses'!G55</f>
        <v>0</v>
      </c>
      <c r="L35" s="26">
        <f>'7-Tableau des dépenses'!H55</f>
        <v>0</v>
      </c>
    </row>
    <row r="36" spans="1:12" ht="15" customHeight="1" x14ac:dyDescent="0.2">
      <c r="A36" s="1" t="s">
        <v>116</v>
      </c>
      <c r="B36" s="6" t="s">
        <v>302</v>
      </c>
      <c r="C36" s="32"/>
      <c r="D36" s="22"/>
      <c r="E36" s="27"/>
      <c r="F36" s="31"/>
      <c r="G36" s="25"/>
      <c r="H36" s="30"/>
      <c r="I36" s="30"/>
      <c r="J36" s="26"/>
      <c r="K36" s="26">
        <f>'7-Tableau des dépenses'!G59</f>
        <v>0</v>
      </c>
      <c r="L36" s="26">
        <f>'7-Tableau des dépenses'!H59</f>
        <v>0</v>
      </c>
    </row>
    <row r="37" spans="1:12" ht="15" customHeight="1" x14ac:dyDescent="0.2">
      <c r="A37" s="1" t="s">
        <v>117</v>
      </c>
      <c r="B37" s="6" t="s">
        <v>104</v>
      </c>
      <c r="C37" s="32"/>
      <c r="D37" s="22"/>
      <c r="E37" s="27"/>
      <c r="F37" s="31"/>
      <c r="G37" s="25"/>
      <c r="H37" s="30"/>
      <c r="I37" s="30"/>
      <c r="J37" s="26"/>
      <c r="K37" s="26">
        <f>'7-Tableau des dépenses'!G63</f>
        <v>0</v>
      </c>
      <c r="L37" s="26">
        <f>'7-Tableau des dépenses'!H63</f>
        <v>0</v>
      </c>
    </row>
    <row r="38" spans="1:12" ht="15" customHeight="1" x14ac:dyDescent="0.2">
      <c r="A38" s="1" t="s">
        <v>118</v>
      </c>
      <c r="B38" s="6" t="s">
        <v>309</v>
      </c>
      <c r="C38" s="32"/>
      <c r="D38" s="22"/>
      <c r="E38" s="27"/>
      <c r="F38" s="31"/>
      <c r="G38" s="25"/>
      <c r="H38" s="30"/>
      <c r="I38" s="30"/>
      <c r="J38" s="26"/>
      <c r="K38" s="26">
        <f>'7-Tableau des dépenses'!G67</f>
        <v>0</v>
      </c>
      <c r="L38" s="26">
        <f>'7-Tableau des dépenses'!H67</f>
        <v>0</v>
      </c>
    </row>
    <row r="39" spans="1:12" ht="15" customHeight="1" x14ac:dyDescent="0.2">
      <c r="A39" s="1" t="s">
        <v>119</v>
      </c>
      <c r="B39" s="2" t="s">
        <v>53</v>
      </c>
      <c r="C39" s="25"/>
      <c r="D39" s="22"/>
      <c r="E39" s="27"/>
      <c r="F39" s="31"/>
      <c r="G39" s="25"/>
      <c r="H39" s="30"/>
      <c r="I39" s="30"/>
      <c r="J39" s="26"/>
      <c r="K39" s="26">
        <f>'7-Tableau des dépenses'!G71</f>
        <v>0</v>
      </c>
      <c r="L39" s="26">
        <f>'7-Tableau des dépenses'!H71</f>
        <v>0</v>
      </c>
    </row>
    <row r="40" spans="1:12" ht="15" customHeight="1" x14ac:dyDescent="0.2">
      <c r="A40" s="1" t="s">
        <v>120</v>
      </c>
      <c r="B40" s="2" t="s">
        <v>54</v>
      </c>
      <c r="C40" s="25"/>
      <c r="D40" s="22"/>
      <c r="E40" s="27"/>
      <c r="F40" s="31"/>
      <c r="G40" s="25"/>
      <c r="H40" s="30"/>
      <c r="I40" s="30"/>
      <c r="J40" s="26"/>
      <c r="K40" s="26">
        <f>'7-Tableau des dépenses'!G75</f>
        <v>0</v>
      </c>
      <c r="L40" s="26">
        <f>'7-Tableau des dépenses'!H75</f>
        <v>0</v>
      </c>
    </row>
    <row r="41" spans="1:12" ht="15" customHeight="1" x14ac:dyDescent="0.2">
      <c r="A41" s="1" t="s">
        <v>121</v>
      </c>
      <c r="B41" s="2" t="s">
        <v>56</v>
      </c>
      <c r="C41" s="25"/>
      <c r="D41" s="22"/>
      <c r="E41" s="27"/>
      <c r="F41" s="31"/>
      <c r="G41" s="25"/>
      <c r="H41" s="30"/>
      <c r="I41" s="30"/>
      <c r="J41" s="26"/>
      <c r="K41" s="26">
        <f>'7-Tableau des dépenses'!G78</f>
        <v>0</v>
      </c>
      <c r="L41" s="26">
        <f>'7-Tableau des dépenses'!H78</f>
        <v>0</v>
      </c>
    </row>
    <row r="42" spans="1:12" ht="15" customHeight="1" x14ac:dyDescent="0.2">
      <c r="B42" s="3" t="s">
        <v>105</v>
      </c>
      <c r="C42" s="21"/>
      <c r="D42" s="22"/>
      <c r="E42" s="27"/>
      <c r="F42" s="31"/>
      <c r="H42" s="29">
        <f>SUBTOTAL(9,H33:H41)</f>
        <v>0</v>
      </c>
      <c r="I42" s="29">
        <f>SUBTOTAL(9,I33:I41)</f>
        <v>0</v>
      </c>
      <c r="J42" s="29">
        <f>SUBTOTAL(9,J33:J41)</f>
        <v>0</v>
      </c>
      <c r="K42" s="29">
        <f>SUBTOTAL(9,K33:K41)</f>
        <v>0</v>
      </c>
      <c r="L42" s="29">
        <f>SUBTOTAL(9,L33:L41)</f>
        <v>0</v>
      </c>
    </row>
    <row r="43" spans="1:12" ht="15" customHeight="1" x14ac:dyDescent="0.2">
      <c r="C43" s="25"/>
      <c r="D43" s="22"/>
      <c r="E43" s="27"/>
      <c r="F43" s="31"/>
      <c r="G43" s="25"/>
      <c r="H43" s="30"/>
      <c r="I43" s="30"/>
      <c r="J43" s="26"/>
      <c r="K43" s="26"/>
      <c r="L43" s="26"/>
    </row>
    <row r="44" spans="1:12" ht="15" customHeight="1" x14ac:dyDescent="0.2">
      <c r="A44" s="1">
        <v>4</v>
      </c>
      <c r="B44" s="3" t="s">
        <v>143</v>
      </c>
      <c r="C44" s="21"/>
      <c r="D44" s="22"/>
      <c r="E44" s="27"/>
      <c r="F44" s="27"/>
      <c r="H44" s="30"/>
      <c r="I44" s="30"/>
    </row>
    <row r="45" spans="1:12" ht="15" customHeight="1" x14ac:dyDescent="0.2">
      <c r="A45" s="3" t="s">
        <v>122</v>
      </c>
      <c r="B45" s="2" t="s">
        <v>144</v>
      </c>
      <c r="C45" s="25"/>
      <c r="D45" s="25"/>
      <c r="E45" s="25"/>
      <c r="F45" s="31"/>
      <c r="G45" s="25"/>
      <c r="H45" s="64"/>
      <c r="I45" s="64"/>
      <c r="J45" s="34"/>
      <c r="K45" s="26">
        <f>'7-Tableau des dépenses'!G99</f>
        <v>0</v>
      </c>
      <c r="L45" s="26">
        <f>'7-Tableau des dépenses'!H99</f>
        <v>0</v>
      </c>
    </row>
    <row r="46" spans="1:12" ht="15" customHeight="1" x14ac:dyDescent="0.2">
      <c r="A46" s="3" t="s">
        <v>123</v>
      </c>
      <c r="B46" s="2" t="s">
        <v>113</v>
      </c>
      <c r="C46" s="25"/>
      <c r="D46" s="25"/>
      <c r="E46" s="25"/>
      <c r="F46" s="31"/>
      <c r="G46" s="25"/>
      <c r="H46" s="64"/>
      <c r="I46" s="64"/>
      <c r="J46" s="34"/>
      <c r="K46" s="26">
        <f>'7-Tableau des dépenses'!G87</f>
        <v>0</v>
      </c>
      <c r="L46" s="26">
        <f>'7-Tableau des dépenses'!H87</f>
        <v>0</v>
      </c>
    </row>
    <row r="47" spans="1:12" ht="15" customHeight="1" x14ac:dyDescent="0.2">
      <c r="A47" s="1" t="s">
        <v>124</v>
      </c>
      <c r="B47" s="2" t="s">
        <v>97</v>
      </c>
      <c r="C47" s="25"/>
      <c r="D47" s="25"/>
      <c r="E47" s="25"/>
      <c r="F47" s="31"/>
      <c r="G47" s="25"/>
      <c r="H47" s="64"/>
      <c r="I47" s="64"/>
      <c r="J47" s="34"/>
      <c r="K47" s="26">
        <f>'7-Tableau des dépenses'!G91</f>
        <v>0</v>
      </c>
      <c r="L47" s="26">
        <f>'7-Tableau des dépenses'!H91</f>
        <v>0</v>
      </c>
    </row>
    <row r="48" spans="1:12" ht="15" customHeight="1" x14ac:dyDescent="0.2">
      <c r="A48" s="1" t="s">
        <v>125</v>
      </c>
      <c r="B48" s="2" t="s">
        <v>303</v>
      </c>
      <c r="C48" s="25"/>
      <c r="D48" s="25"/>
      <c r="E48" s="25"/>
      <c r="F48" s="31"/>
      <c r="G48" s="25"/>
      <c r="H48" s="64"/>
      <c r="I48" s="64"/>
      <c r="J48" s="34"/>
      <c r="K48" s="26">
        <f>'7-Tableau des dépenses'!G95</f>
        <v>0</v>
      </c>
      <c r="L48" s="26">
        <f>'7-Tableau des dépenses'!H95</f>
        <v>0</v>
      </c>
    </row>
    <row r="49" spans="1:12" ht="15" customHeight="1" x14ac:dyDescent="0.2">
      <c r="A49" s="1" t="s">
        <v>126</v>
      </c>
      <c r="B49" s="2" t="s">
        <v>145</v>
      </c>
      <c r="C49" s="25"/>
      <c r="D49" s="25"/>
      <c r="E49" s="25"/>
      <c r="F49" s="31"/>
      <c r="G49" s="25"/>
      <c r="H49" s="64"/>
      <c r="I49" s="64"/>
      <c r="J49" s="34"/>
      <c r="K49" s="26">
        <f>'7-Tableau des dépenses'!G99</f>
        <v>0</v>
      </c>
      <c r="L49" s="26">
        <f>'7-Tableau des dépenses'!H99</f>
        <v>0</v>
      </c>
    </row>
    <row r="50" spans="1:12" ht="15" customHeight="1" x14ac:dyDescent="0.2">
      <c r="A50" s="1" t="s">
        <v>127</v>
      </c>
      <c r="B50" s="2" t="s">
        <v>146</v>
      </c>
      <c r="C50" s="25"/>
      <c r="D50" s="25"/>
      <c r="E50" s="25"/>
      <c r="F50" s="31"/>
      <c r="G50" s="25"/>
      <c r="H50" s="64"/>
      <c r="I50" s="64"/>
      <c r="J50" s="34"/>
      <c r="K50" s="26">
        <f>'7-Tableau des dépenses'!G103</f>
        <v>0</v>
      </c>
      <c r="L50" s="26">
        <f>'7-Tableau des dépenses'!H103</f>
        <v>0</v>
      </c>
    </row>
    <row r="51" spans="1:12" ht="15" customHeight="1" x14ac:dyDescent="0.2">
      <c r="A51" s="1" t="s">
        <v>128</v>
      </c>
      <c r="B51" s="2" t="s">
        <v>147</v>
      </c>
      <c r="C51" s="25"/>
      <c r="D51" s="25"/>
      <c r="E51" s="25"/>
      <c r="F51" s="31"/>
      <c r="G51" s="25"/>
      <c r="H51" s="64"/>
      <c r="I51" s="64"/>
      <c r="J51" s="34"/>
      <c r="K51" s="26">
        <f>'7-Tableau des dépenses'!G107</f>
        <v>0</v>
      </c>
      <c r="L51" s="26">
        <f>'7-Tableau des dépenses'!H107</f>
        <v>0</v>
      </c>
    </row>
    <row r="52" spans="1:12" ht="15" customHeight="1" x14ac:dyDescent="0.2">
      <c r="A52" s="3" t="s">
        <v>150</v>
      </c>
      <c r="B52" s="2" t="s">
        <v>148</v>
      </c>
      <c r="C52" s="25"/>
      <c r="D52" s="25"/>
      <c r="E52" s="25"/>
      <c r="F52" s="31"/>
      <c r="G52" s="25"/>
      <c r="H52" s="64"/>
      <c r="I52" s="64"/>
      <c r="J52" s="34"/>
      <c r="K52" s="26">
        <f>'7-Tableau des dépenses'!G111</f>
        <v>0</v>
      </c>
      <c r="L52" s="26">
        <f>'7-Tableau des dépenses'!H111</f>
        <v>0</v>
      </c>
    </row>
    <row r="53" spans="1:12" ht="15" customHeight="1" x14ac:dyDescent="0.2">
      <c r="A53" s="3" t="s">
        <v>151</v>
      </c>
      <c r="B53" s="2" t="s">
        <v>149</v>
      </c>
      <c r="C53" s="25"/>
      <c r="D53" s="25"/>
      <c r="E53" s="25"/>
      <c r="F53" s="31"/>
      <c r="G53" s="25"/>
      <c r="H53" s="64"/>
      <c r="I53" s="64"/>
      <c r="J53" s="34"/>
      <c r="K53" s="26">
        <f>'7-Tableau des dépenses'!G115</f>
        <v>0</v>
      </c>
      <c r="L53" s="26">
        <f>'7-Tableau des dépenses'!H115</f>
        <v>0</v>
      </c>
    </row>
    <row r="54" spans="1:12" ht="15" customHeight="1" x14ac:dyDescent="0.2">
      <c r="A54" s="3"/>
      <c r="C54" s="25"/>
      <c r="D54" s="25"/>
      <c r="E54" s="25"/>
      <c r="F54" s="31"/>
      <c r="G54" s="25"/>
      <c r="H54" s="64"/>
      <c r="I54" s="64"/>
      <c r="J54" s="34"/>
      <c r="K54" s="26"/>
      <c r="L54" s="26"/>
    </row>
    <row r="55" spans="1:12" ht="15" customHeight="1" x14ac:dyDescent="0.2">
      <c r="A55" s="3" t="s">
        <v>152</v>
      </c>
      <c r="B55" s="3" t="s">
        <v>154</v>
      </c>
      <c r="C55" s="25"/>
      <c r="D55" s="22"/>
      <c r="E55" s="27"/>
      <c r="F55" s="31"/>
      <c r="G55" s="25"/>
      <c r="H55" s="30"/>
      <c r="I55" s="30"/>
      <c r="J55" s="26"/>
      <c r="K55" s="26"/>
      <c r="L55" s="26"/>
    </row>
    <row r="56" spans="1:12" ht="15" customHeight="1" x14ac:dyDescent="0.2">
      <c r="A56" s="6" t="s">
        <v>426</v>
      </c>
      <c r="B56" s="2" t="s">
        <v>155</v>
      </c>
      <c r="C56" s="25"/>
      <c r="D56" s="22"/>
      <c r="E56" s="27"/>
      <c r="F56" s="31"/>
      <c r="G56" s="25"/>
      <c r="H56" s="30"/>
      <c r="I56" s="30"/>
      <c r="J56" s="26"/>
      <c r="K56" s="26">
        <f>'7-Tableau des dépenses'!G120</f>
        <v>0</v>
      </c>
      <c r="L56" s="26">
        <f>'7-Tableau des dépenses'!H120</f>
        <v>0</v>
      </c>
    </row>
    <row r="57" spans="1:12" ht="15" customHeight="1" x14ac:dyDescent="0.2">
      <c r="A57" s="6" t="s">
        <v>427</v>
      </c>
      <c r="B57" s="2" t="s">
        <v>156</v>
      </c>
      <c r="C57" s="21"/>
      <c r="D57" s="22"/>
      <c r="E57" s="27"/>
      <c r="F57" s="27"/>
      <c r="H57" s="30"/>
      <c r="I57" s="30"/>
      <c r="K57" s="26">
        <f>'7-Tableau des dépenses'!G124</f>
        <v>0</v>
      </c>
      <c r="L57" s="26">
        <f>'7-Tableau des dépenses'!H124</f>
        <v>0</v>
      </c>
    </row>
    <row r="58" spans="1:12" ht="15" customHeight="1" x14ac:dyDescent="0.2">
      <c r="A58" s="6" t="s">
        <v>428</v>
      </c>
      <c r="B58" s="2" t="s">
        <v>157</v>
      </c>
      <c r="C58" s="21"/>
      <c r="D58" s="22"/>
      <c r="E58" s="27"/>
      <c r="F58" s="27"/>
      <c r="H58" s="30"/>
      <c r="I58" s="30"/>
      <c r="K58" s="26">
        <f>'7-Tableau des dépenses'!G128</f>
        <v>0</v>
      </c>
      <c r="L58" s="26">
        <f>'7-Tableau des dépenses'!H128</f>
        <v>0</v>
      </c>
    </row>
    <row r="59" spans="1:12" ht="15" customHeight="1" x14ac:dyDescent="0.2">
      <c r="A59" s="6" t="s">
        <v>429</v>
      </c>
      <c r="B59" s="2" t="s">
        <v>158</v>
      </c>
      <c r="C59" s="21"/>
      <c r="D59" s="22"/>
      <c r="E59" s="27"/>
      <c r="F59" s="27"/>
      <c r="H59" s="30"/>
      <c r="I59" s="30"/>
      <c r="K59" s="26">
        <f>'7-Tableau des dépenses'!G132</f>
        <v>0</v>
      </c>
      <c r="L59" s="26">
        <f>'7-Tableau des dépenses'!H132</f>
        <v>0</v>
      </c>
    </row>
    <row r="60" spans="1:12" ht="15" customHeight="1" x14ac:dyDescent="0.2">
      <c r="A60" s="6" t="s">
        <v>430</v>
      </c>
      <c r="B60" s="2" t="s">
        <v>159</v>
      </c>
      <c r="C60" s="21"/>
      <c r="D60" s="22"/>
      <c r="E60" s="27"/>
      <c r="F60" s="27"/>
      <c r="H60" s="30"/>
      <c r="I60" s="30"/>
      <c r="K60" s="26">
        <f>'7-Tableau des dépenses'!G136</f>
        <v>0</v>
      </c>
      <c r="L60" s="26">
        <f>'7-Tableau des dépenses'!H136</f>
        <v>0</v>
      </c>
    </row>
    <row r="61" spans="1:12" ht="15" customHeight="1" x14ac:dyDescent="0.2">
      <c r="A61" s="6" t="s">
        <v>431</v>
      </c>
      <c r="B61" s="2" t="s">
        <v>160</v>
      </c>
      <c r="C61" s="21"/>
      <c r="D61" s="22"/>
      <c r="E61" s="27"/>
      <c r="F61" s="27"/>
      <c r="H61" s="30"/>
      <c r="I61" s="30"/>
      <c r="K61" s="26">
        <f>'7-Tableau des dépenses'!G140</f>
        <v>0</v>
      </c>
      <c r="L61" s="26">
        <f>'7-Tableau des dépenses'!H140</f>
        <v>0</v>
      </c>
    </row>
    <row r="62" spans="1:12" ht="15" customHeight="1" x14ac:dyDescent="0.2">
      <c r="A62" s="6"/>
      <c r="C62" s="21"/>
      <c r="D62" s="22"/>
      <c r="E62" s="27"/>
      <c r="F62" s="27"/>
      <c r="H62" s="30"/>
      <c r="I62" s="30"/>
      <c r="K62" s="26"/>
      <c r="L62" s="26"/>
    </row>
    <row r="63" spans="1:12" ht="15" customHeight="1" x14ac:dyDescent="0.2">
      <c r="A63" s="3" t="s">
        <v>153</v>
      </c>
      <c r="B63" s="3" t="s">
        <v>161</v>
      </c>
      <c r="C63" s="21"/>
      <c r="D63" s="22"/>
      <c r="E63" s="27"/>
      <c r="F63" s="27"/>
      <c r="H63" s="30"/>
      <c r="I63" s="30"/>
      <c r="K63" s="26"/>
      <c r="L63" s="26"/>
    </row>
    <row r="64" spans="1:12" ht="15" customHeight="1" x14ac:dyDescent="0.2">
      <c r="A64" s="6" t="s">
        <v>165</v>
      </c>
      <c r="B64" s="2" t="s">
        <v>162</v>
      </c>
      <c r="C64" s="21"/>
      <c r="D64" s="22"/>
      <c r="E64" s="27"/>
      <c r="F64" s="27"/>
      <c r="H64" s="30"/>
      <c r="I64" s="30"/>
      <c r="K64" s="26">
        <f>'7-Tableau des dépenses'!G144</f>
        <v>0</v>
      </c>
      <c r="L64" s="26">
        <f>'7-Tableau des dépenses'!H144</f>
        <v>0</v>
      </c>
    </row>
    <row r="65" spans="1:12" ht="15" customHeight="1" x14ac:dyDescent="0.2">
      <c r="A65" s="6" t="s">
        <v>166</v>
      </c>
      <c r="B65" s="2" t="s">
        <v>175</v>
      </c>
      <c r="C65" s="21"/>
      <c r="D65" s="22"/>
      <c r="E65" s="27"/>
      <c r="F65" s="27"/>
      <c r="H65" s="30"/>
      <c r="I65" s="30"/>
      <c r="K65" s="26">
        <f>'7-Tableau des dépenses'!G148</f>
        <v>0</v>
      </c>
      <c r="L65" s="26">
        <f>'7-Tableau des dépenses'!H148</f>
        <v>0</v>
      </c>
    </row>
    <row r="66" spans="1:12" ht="15" customHeight="1" x14ac:dyDescent="0.2">
      <c r="A66" s="6" t="s">
        <v>167</v>
      </c>
      <c r="B66" s="2" t="s">
        <v>163</v>
      </c>
      <c r="C66" s="21"/>
      <c r="D66" s="22"/>
      <c r="E66" s="27"/>
      <c r="F66" s="27"/>
      <c r="H66" s="30"/>
      <c r="I66" s="30"/>
      <c r="K66" s="26">
        <f>'7-Tableau des dépenses'!G152</f>
        <v>0</v>
      </c>
      <c r="L66" s="26">
        <f>'7-Tableau des dépenses'!H152</f>
        <v>0</v>
      </c>
    </row>
    <row r="67" spans="1:12" ht="15" customHeight="1" x14ac:dyDescent="0.2">
      <c r="A67" s="6" t="s">
        <v>168</v>
      </c>
      <c r="B67" s="2" t="s">
        <v>164</v>
      </c>
      <c r="C67" s="21"/>
      <c r="D67" s="22"/>
      <c r="E67" s="27"/>
      <c r="F67" s="27"/>
      <c r="H67" s="30"/>
      <c r="I67" s="30"/>
      <c r="K67" s="26">
        <f>'7-Tableau des dépenses'!G156</f>
        <v>0</v>
      </c>
      <c r="L67" s="26">
        <f>'7-Tableau des dépenses'!H156</f>
        <v>0</v>
      </c>
    </row>
    <row r="68" spans="1:12" s="3" customFormat="1" ht="15" customHeight="1" x14ac:dyDescent="0.2">
      <c r="A68" s="1"/>
      <c r="B68" s="3" t="s">
        <v>170</v>
      </c>
      <c r="C68" s="21"/>
      <c r="D68" s="35"/>
      <c r="E68" s="36"/>
      <c r="F68" s="36"/>
      <c r="H68" s="29">
        <f>SUBTOTAL(9,H45:H67)</f>
        <v>0</v>
      </c>
      <c r="I68" s="29">
        <f>SUBTOTAL(9,I45:I67)</f>
        <v>0</v>
      </c>
      <c r="J68" s="29">
        <f>SUBTOTAL(9,J45:J67)</f>
        <v>0</v>
      </c>
      <c r="K68" s="29">
        <f>SUBTOTAL(9,K45:K67)</f>
        <v>0</v>
      </c>
      <c r="L68" s="29">
        <f>SUBTOTAL(9,L45:L67)</f>
        <v>0</v>
      </c>
    </row>
    <row r="69" spans="1:12" s="3" customFormat="1" ht="15" customHeight="1" x14ac:dyDescent="0.2">
      <c r="A69" s="1"/>
      <c r="C69" s="21"/>
      <c r="D69" s="35"/>
      <c r="E69" s="36"/>
      <c r="F69" s="36"/>
      <c r="H69" s="29"/>
      <c r="I69" s="29"/>
      <c r="J69" s="29"/>
      <c r="K69" s="29"/>
      <c r="L69" s="29"/>
    </row>
    <row r="70" spans="1:12" ht="15" customHeight="1" x14ac:dyDescent="0.2">
      <c r="A70" s="1">
        <v>5</v>
      </c>
      <c r="B70" s="3" t="s">
        <v>57</v>
      </c>
      <c r="C70" s="21"/>
      <c r="E70" s="27"/>
      <c r="F70" s="31"/>
      <c r="G70" s="25"/>
      <c r="H70" s="30"/>
      <c r="I70" s="30"/>
      <c r="J70" s="26"/>
      <c r="K70" s="26"/>
      <c r="L70" s="26"/>
    </row>
    <row r="71" spans="1:12" ht="15" customHeight="1" x14ac:dyDescent="0.2">
      <c r="A71" s="1" t="s">
        <v>87</v>
      </c>
      <c r="B71" s="2" t="s">
        <v>58</v>
      </c>
      <c r="C71" s="25"/>
      <c r="E71" s="27"/>
      <c r="F71" s="31"/>
      <c r="G71" s="25"/>
      <c r="H71" s="30"/>
      <c r="I71" s="30"/>
      <c r="J71" s="26"/>
      <c r="K71" s="26">
        <f>'7-Tableau des dépenses'!G161</f>
        <v>0</v>
      </c>
      <c r="L71" s="26">
        <f>'7-Tableau des dépenses'!H161</f>
        <v>0</v>
      </c>
    </row>
    <row r="72" spans="1:12" ht="15" customHeight="1" x14ac:dyDescent="0.2">
      <c r="A72" s="1" t="s">
        <v>88</v>
      </c>
      <c r="B72" s="2" t="s">
        <v>59</v>
      </c>
      <c r="C72" s="25"/>
      <c r="E72" s="27"/>
      <c r="F72" s="31"/>
      <c r="G72" s="25"/>
      <c r="H72" s="30"/>
      <c r="I72" s="30"/>
      <c r="J72" s="26"/>
      <c r="K72" s="26">
        <f>'7-Tableau des dépenses'!G165</f>
        <v>0</v>
      </c>
      <c r="L72" s="26">
        <f>'7-Tableau des dépenses'!H165</f>
        <v>0</v>
      </c>
    </row>
    <row r="73" spans="1:12" ht="15" customHeight="1" x14ac:dyDescent="0.2">
      <c r="A73" s="1" t="s">
        <v>89</v>
      </c>
      <c r="B73" s="2" t="s">
        <v>107</v>
      </c>
      <c r="C73" s="25"/>
      <c r="E73" s="27"/>
      <c r="F73" s="31"/>
      <c r="G73" s="25"/>
      <c r="H73" s="30"/>
      <c r="I73" s="30"/>
      <c r="J73" s="26"/>
      <c r="K73" s="26">
        <f>'7-Tableau des dépenses'!G169</f>
        <v>0</v>
      </c>
      <c r="L73" s="26">
        <f>'7-Tableau des dépenses'!H169</f>
        <v>0</v>
      </c>
    </row>
    <row r="74" spans="1:12" ht="15" customHeight="1" x14ac:dyDescent="0.2">
      <c r="A74" s="1" t="s">
        <v>90</v>
      </c>
      <c r="B74" s="2" t="s">
        <v>106</v>
      </c>
      <c r="C74" s="25"/>
      <c r="E74" s="27"/>
      <c r="F74" s="31"/>
      <c r="G74" s="25"/>
      <c r="H74" s="30"/>
      <c r="I74" s="30"/>
      <c r="J74" s="26"/>
      <c r="K74" s="26">
        <f>'7-Tableau des dépenses'!G173</f>
        <v>0</v>
      </c>
      <c r="L74" s="26">
        <f>'7-Tableau des dépenses'!H173</f>
        <v>0</v>
      </c>
    </row>
    <row r="75" spans="1:12" ht="15" customHeight="1" x14ac:dyDescent="0.2">
      <c r="A75" s="1" t="s">
        <v>91</v>
      </c>
      <c r="B75" s="2" t="s">
        <v>61</v>
      </c>
      <c r="C75" s="25"/>
      <c r="E75" s="27"/>
      <c r="F75" s="31"/>
      <c r="G75" s="25"/>
      <c r="H75" s="30"/>
      <c r="I75" s="30"/>
      <c r="J75" s="26"/>
      <c r="K75" s="26">
        <f>'7-Tableau des dépenses'!G177</f>
        <v>0</v>
      </c>
      <c r="L75" s="26">
        <f>'7-Tableau des dépenses'!H177</f>
        <v>0</v>
      </c>
    </row>
    <row r="76" spans="1:12" ht="15" customHeight="1" x14ac:dyDescent="0.2">
      <c r="A76" s="1" t="s">
        <v>92</v>
      </c>
      <c r="B76" s="2" t="s">
        <v>100</v>
      </c>
      <c r="C76" s="25"/>
      <c r="E76" s="27"/>
      <c r="F76" s="31"/>
      <c r="G76" s="25"/>
      <c r="H76" s="30"/>
      <c r="I76" s="30"/>
      <c r="J76" s="26"/>
      <c r="K76" s="26">
        <f>'7-Tableau des dépenses'!G181</f>
        <v>0</v>
      </c>
      <c r="L76" s="26">
        <f>'7-Tableau des dépenses'!H181</f>
        <v>0</v>
      </c>
    </row>
    <row r="77" spans="1:12" ht="15" customHeight="1" x14ac:dyDescent="0.2">
      <c r="A77" s="1" t="s">
        <v>93</v>
      </c>
      <c r="B77" s="2" t="s">
        <v>62</v>
      </c>
      <c r="C77" s="25"/>
      <c r="E77" s="27"/>
      <c r="F77" s="31"/>
      <c r="G77" s="25"/>
      <c r="H77" s="30"/>
      <c r="I77" s="30"/>
      <c r="J77" s="26"/>
      <c r="K77" s="26">
        <f>'7-Tableau des dépenses'!G185</f>
        <v>0</v>
      </c>
      <c r="L77" s="26">
        <f>'7-Tableau des dépenses'!H185</f>
        <v>0</v>
      </c>
    </row>
    <row r="78" spans="1:12" ht="15" customHeight="1" x14ac:dyDescent="0.2">
      <c r="B78" s="3" t="s">
        <v>108</v>
      </c>
      <c r="C78" s="21"/>
      <c r="D78" s="3"/>
      <c r="E78" s="27"/>
      <c r="F78" s="31"/>
      <c r="H78" s="29">
        <f>SUBTOTAL(9,H71:H77)</f>
        <v>0</v>
      </c>
      <c r="I78" s="29">
        <f>SUBTOTAL(9,I71:I77)</f>
        <v>0</v>
      </c>
      <c r="J78" s="29">
        <f>SUBTOTAL(9,J71:J77)</f>
        <v>0</v>
      </c>
      <c r="K78" s="29">
        <f>SUBTOTAL(9,K71:K77)</f>
        <v>0</v>
      </c>
      <c r="L78" s="29">
        <f>SUBTOTAL(9,L71:L77)</f>
        <v>0</v>
      </c>
    </row>
    <row r="79" spans="1:12" ht="15" customHeight="1" x14ac:dyDescent="0.2">
      <c r="C79" s="25"/>
      <c r="D79" s="1"/>
      <c r="E79" s="27"/>
      <c r="F79" s="31"/>
      <c r="G79" s="25"/>
      <c r="H79" s="30"/>
      <c r="I79" s="30"/>
      <c r="J79" s="26"/>
      <c r="K79" s="26"/>
      <c r="L79" s="26"/>
    </row>
    <row r="80" spans="1:12" ht="15" customHeight="1" x14ac:dyDescent="0.2">
      <c r="A80" s="1">
        <v>6</v>
      </c>
      <c r="B80" s="3" t="s">
        <v>63</v>
      </c>
      <c r="C80" s="21"/>
      <c r="D80" s="22"/>
      <c r="E80" s="27"/>
      <c r="F80" s="31"/>
      <c r="G80" s="25"/>
      <c r="H80" s="30"/>
      <c r="I80" s="30"/>
      <c r="J80" s="26"/>
      <c r="K80" s="26"/>
      <c r="L80" s="26"/>
    </row>
    <row r="81" spans="1:12" ht="15" customHeight="1" x14ac:dyDescent="0.2">
      <c r="A81" s="1" t="s">
        <v>14</v>
      </c>
      <c r="B81" s="2" t="s">
        <v>64</v>
      </c>
      <c r="C81" s="25"/>
      <c r="D81" s="22"/>
      <c r="E81" s="27"/>
      <c r="F81" s="31"/>
      <c r="G81" s="25"/>
      <c r="H81" s="30"/>
      <c r="I81" s="30"/>
      <c r="J81" s="26"/>
      <c r="K81" s="26">
        <f>'7-Tableau des dépenses'!G190</f>
        <v>0</v>
      </c>
      <c r="L81" s="26">
        <f>'7-Tableau des dépenses'!H190</f>
        <v>0</v>
      </c>
    </row>
    <row r="82" spans="1:12" ht="15" customHeight="1" x14ac:dyDescent="0.2">
      <c r="A82" s="1" t="s">
        <v>20</v>
      </c>
      <c r="B82" s="2" t="s">
        <v>65</v>
      </c>
      <c r="C82" s="25"/>
      <c r="D82" s="22"/>
      <c r="E82" s="27"/>
      <c r="F82" s="31"/>
      <c r="G82" s="25"/>
      <c r="H82" s="30"/>
      <c r="I82" s="30"/>
      <c r="J82" s="26"/>
      <c r="K82" s="26">
        <f>'7-Tableau des dépenses'!G194</f>
        <v>0</v>
      </c>
      <c r="L82" s="26">
        <f>'7-Tableau des dépenses'!H194</f>
        <v>0</v>
      </c>
    </row>
    <row r="83" spans="1:12" ht="15" customHeight="1" x14ac:dyDescent="0.2">
      <c r="A83" s="1" t="s">
        <v>48</v>
      </c>
      <c r="B83" s="2" t="s">
        <v>66</v>
      </c>
      <c r="C83" s="25"/>
      <c r="D83" s="22"/>
      <c r="E83" s="27"/>
      <c r="F83" s="31"/>
      <c r="G83" s="25"/>
      <c r="H83" s="30"/>
      <c r="I83" s="30"/>
      <c r="J83" s="26"/>
      <c r="K83" s="26">
        <f>'7-Tableau des dépenses'!G198</f>
        <v>0</v>
      </c>
      <c r="L83" s="26">
        <f>'7-Tableau des dépenses'!H198</f>
        <v>0</v>
      </c>
    </row>
    <row r="84" spans="1:12" ht="15" customHeight="1" x14ac:dyDescent="0.2">
      <c r="A84" s="1" t="s">
        <v>50</v>
      </c>
      <c r="B84" s="2" t="s">
        <v>67</v>
      </c>
      <c r="C84" s="25"/>
      <c r="D84" s="22"/>
      <c r="E84" s="27"/>
      <c r="F84" s="31"/>
      <c r="G84" s="25"/>
      <c r="H84" s="30"/>
      <c r="I84" s="30"/>
      <c r="J84" s="26"/>
      <c r="K84" s="26">
        <f>'7-Tableau des dépenses'!G202</f>
        <v>0</v>
      </c>
      <c r="L84" s="26">
        <f>'7-Tableau des dépenses'!H202</f>
        <v>0</v>
      </c>
    </row>
    <row r="85" spans="1:12" ht="15" customHeight="1" x14ac:dyDescent="0.2">
      <c r="A85" s="1" t="s">
        <v>51</v>
      </c>
      <c r="B85" s="2" t="s">
        <v>68</v>
      </c>
      <c r="C85" s="25"/>
      <c r="D85" s="22"/>
      <c r="E85" s="27"/>
      <c r="F85" s="31"/>
      <c r="G85" s="25"/>
      <c r="H85" s="30"/>
      <c r="I85" s="30"/>
      <c r="J85" s="26"/>
      <c r="K85" s="26">
        <f>'7-Tableau des dépenses'!G206</f>
        <v>0</v>
      </c>
      <c r="L85" s="26">
        <f>'7-Tableau des dépenses'!H206</f>
        <v>0</v>
      </c>
    </row>
    <row r="86" spans="1:12" ht="15" customHeight="1" x14ac:dyDescent="0.2">
      <c r="A86" s="3" t="s">
        <v>52</v>
      </c>
      <c r="B86" s="2" t="s">
        <v>69</v>
      </c>
      <c r="C86" s="25"/>
      <c r="D86" s="22"/>
      <c r="E86" s="27"/>
      <c r="F86" s="31"/>
      <c r="G86" s="25"/>
      <c r="H86" s="30"/>
      <c r="I86" s="30"/>
      <c r="J86" s="26"/>
      <c r="K86" s="26">
        <f>'7-Tableau des dépenses'!G210</f>
        <v>0</v>
      </c>
      <c r="L86" s="26">
        <f>'7-Tableau des dépenses'!H210</f>
        <v>0</v>
      </c>
    </row>
    <row r="87" spans="1:12" ht="15" customHeight="1" x14ac:dyDescent="0.2">
      <c r="A87" s="3" t="s">
        <v>129</v>
      </c>
      <c r="B87" s="2" t="s">
        <v>70</v>
      </c>
      <c r="C87" s="25"/>
      <c r="D87" s="22"/>
      <c r="E87" s="27"/>
      <c r="F87" s="31"/>
      <c r="G87" s="25"/>
      <c r="H87" s="30"/>
      <c r="I87" s="30"/>
      <c r="J87" s="26"/>
      <c r="K87" s="26">
        <f>'7-Tableau des dépenses'!G214</f>
        <v>0</v>
      </c>
      <c r="L87" s="26">
        <f>'7-Tableau des dépenses'!H214</f>
        <v>0</v>
      </c>
    </row>
    <row r="88" spans="1:12" ht="15" customHeight="1" x14ac:dyDescent="0.2">
      <c r="A88" s="3" t="s">
        <v>55</v>
      </c>
      <c r="B88" s="2" t="s">
        <v>60</v>
      </c>
      <c r="C88" s="25"/>
      <c r="D88" s="22"/>
      <c r="E88" s="27"/>
      <c r="F88" s="31"/>
      <c r="G88" s="25"/>
      <c r="H88" s="30"/>
      <c r="I88" s="30"/>
      <c r="J88" s="26"/>
      <c r="K88" s="26">
        <f>'7-Tableau des dépenses'!G217</f>
        <v>0</v>
      </c>
      <c r="L88" s="26">
        <f>'7-Tableau des dépenses'!H217</f>
        <v>0</v>
      </c>
    </row>
    <row r="89" spans="1:12" ht="15" customHeight="1" x14ac:dyDescent="0.2">
      <c r="A89" s="1" t="s">
        <v>130</v>
      </c>
      <c r="B89" s="2" t="s">
        <v>109</v>
      </c>
      <c r="C89" s="25"/>
      <c r="D89" s="22"/>
      <c r="E89" s="27"/>
      <c r="F89" s="31"/>
      <c r="G89" s="25"/>
      <c r="H89" s="30"/>
      <c r="I89" s="30"/>
      <c r="J89" s="26"/>
      <c r="K89" s="26">
        <f>'7-Tableau des dépenses'!G220</f>
        <v>0</v>
      </c>
      <c r="L89" s="26">
        <f>'7-Tableau des dépenses'!H220</f>
        <v>0</v>
      </c>
    </row>
    <row r="90" spans="1:12" ht="15" customHeight="1" x14ac:dyDescent="0.2">
      <c r="B90" s="3" t="s">
        <v>110</v>
      </c>
      <c r="C90" s="21"/>
      <c r="D90" s="22"/>
      <c r="E90" s="27"/>
      <c r="F90" s="31"/>
      <c r="H90" s="29">
        <f>SUBTOTAL(9,H81:H89)</f>
        <v>0</v>
      </c>
      <c r="I90" s="29">
        <f>SUBTOTAL(9,I81:I89)</f>
        <v>0</v>
      </c>
      <c r="J90" s="29">
        <f>SUBTOTAL(9,J81:J89)</f>
        <v>0</v>
      </c>
      <c r="K90" s="29">
        <f>SUBTOTAL(9,K81:K89)</f>
        <v>0</v>
      </c>
      <c r="L90" s="29">
        <f>SUBTOTAL(9,L81:L89)</f>
        <v>0</v>
      </c>
    </row>
    <row r="91" spans="1:12" ht="15" customHeight="1" x14ac:dyDescent="0.2">
      <c r="C91" s="25"/>
      <c r="D91" s="22"/>
      <c r="E91" s="27"/>
      <c r="F91" s="31"/>
      <c r="G91" s="25"/>
      <c r="H91" s="30"/>
      <c r="I91" s="30"/>
      <c r="J91" s="26"/>
      <c r="K91" s="38"/>
      <c r="L91" s="38"/>
    </row>
    <row r="92" spans="1:12" ht="15" customHeight="1" x14ac:dyDescent="0.2">
      <c r="A92" s="1">
        <v>7</v>
      </c>
      <c r="B92" s="3" t="s">
        <v>71</v>
      </c>
      <c r="D92" s="22"/>
      <c r="E92" s="27"/>
      <c r="F92" s="31"/>
      <c r="G92" s="25"/>
      <c r="H92" s="30"/>
      <c r="I92" s="30"/>
      <c r="J92" s="26"/>
      <c r="K92" s="26"/>
      <c r="L92" s="26"/>
    </row>
    <row r="93" spans="1:12" ht="15" customHeight="1" x14ac:dyDescent="0.2">
      <c r="B93" s="54" t="s">
        <v>133</v>
      </c>
      <c r="C93" s="53"/>
      <c r="D93" s="22"/>
      <c r="E93" s="27"/>
      <c r="F93" s="31"/>
      <c r="G93" s="25"/>
      <c r="H93" s="30"/>
      <c r="I93" s="30"/>
      <c r="J93" s="26"/>
      <c r="K93" s="26"/>
      <c r="L93" s="26"/>
    </row>
    <row r="94" spans="1:12" ht="15" customHeight="1" x14ac:dyDescent="0.2">
      <c r="A94" s="1" t="s">
        <v>29</v>
      </c>
      <c r="B94" s="2" t="s">
        <v>408</v>
      </c>
      <c r="C94" s="25"/>
      <c r="D94" s="22"/>
      <c r="E94" s="27"/>
      <c r="F94" s="31"/>
      <c r="G94" s="25"/>
      <c r="H94" s="30"/>
      <c r="I94" s="30"/>
      <c r="J94" s="26"/>
      <c r="K94" s="26">
        <f>'7-Tableau des dépenses'!G225</f>
        <v>0</v>
      </c>
      <c r="L94" s="26">
        <f>'7-Tableau des dépenses'!H225</f>
        <v>0</v>
      </c>
    </row>
    <row r="95" spans="1:12" ht="15" customHeight="1" x14ac:dyDescent="0.2">
      <c r="A95" s="1" t="s">
        <v>30</v>
      </c>
      <c r="B95" s="2" t="s">
        <v>173</v>
      </c>
      <c r="C95" s="25"/>
      <c r="D95" s="22"/>
      <c r="E95" s="27"/>
      <c r="F95" s="31"/>
      <c r="G95" s="25"/>
      <c r="H95" s="30"/>
      <c r="I95" s="30"/>
      <c r="J95" s="26"/>
      <c r="K95" s="26">
        <f>'7-Tableau des dépenses'!G229</f>
        <v>0</v>
      </c>
      <c r="L95" s="26">
        <f>'7-Tableau des dépenses'!H229</f>
        <v>0</v>
      </c>
    </row>
    <row r="96" spans="1:12" ht="15" customHeight="1" x14ac:dyDescent="0.2">
      <c r="A96" s="1" t="s">
        <v>31</v>
      </c>
      <c r="B96" s="2" t="s">
        <v>174</v>
      </c>
      <c r="C96" s="25"/>
      <c r="D96" s="22"/>
      <c r="E96" s="27"/>
      <c r="F96" s="39"/>
      <c r="G96" s="25"/>
      <c r="H96" s="30"/>
      <c r="I96" s="30"/>
      <c r="J96" s="26"/>
      <c r="K96" s="26">
        <f>'7-Tableau des dépenses'!G233</f>
        <v>0</v>
      </c>
      <c r="L96" s="26">
        <f>'7-Tableau des dépenses'!H233</f>
        <v>0</v>
      </c>
    </row>
    <row r="97" spans="1:15" ht="15" customHeight="1" x14ac:dyDescent="0.2">
      <c r="A97" s="1" t="s">
        <v>32</v>
      </c>
      <c r="B97" s="2" t="s">
        <v>304</v>
      </c>
      <c r="C97" s="25"/>
      <c r="D97" s="22"/>
      <c r="E97" s="27"/>
      <c r="F97" s="31"/>
      <c r="G97" s="25"/>
      <c r="H97" s="30"/>
      <c r="I97" s="30"/>
      <c r="J97" s="26"/>
      <c r="K97" s="26">
        <f>'7-Tableau des dépenses'!G237</f>
        <v>0</v>
      </c>
      <c r="L97" s="26">
        <f>'7-Tableau des dépenses'!H237</f>
        <v>0</v>
      </c>
    </row>
    <row r="98" spans="1:15" ht="15" customHeight="1" x14ac:dyDescent="0.2">
      <c r="B98" s="3" t="s">
        <v>10</v>
      </c>
      <c r="C98" s="21"/>
      <c r="D98" s="22"/>
      <c r="E98" s="27"/>
      <c r="F98" s="31"/>
      <c r="H98" s="29">
        <f>SUBTOTAL(9,H94:H97)</f>
        <v>0</v>
      </c>
      <c r="I98" s="29">
        <f>SUBTOTAL(9,I94:I97)</f>
        <v>0</v>
      </c>
      <c r="J98" s="29">
        <f>SUBTOTAL(9,J94:J97)</f>
        <v>0</v>
      </c>
      <c r="K98" s="29">
        <f>SUBTOTAL(9,K94:K97)</f>
        <v>0</v>
      </c>
      <c r="L98" s="29">
        <f>SUBTOTAL(9,L94:L97)</f>
        <v>0</v>
      </c>
    </row>
    <row r="99" spans="1:15" ht="15" customHeight="1" x14ac:dyDescent="0.2">
      <c r="B99" s="3"/>
      <c r="C99" s="21"/>
      <c r="D99" s="22"/>
      <c r="E99" s="27"/>
      <c r="F99" s="27"/>
      <c r="H99" s="30"/>
      <c r="I99" s="30"/>
    </row>
    <row r="100" spans="1:15" ht="15" customHeight="1" x14ac:dyDescent="0.2">
      <c r="A100" s="1">
        <v>8</v>
      </c>
      <c r="B100" s="3" t="s">
        <v>169</v>
      </c>
      <c r="C100" s="21"/>
      <c r="D100" s="22"/>
      <c r="E100" s="27"/>
      <c r="F100" s="27"/>
      <c r="H100" s="30"/>
      <c r="I100" s="30"/>
      <c r="J100" s="26"/>
      <c r="K100" s="26"/>
      <c r="L100" s="26"/>
    </row>
    <row r="101" spans="1:15" ht="15" customHeight="1" x14ac:dyDescent="0.2">
      <c r="B101" s="40" t="s">
        <v>405</v>
      </c>
      <c r="C101" s="21"/>
      <c r="D101" s="22"/>
      <c r="E101" s="27"/>
      <c r="F101" s="27"/>
      <c r="H101" s="30"/>
      <c r="I101" s="30"/>
      <c r="J101" s="26"/>
      <c r="K101" s="26"/>
      <c r="L101" s="26"/>
    </row>
    <row r="102" spans="1:15" ht="15" customHeight="1" x14ac:dyDescent="0.2">
      <c r="B102" s="40" t="s">
        <v>406</v>
      </c>
      <c r="C102" s="21"/>
      <c r="D102" s="22"/>
      <c r="E102" s="27"/>
      <c r="F102" s="27"/>
      <c r="H102" s="30"/>
      <c r="I102" s="30"/>
      <c r="J102" s="26"/>
      <c r="K102" s="26"/>
      <c r="L102" s="26"/>
    </row>
    <row r="103" spans="1:15" ht="15" customHeight="1" x14ac:dyDescent="0.2">
      <c r="A103" s="1" t="s">
        <v>282</v>
      </c>
      <c r="B103" s="2" t="s">
        <v>111</v>
      </c>
      <c r="C103" s="21"/>
      <c r="D103" s="22"/>
      <c r="E103" s="27"/>
      <c r="F103" s="27"/>
      <c r="H103" s="30"/>
      <c r="I103" s="30"/>
      <c r="J103" s="26"/>
      <c r="K103" s="26">
        <f>'7-Tableau des dépenses'!G242</f>
        <v>0</v>
      </c>
      <c r="L103" s="26">
        <f>'7-Tableau des dépenses'!H242</f>
        <v>0</v>
      </c>
    </row>
    <row r="104" spans="1:15" ht="15" customHeight="1" x14ac:dyDescent="0.2">
      <c r="A104" s="1" t="s">
        <v>283</v>
      </c>
      <c r="B104" s="2" t="s">
        <v>112</v>
      </c>
      <c r="C104" s="21"/>
      <c r="D104" s="22"/>
      <c r="E104" s="27"/>
      <c r="F104" s="27"/>
      <c r="H104" s="30"/>
      <c r="I104" s="30"/>
      <c r="J104" s="26"/>
      <c r="K104" s="26">
        <f>'7-Tableau des dépenses'!G246</f>
        <v>0</v>
      </c>
      <c r="L104" s="26">
        <f>'7-Tableau des dépenses'!H246</f>
        <v>0</v>
      </c>
    </row>
    <row r="105" spans="1:15" ht="15" customHeight="1" x14ac:dyDescent="0.2">
      <c r="B105" s="3" t="s">
        <v>171</v>
      </c>
      <c r="C105" s="21"/>
      <c r="D105" s="22"/>
      <c r="E105" s="27"/>
      <c r="F105" s="27"/>
      <c r="H105" s="29">
        <f>SUBTOTAL(9,H103:H104)</f>
        <v>0</v>
      </c>
      <c r="I105" s="29">
        <f>SUBTOTAL(9,I103:I104)</f>
        <v>0</v>
      </c>
      <c r="J105" s="29">
        <f>SUBTOTAL(9,J103:J104)</f>
        <v>0</v>
      </c>
      <c r="K105" s="29">
        <f>SUBTOTAL(9,K103:K104)</f>
        <v>0</v>
      </c>
      <c r="L105" s="29">
        <f>SUBTOTAL(9,L103:L104)</f>
        <v>0</v>
      </c>
    </row>
    <row r="106" spans="1:15" ht="15" customHeight="1" x14ac:dyDescent="0.2">
      <c r="B106" s="3"/>
      <c r="C106" s="21"/>
      <c r="D106" s="22"/>
      <c r="E106" s="27"/>
      <c r="F106" s="27"/>
      <c r="H106" s="30"/>
      <c r="I106" s="30"/>
      <c r="J106" s="26"/>
      <c r="K106" s="30"/>
      <c r="L106" s="30"/>
    </row>
    <row r="107" spans="1:15" ht="15" customHeight="1" x14ac:dyDescent="0.2">
      <c r="B107" s="3" t="s">
        <v>114</v>
      </c>
      <c r="C107" s="21"/>
      <c r="D107" s="22"/>
      <c r="E107" s="27"/>
      <c r="F107" s="27"/>
      <c r="H107" s="124">
        <f>ROUND(SUBTOTAL(9,H20:H105),0)</f>
        <v>0</v>
      </c>
      <c r="I107" s="124">
        <f>ROUND(SUBTOTAL(9,I20:I105),0)</f>
        <v>0</v>
      </c>
      <c r="J107" s="124">
        <f>ROUND(SUBTOTAL(9,J20:J105),0)</f>
        <v>0</v>
      </c>
      <c r="K107" s="124">
        <f>ROUND(SUBTOTAL(9,K20:K105),0)</f>
        <v>0</v>
      </c>
      <c r="L107" s="124">
        <f>ROUND(SUBTOTAL(9,L20:L105),0)</f>
        <v>0</v>
      </c>
    </row>
    <row r="108" spans="1:15" ht="15" customHeight="1" x14ac:dyDescent="0.2">
      <c r="B108" s="3"/>
      <c r="C108" s="21"/>
      <c r="D108" s="22"/>
      <c r="E108" s="27"/>
      <c r="F108" s="27"/>
      <c r="H108" s="30"/>
      <c r="I108" s="30"/>
      <c r="J108" s="26"/>
      <c r="K108" s="30"/>
      <c r="L108" s="30"/>
    </row>
    <row r="109" spans="1:15" ht="15" customHeight="1" x14ac:dyDescent="0.2">
      <c r="A109" s="1" t="s">
        <v>94</v>
      </c>
      <c r="B109" s="3" t="s">
        <v>72</v>
      </c>
      <c r="C109" s="3"/>
      <c r="H109" s="29">
        <f>H107</f>
        <v>0</v>
      </c>
      <c r="I109" s="29">
        <f>I107</f>
        <v>0</v>
      </c>
      <c r="J109" s="30"/>
      <c r="K109" s="29">
        <f>K107</f>
        <v>0</v>
      </c>
      <c r="L109" s="29">
        <f>L107</f>
        <v>0</v>
      </c>
    </row>
    <row r="110" spans="1:15" ht="15" customHeight="1" x14ac:dyDescent="0.2">
      <c r="A110" s="1" t="s">
        <v>95</v>
      </c>
      <c r="B110" s="3" t="s">
        <v>73</v>
      </c>
      <c r="C110" s="3"/>
      <c r="D110" s="15"/>
      <c r="H110" s="29">
        <f>ROUND(H109*15/100,0)</f>
        <v>0</v>
      </c>
      <c r="I110" s="29">
        <f>ROUND(I109*15/100,0)</f>
        <v>0</v>
      </c>
      <c r="J110" s="29">
        <f>ROUND(J109*15/100,0)</f>
        <v>0</v>
      </c>
      <c r="K110" s="29">
        <f>ROUND(K109*15/100,0)</f>
        <v>0</v>
      </c>
      <c r="L110" s="29">
        <f>ROUND(L109*15/100,0)</f>
        <v>0</v>
      </c>
      <c r="N110" s="2"/>
      <c r="O110" s="2"/>
    </row>
    <row r="111" spans="1:15" ht="15" customHeight="1" x14ac:dyDescent="0.2">
      <c r="B111" s="3" t="s">
        <v>96</v>
      </c>
      <c r="C111" s="3"/>
      <c r="D111" s="15"/>
      <c r="H111" s="124">
        <f>H109+H110</f>
        <v>0</v>
      </c>
      <c r="I111" s="124">
        <f>I109+I110</f>
        <v>0</v>
      </c>
      <c r="J111" s="125"/>
      <c r="K111" s="124">
        <f>K109+K110</f>
        <v>0</v>
      </c>
      <c r="L111" s="124">
        <f>L109+L110</f>
        <v>0</v>
      </c>
      <c r="N111" s="2"/>
      <c r="O111" s="2"/>
    </row>
    <row r="112" spans="1:15" ht="15" customHeight="1" x14ac:dyDescent="0.2">
      <c r="B112" s="3"/>
      <c r="D112" s="15"/>
      <c r="H112" s="29"/>
      <c r="I112" s="30"/>
      <c r="J112" s="30"/>
      <c r="K112" s="29"/>
      <c r="L112" s="30"/>
      <c r="N112" s="2"/>
      <c r="O112" s="2"/>
    </row>
    <row r="113" spans="1:15" ht="15" customHeight="1" x14ac:dyDescent="0.2">
      <c r="B113" s="3" t="s">
        <v>286</v>
      </c>
      <c r="D113" s="15"/>
      <c r="H113" s="29">
        <f>ROUND(H111*0.5,0)</f>
        <v>0</v>
      </c>
      <c r="I113" s="29">
        <f>ROUND(I111*0.5,0)</f>
        <v>0</v>
      </c>
      <c r="J113" s="29">
        <f>ROUND(J111*0.5,0)</f>
        <v>0</v>
      </c>
      <c r="K113" s="29">
        <f>ROUND(K111*0.5,0)</f>
        <v>0</v>
      </c>
      <c r="L113" s="29">
        <f>ROUND(L111*0.5,0)</f>
        <v>0</v>
      </c>
      <c r="N113" s="2"/>
      <c r="O113" s="2"/>
    </row>
    <row r="114" spans="1:15" ht="15" customHeight="1" x14ac:dyDescent="0.2">
      <c r="B114" s="3"/>
      <c r="C114" s="3"/>
      <c r="D114" s="15"/>
      <c r="H114" s="30"/>
      <c r="I114" s="30"/>
      <c r="J114" s="26"/>
      <c r="K114" s="26"/>
      <c r="L114" s="26"/>
      <c r="M114" s="80"/>
      <c r="N114" s="80"/>
      <c r="O114" s="2"/>
    </row>
    <row r="115" spans="1:15" ht="15" customHeight="1" x14ac:dyDescent="0.2">
      <c r="B115" s="3" t="s">
        <v>322</v>
      </c>
      <c r="C115" s="80"/>
      <c r="D115" s="27"/>
      <c r="E115" s="27"/>
      <c r="F115" s="27"/>
      <c r="G115" s="25"/>
      <c r="H115" s="124"/>
      <c r="I115" s="124"/>
      <c r="J115" s="126"/>
      <c r="K115" s="126"/>
      <c r="L115" s="127"/>
      <c r="M115" s="3"/>
      <c r="N115" s="80"/>
      <c r="O115" s="2"/>
    </row>
    <row r="116" spans="1:15" ht="15" customHeight="1" thickBot="1" x14ac:dyDescent="0.25">
      <c r="H116" s="29"/>
      <c r="I116" s="29"/>
      <c r="J116" s="41"/>
      <c r="K116" s="41"/>
    </row>
    <row r="117" spans="1:15" ht="15" customHeight="1" thickTop="1" x14ac:dyDescent="0.2">
      <c r="A117" s="635" t="s">
        <v>74</v>
      </c>
      <c r="B117" s="635"/>
      <c r="C117" s="42"/>
      <c r="D117" s="43"/>
      <c r="E117" s="43"/>
      <c r="F117" s="43"/>
      <c r="G117" s="44"/>
      <c r="H117" s="65"/>
      <c r="I117" s="65"/>
      <c r="J117" s="45"/>
      <c r="K117" s="45"/>
      <c r="L117" s="46"/>
    </row>
    <row r="118" spans="1:15" ht="15" customHeight="1" x14ac:dyDescent="0.2">
      <c r="A118" s="352" t="s">
        <v>8</v>
      </c>
      <c r="B118" s="352"/>
      <c r="E118" s="37"/>
      <c r="F118" s="37"/>
      <c r="G118" s="47"/>
      <c r="H118" s="29" t="s">
        <v>184</v>
      </c>
      <c r="I118" s="29">
        <f>I115</f>
        <v>0</v>
      </c>
      <c r="L118" s="48"/>
    </row>
    <row r="119" spans="1:15" ht="15" customHeight="1" x14ac:dyDescent="0.2">
      <c r="A119" s="634" t="s">
        <v>75</v>
      </c>
      <c r="B119" s="634"/>
      <c r="E119" s="37"/>
      <c r="F119" s="37"/>
      <c r="G119" s="47"/>
      <c r="H119" s="30"/>
      <c r="I119" s="30"/>
      <c r="L119" s="48"/>
    </row>
    <row r="120" spans="1:15" ht="15" customHeight="1" x14ac:dyDescent="0.2">
      <c r="A120" s="634" t="s">
        <v>19</v>
      </c>
      <c r="B120" s="634"/>
      <c r="E120" s="37"/>
      <c r="F120" s="37"/>
      <c r="G120" s="47"/>
      <c r="H120" s="30"/>
      <c r="I120" s="30"/>
      <c r="L120" s="48"/>
    </row>
    <row r="121" spans="1:15" ht="15" customHeight="1" x14ac:dyDescent="0.2">
      <c r="A121" s="352"/>
      <c r="B121" s="352"/>
      <c r="E121" s="37"/>
      <c r="F121" s="37"/>
      <c r="G121" s="47"/>
      <c r="H121" s="30"/>
      <c r="I121" s="30"/>
      <c r="L121" s="48"/>
    </row>
    <row r="122" spans="1:15" ht="15" customHeight="1" thickBot="1" x14ac:dyDescent="0.25">
      <c r="A122" s="633" t="s">
        <v>76</v>
      </c>
      <c r="B122" s="633"/>
      <c r="C122" s="231"/>
      <c r="D122" s="49"/>
      <c r="E122" s="49"/>
      <c r="F122" s="49"/>
      <c r="G122" s="50"/>
      <c r="H122" s="71"/>
      <c r="I122" s="66"/>
      <c r="J122" s="51"/>
      <c r="K122" s="51"/>
      <c r="L122" s="52"/>
    </row>
    <row r="123" spans="1:15" ht="15" customHeight="1" thickTop="1" x14ac:dyDescent="0.2"/>
  </sheetData>
  <mergeCells count="24">
    <mergeCell ref="A117:B117"/>
    <mergeCell ref="C3:L3"/>
    <mergeCell ref="C5:L5"/>
    <mergeCell ref="K7:L7"/>
    <mergeCell ref="H6:L6"/>
    <mergeCell ref="C6:F6"/>
    <mergeCell ref="A122:B122"/>
    <mergeCell ref="A118:B118"/>
    <mergeCell ref="A119:B119"/>
    <mergeCell ref="A120:B120"/>
    <mergeCell ref="A121:B121"/>
    <mergeCell ref="A1:L2"/>
    <mergeCell ref="K8:L8"/>
    <mergeCell ref="H7:I7"/>
    <mergeCell ref="A6:B6"/>
    <mergeCell ref="A7:B7"/>
    <mergeCell ref="C4:L4"/>
    <mergeCell ref="A8:B8"/>
    <mergeCell ref="C7:C9"/>
    <mergeCell ref="A3:B3"/>
    <mergeCell ref="A4:B4"/>
    <mergeCell ref="H8:I8"/>
    <mergeCell ref="A5:B5"/>
    <mergeCell ref="A9:B9"/>
  </mergeCells>
  <phoneticPr fontId="0" type="noConversion"/>
  <printOptions horizontalCentered="1" gridLines="1"/>
  <pageMargins left="0.59055118110236227" right="0.78740157480314965" top="0.78740157480314965" bottom="0.31496062992125984" header="0" footer="0.23622047244094491"/>
  <pageSetup scale="76" orientation="landscape" r:id="rId1"/>
  <headerFooter alignWithMargins="0">
    <oddFooter>&amp;R&amp;"-,Normal"&amp;9&amp;P de &amp;N</oddFooter>
  </headerFooter>
  <rowBreaks count="3" manualBreakCount="3">
    <brk id="42" max="11" man="1"/>
    <brk id="77" max="11" man="1"/>
    <brk id="105" max="11" man="1"/>
  </rowBreaks>
  <ignoredErrors>
    <ignoredError sqref="K106 H106 L106 I106"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5"/>
  <dimension ref="A1:S270"/>
  <sheetViews>
    <sheetView zoomScaleNormal="100" workbookViewId="0">
      <pane xSplit="3" ySplit="7" topLeftCell="D236" activePane="bottomRight" state="frozen"/>
      <selection pane="topRight" activeCell="D1" sqref="D1"/>
      <selection pane="bottomLeft" activeCell="A8" sqref="A8"/>
      <selection pane="bottomRight" activeCell="D257" sqref="D257"/>
    </sheetView>
  </sheetViews>
  <sheetFormatPr baseColWidth="10" defaultColWidth="11.42578125" defaultRowHeight="12" outlineLevelRow="1" x14ac:dyDescent="0.2"/>
  <cols>
    <col min="1" max="1" width="11.42578125" style="2"/>
    <col min="2" max="2" width="7.42578125" style="3" customWidth="1"/>
    <col min="3" max="3" width="25.85546875" style="2" customWidth="1"/>
    <col min="4" max="4" width="31" style="2" customWidth="1"/>
    <col min="5" max="5" width="17.5703125" style="2" bestFit="1" customWidth="1"/>
    <col min="6" max="6" width="12" style="13" customWidth="1"/>
    <col min="7" max="7" width="20.42578125" style="13" customWidth="1"/>
    <col min="8" max="8" width="18.85546875" style="13" customWidth="1"/>
    <col min="9" max="9" width="17.140625" style="13" customWidth="1"/>
    <col min="10" max="10" width="26.5703125" style="13" customWidth="1"/>
    <col min="11" max="11" width="32.140625" style="13" customWidth="1"/>
    <col min="12" max="12" width="10.5703125" style="13" customWidth="1"/>
    <col min="13" max="13" width="9.5703125" style="13" customWidth="1"/>
    <col min="14" max="14" width="19" style="13" customWidth="1"/>
    <col min="15" max="15" width="8.85546875" style="2" customWidth="1"/>
    <col min="16" max="16" width="10.42578125" style="14" customWidth="1"/>
    <col min="17" max="17" width="12.42578125" style="2" bestFit="1" customWidth="1"/>
    <col min="18" max="18" width="7.5703125" style="2" customWidth="1"/>
    <col min="19" max="19" width="9.5703125" style="14" customWidth="1"/>
    <col min="20" max="16384" width="11.42578125" style="2"/>
  </cols>
  <sheetData>
    <row r="1" spans="1:19" x14ac:dyDescent="0.2">
      <c r="A1" s="347" t="s">
        <v>33</v>
      </c>
      <c r="B1" s="347"/>
      <c r="C1" s="347">
        <f>'1-Déclarations'!B1</f>
        <v>0</v>
      </c>
      <c r="D1" s="347"/>
      <c r="E1" s="347"/>
      <c r="F1" s="347"/>
      <c r="G1" s="347"/>
      <c r="H1" s="347"/>
      <c r="I1" s="347"/>
      <c r="J1" s="347"/>
      <c r="K1" s="347"/>
      <c r="L1" s="347"/>
      <c r="M1" s="347"/>
      <c r="N1" s="347"/>
      <c r="O1" s="347"/>
      <c r="P1" s="347"/>
      <c r="Q1" s="347"/>
      <c r="R1" s="347"/>
      <c r="S1" s="2"/>
    </row>
    <row r="2" spans="1:19" x14ac:dyDescent="0.2">
      <c r="A2" s="347" t="s">
        <v>34</v>
      </c>
      <c r="B2" s="347"/>
      <c r="C2" s="347">
        <f>'1-Déclarations'!B2</f>
        <v>0</v>
      </c>
      <c r="D2" s="347"/>
      <c r="E2" s="347"/>
      <c r="F2" s="347"/>
      <c r="G2" s="347"/>
      <c r="H2" s="347"/>
      <c r="I2" s="347"/>
      <c r="J2" s="347"/>
      <c r="K2" s="347"/>
      <c r="L2" s="347"/>
      <c r="M2" s="347"/>
      <c r="N2" s="347"/>
      <c r="O2" s="347"/>
      <c r="P2" s="347"/>
      <c r="Q2" s="347"/>
      <c r="R2" s="347"/>
      <c r="S2" s="2"/>
    </row>
    <row r="3" spans="1:19" x14ac:dyDescent="0.2">
      <c r="A3" s="347" t="s">
        <v>36</v>
      </c>
      <c r="B3" s="347"/>
      <c r="C3" s="347" t="str">
        <f>'4-Projet - album financé'!B3</f>
        <v>CN</v>
      </c>
      <c r="D3" s="347"/>
      <c r="E3" s="347"/>
      <c r="F3" s="347"/>
      <c r="G3" s="347"/>
      <c r="H3" s="347"/>
      <c r="I3" s="347"/>
      <c r="J3" s="347"/>
      <c r="K3" s="347"/>
      <c r="L3" s="347"/>
      <c r="M3" s="347"/>
      <c r="N3" s="347"/>
      <c r="O3" s="347"/>
      <c r="P3" s="347"/>
      <c r="Q3" s="347"/>
      <c r="R3" s="347"/>
      <c r="S3" s="2"/>
    </row>
    <row r="4" spans="1:19" ht="12.75" thickBot="1" x14ac:dyDescent="0.25">
      <c r="A4" s="348"/>
      <c r="B4" s="348"/>
      <c r="C4" s="348"/>
      <c r="D4" s="348"/>
      <c r="E4" s="348"/>
      <c r="F4" s="348"/>
      <c r="G4" s="348"/>
      <c r="H4" s="348"/>
      <c r="I4" s="348"/>
      <c r="J4" s="348"/>
      <c r="K4" s="348"/>
      <c r="L4" s="349"/>
      <c r="M4" s="349"/>
      <c r="N4" s="349"/>
      <c r="O4" s="349"/>
      <c r="P4" s="349"/>
      <c r="Q4" s="349"/>
      <c r="R4" s="349"/>
      <c r="S4" s="2"/>
    </row>
    <row r="5" spans="1:19" ht="24" customHeight="1" x14ac:dyDescent="0.2">
      <c r="A5" s="340" t="s">
        <v>141</v>
      </c>
      <c r="B5" s="341"/>
      <c r="C5" s="341"/>
      <c r="D5" s="341"/>
      <c r="E5" s="341"/>
      <c r="F5" s="341"/>
      <c r="G5" s="341"/>
      <c r="H5" s="341"/>
      <c r="I5" s="341"/>
      <c r="J5" s="341"/>
      <c r="K5" s="341"/>
      <c r="L5" s="2"/>
      <c r="M5" s="2"/>
      <c r="N5" s="2"/>
      <c r="P5" s="2"/>
      <c r="S5" s="2"/>
    </row>
    <row r="6" spans="1:19" s="3" customFormat="1" x14ac:dyDescent="0.2">
      <c r="A6" s="338" t="s">
        <v>98</v>
      </c>
      <c r="B6" s="339"/>
      <c r="C6" s="339"/>
      <c r="D6" s="339"/>
      <c r="E6" s="339"/>
      <c r="F6" s="339"/>
      <c r="G6" s="339"/>
      <c r="H6" s="339"/>
      <c r="I6" s="339"/>
      <c r="J6" s="339"/>
      <c r="K6" s="339"/>
    </row>
    <row r="7" spans="1:19" s="67" customFormat="1" ht="38.1" customHeight="1" thickBot="1" x14ac:dyDescent="0.25">
      <c r="A7" s="322" t="s">
        <v>509</v>
      </c>
      <c r="B7" s="318" t="s">
        <v>513</v>
      </c>
      <c r="C7" s="327" t="s">
        <v>511</v>
      </c>
      <c r="D7" s="291" t="s">
        <v>495</v>
      </c>
      <c r="E7" s="319" t="s">
        <v>497</v>
      </c>
      <c r="F7" s="318" t="s">
        <v>26</v>
      </c>
      <c r="G7" s="325" t="s">
        <v>507</v>
      </c>
      <c r="H7" s="320" t="s">
        <v>508</v>
      </c>
      <c r="I7" s="320" t="s">
        <v>496</v>
      </c>
      <c r="J7" s="320" t="s">
        <v>135</v>
      </c>
      <c r="K7" s="318" t="s">
        <v>498</v>
      </c>
    </row>
    <row r="8" spans="1:19" ht="13.35" customHeight="1" x14ac:dyDescent="0.2">
      <c r="A8" s="284"/>
      <c r="B8" s="7">
        <v>2</v>
      </c>
      <c r="C8" s="3" t="s">
        <v>78</v>
      </c>
      <c r="D8" s="8"/>
      <c r="E8" s="11"/>
      <c r="F8" s="10"/>
      <c r="G8" s="9"/>
      <c r="H8" s="9"/>
      <c r="I8" s="285"/>
      <c r="J8" s="285"/>
      <c r="K8" s="10"/>
      <c r="L8" s="2"/>
      <c r="M8" s="2"/>
      <c r="N8" s="2"/>
      <c r="P8" s="2"/>
      <c r="S8" s="2"/>
    </row>
    <row r="9" spans="1:19" ht="13.35" customHeight="1" x14ac:dyDescent="0.2">
      <c r="A9" s="284"/>
      <c r="B9" s="7" t="s">
        <v>9</v>
      </c>
      <c r="C9" s="12" t="s">
        <v>41</v>
      </c>
      <c r="D9" s="8"/>
      <c r="E9" s="11"/>
      <c r="F9" s="10"/>
      <c r="G9" s="9"/>
      <c r="H9" s="9"/>
      <c r="I9" s="285"/>
      <c r="J9" s="285"/>
      <c r="K9" s="10"/>
      <c r="L9" s="2"/>
      <c r="M9" s="2"/>
      <c r="N9" s="2"/>
      <c r="P9" s="2"/>
      <c r="S9" s="2"/>
    </row>
    <row r="10" spans="1:19" ht="13.35" customHeight="1" x14ac:dyDescent="0.2">
      <c r="A10" s="284"/>
      <c r="B10" s="57"/>
      <c r="C10" s="58"/>
      <c r="D10" s="58"/>
      <c r="E10" s="11"/>
      <c r="F10" s="10"/>
      <c r="G10" s="55"/>
      <c r="H10" s="55"/>
      <c r="I10" s="286"/>
      <c r="J10" s="286"/>
      <c r="K10" s="10"/>
      <c r="L10" s="2"/>
      <c r="M10" s="2"/>
      <c r="N10" s="2"/>
      <c r="P10" s="2"/>
      <c r="S10" s="2"/>
    </row>
    <row r="11" spans="1:19" ht="13.35" customHeight="1" x14ac:dyDescent="0.2">
      <c r="A11" s="284"/>
      <c r="B11" s="7"/>
      <c r="C11" s="8"/>
      <c r="D11" s="60"/>
      <c r="E11" s="11"/>
      <c r="F11" s="56"/>
      <c r="G11" s="290">
        <f>SUM(G9:G10)</f>
        <v>0</v>
      </c>
      <c r="H11" s="290">
        <f>SUM(H9:H10)</f>
        <v>0</v>
      </c>
      <c r="I11" s="287"/>
      <c r="J11" s="287"/>
      <c r="K11" s="56"/>
      <c r="L11" s="2"/>
      <c r="M11" s="2"/>
      <c r="N11" s="2"/>
      <c r="P11" s="2"/>
      <c r="S11" s="2"/>
    </row>
    <row r="12" spans="1:19" ht="13.35" customHeight="1" x14ac:dyDescent="0.2">
      <c r="A12" s="284"/>
      <c r="B12" s="7" t="s">
        <v>6</v>
      </c>
      <c r="C12" s="12" t="s">
        <v>42</v>
      </c>
      <c r="D12" s="8"/>
      <c r="E12" s="11"/>
      <c r="F12" s="56"/>
      <c r="G12" s="9"/>
      <c r="H12" s="9"/>
      <c r="I12" s="288"/>
      <c r="J12" s="288"/>
      <c r="K12" s="56"/>
      <c r="L12" s="2"/>
      <c r="M12" s="2"/>
      <c r="N12" s="2"/>
      <c r="P12" s="2"/>
      <c r="S12" s="2"/>
    </row>
    <row r="13" spans="1:19" ht="13.35" customHeight="1" x14ac:dyDescent="0.2">
      <c r="A13" s="284"/>
      <c r="B13" s="12"/>
      <c r="C13" s="12"/>
      <c r="D13" s="8"/>
      <c r="E13" s="11"/>
      <c r="F13" s="56"/>
      <c r="G13" s="9"/>
      <c r="H13" s="9"/>
      <c r="I13" s="288"/>
      <c r="J13" s="288"/>
      <c r="K13" s="56"/>
      <c r="L13" s="2"/>
      <c r="M13" s="2"/>
      <c r="N13" s="2"/>
      <c r="P13" s="2"/>
      <c r="S13" s="2"/>
    </row>
    <row r="14" spans="1:19" ht="13.35" customHeight="1" x14ac:dyDescent="0.2">
      <c r="A14" s="284"/>
      <c r="B14" s="12"/>
      <c r="C14" s="12"/>
      <c r="D14" s="60"/>
      <c r="E14" s="11"/>
      <c r="F14" s="56"/>
      <c r="G14" s="290">
        <f>SUM(G12:G13)</f>
        <v>0</v>
      </c>
      <c r="H14" s="290">
        <f>SUM(H12:H13)</f>
        <v>0</v>
      </c>
      <c r="I14" s="287"/>
      <c r="J14" s="287"/>
      <c r="K14" s="56"/>
      <c r="L14" s="2"/>
      <c r="M14" s="2"/>
      <c r="N14" s="2"/>
      <c r="P14" s="2"/>
      <c r="S14" s="2"/>
    </row>
    <row r="15" spans="1:19" ht="13.35" customHeight="1" x14ac:dyDescent="0.2">
      <c r="A15" s="284"/>
      <c r="B15" s="7" t="s">
        <v>82</v>
      </c>
      <c r="C15" s="12" t="s">
        <v>43</v>
      </c>
      <c r="D15" s="8"/>
      <c r="E15" s="11"/>
      <c r="F15" s="56"/>
      <c r="G15" s="9"/>
      <c r="H15" s="9"/>
      <c r="I15" s="288"/>
      <c r="J15" s="288"/>
      <c r="K15" s="56"/>
      <c r="L15" s="2"/>
      <c r="M15" s="2"/>
      <c r="N15" s="2"/>
      <c r="P15" s="2"/>
      <c r="S15" s="2"/>
    </row>
    <row r="16" spans="1:19" ht="13.35" customHeight="1" x14ac:dyDescent="0.2">
      <c r="A16" s="284"/>
      <c r="B16" s="7"/>
      <c r="C16" s="12"/>
      <c r="D16" s="8"/>
      <c r="E16" s="11"/>
      <c r="F16" s="56"/>
      <c r="G16" s="9"/>
      <c r="H16" s="9"/>
      <c r="I16" s="288"/>
      <c r="J16" s="288"/>
      <c r="K16" s="56"/>
      <c r="L16" s="2"/>
      <c r="M16" s="2"/>
      <c r="N16" s="2"/>
      <c r="P16" s="2"/>
      <c r="S16" s="2"/>
    </row>
    <row r="17" spans="1:19" ht="13.35" customHeight="1" x14ac:dyDescent="0.2">
      <c r="A17" s="284"/>
      <c r="B17" s="7"/>
      <c r="C17" s="12"/>
      <c r="D17" s="8"/>
      <c r="E17" s="11"/>
      <c r="F17" s="56"/>
      <c r="G17" s="9"/>
      <c r="H17" s="9"/>
      <c r="I17" s="288"/>
      <c r="J17" s="288"/>
      <c r="K17" s="56"/>
      <c r="L17" s="2"/>
      <c r="M17" s="2"/>
      <c r="N17" s="2"/>
      <c r="P17" s="2"/>
      <c r="S17" s="2"/>
    </row>
    <row r="18" spans="1:19" ht="13.35" customHeight="1" x14ac:dyDescent="0.2">
      <c r="A18" s="284"/>
      <c r="B18" s="7"/>
      <c r="C18" s="12"/>
      <c r="D18" s="60"/>
      <c r="E18" s="11"/>
      <c r="F18" s="56"/>
      <c r="G18" s="290">
        <f>SUM(G15:G17)</f>
        <v>0</v>
      </c>
      <c r="H18" s="290">
        <f>SUM(H15:H17)</f>
        <v>0</v>
      </c>
      <c r="I18" s="287"/>
      <c r="J18" s="287"/>
      <c r="K18" s="56"/>
      <c r="L18" s="2"/>
      <c r="M18" s="2"/>
      <c r="N18" s="2"/>
      <c r="P18" s="2"/>
      <c r="S18" s="2"/>
    </row>
    <row r="19" spans="1:19" ht="13.35" customHeight="1" x14ac:dyDescent="0.2">
      <c r="A19" s="284"/>
      <c r="B19" s="7" t="s">
        <v>7</v>
      </c>
      <c r="C19" s="12" t="s">
        <v>44</v>
      </c>
      <c r="D19" s="8"/>
      <c r="E19" s="11"/>
      <c r="F19" s="56"/>
      <c r="G19" s="9"/>
      <c r="H19" s="9"/>
      <c r="I19" s="288"/>
      <c r="J19" s="288"/>
      <c r="K19" s="56"/>
      <c r="L19" s="2"/>
      <c r="M19" s="2"/>
      <c r="N19" s="2"/>
      <c r="P19" s="2"/>
      <c r="S19" s="2"/>
    </row>
    <row r="20" spans="1:19" ht="13.35" customHeight="1" x14ac:dyDescent="0.2">
      <c r="A20" s="284"/>
      <c r="B20" s="7"/>
      <c r="C20" s="12"/>
      <c r="D20" s="8"/>
      <c r="E20" s="11"/>
      <c r="F20" s="56"/>
      <c r="G20" s="9"/>
      <c r="H20" s="9"/>
      <c r="I20" s="288"/>
      <c r="J20" s="288"/>
      <c r="K20" s="56"/>
      <c r="L20" s="2"/>
      <c r="M20" s="2"/>
      <c r="N20" s="2"/>
      <c r="P20" s="2"/>
      <c r="S20" s="2"/>
    </row>
    <row r="21" spans="1:19" ht="13.35" customHeight="1" x14ac:dyDescent="0.2">
      <c r="A21" s="284"/>
      <c r="B21" s="7"/>
      <c r="C21" s="12"/>
      <c r="D21" s="60"/>
      <c r="E21" s="11"/>
      <c r="F21" s="56"/>
      <c r="G21" s="290">
        <f>SUM(G19:G20)</f>
        <v>0</v>
      </c>
      <c r="H21" s="290">
        <f>SUM(H19:H20)</f>
        <v>0</v>
      </c>
      <c r="I21" s="287"/>
      <c r="J21" s="287"/>
      <c r="K21" s="56"/>
      <c r="L21" s="2"/>
      <c r="M21" s="2"/>
      <c r="N21" s="2"/>
      <c r="P21" s="2"/>
      <c r="S21" s="2"/>
    </row>
    <row r="22" spans="1:19" ht="13.35" customHeight="1" x14ac:dyDescent="0.2">
      <c r="A22" s="284"/>
      <c r="B22" s="7" t="s">
        <v>81</v>
      </c>
      <c r="C22" s="12" t="s">
        <v>136</v>
      </c>
      <c r="D22" s="8"/>
      <c r="E22" s="11"/>
      <c r="F22" s="56"/>
      <c r="G22" s="9"/>
      <c r="H22" s="9"/>
      <c r="I22" s="288"/>
      <c r="J22" s="288"/>
      <c r="K22" s="56"/>
      <c r="L22" s="2"/>
      <c r="M22" s="2"/>
      <c r="N22" s="2"/>
      <c r="P22" s="2"/>
      <c r="S22" s="2"/>
    </row>
    <row r="23" spans="1:19" ht="13.35" customHeight="1" x14ac:dyDescent="0.2">
      <c r="A23" s="284"/>
      <c r="B23" s="7"/>
      <c r="C23" s="12"/>
      <c r="D23" s="8"/>
      <c r="E23" s="11"/>
      <c r="F23" s="56"/>
      <c r="G23" s="9"/>
      <c r="H23" s="9"/>
      <c r="I23" s="288"/>
      <c r="J23" s="288"/>
      <c r="K23" s="56"/>
      <c r="L23" s="2"/>
      <c r="M23" s="2"/>
      <c r="N23" s="2"/>
      <c r="P23" s="2"/>
      <c r="S23" s="2"/>
    </row>
    <row r="24" spans="1:19" ht="13.35" customHeight="1" x14ac:dyDescent="0.2">
      <c r="A24" s="284"/>
      <c r="B24" s="7"/>
      <c r="C24" s="12"/>
      <c r="D24" s="60"/>
      <c r="E24" s="11"/>
      <c r="F24" s="56"/>
      <c r="G24" s="290">
        <f>SUM(G22:G23)</f>
        <v>0</v>
      </c>
      <c r="H24" s="290">
        <f>SUM(H22:H23)</f>
        <v>0</v>
      </c>
      <c r="I24" s="287"/>
      <c r="J24" s="287"/>
      <c r="K24" s="56"/>
      <c r="L24" s="2"/>
      <c r="M24" s="2"/>
      <c r="N24" s="2"/>
      <c r="P24" s="2"/>
      <c r="S24" s="2"/>
    </row>
    <row r="25" spans="1:19" ht="13.35" customHeight="1" x14ac:dyDescent="0.2">
      <c r="A25" s="284"/>
      <c r="B25" s="7" t="s">
        <v>83</v>
      </c>
      <c r="C25" s="12" t="s">
        <v>45</v>
      </c>
      <c r="D25" s="8"/>
      <c r="E25" s="11"/>
      <c r="F25" s="56"/>
      <c r="G25" s="9"/>
      <c r="H25" s="9"/>
      <c r="I25" s="288"/>
      <c r="J25" s="288"/>
      <c r="K25" s="56"/>
      <c r="L25" s="2"/>
      <c r="M25" s="2"/>
      <c r="N25" s="2"/>
      <c r="P25" s="2"/>
      <c r="S25" s="2"/>
    </row>
    <row r="26" spans="1:19" ht="13.35" customHeight="1" x14ac:dyDescent="0.2">
      <c r="A26" s="284"/>
      <c r="B26" s="7"/>
      <c r="C26" s="12"/>
      <c r="D26" s="8"/>
      <c r="E26" s="11"/>
      <c r="F26" s="56"/>
      <c r="G26" s="9"/>
      <c r="H26" s="9"/>
      <c r="I26" s="288"/>
      <c r="J26" s="288"/>
      <c r="K26" s="56"/>
      <c r="L26" s="2"/>
      <c r="M26" s="2"/>
      <c r="N26" s="2"/>
      <c r="P26" s="2"/>
      <c r="S26" s="2"/>
    </row>
    <row r="27" spans="1:19" ht="13.35" customHeight="1" x14ac:dyDescent="0.2">
      <c r="A27" s="284"/>
      <c r="B27" s="7"/>
      <c r="C27" s="12"/>
      <c r="D27" s="8"/>
      <c r="E27" s="11"/>
      <c r="F27" s="56"/>
      <c r="G27" s="9"/>
      <c r="H27" s="9"/>
      <c r="I27" s="288"/>
      <c r="J27" s="288"/>
      <c r="K27" s="56"/>
      <c r="L27" s="2"/>
      <c r="M27" s="2"/>
      <c r="N27" s="2"/>
      <c r="P27" s="2"/>
      <c r="S27" s="2"/>
    </row>
    <row r="28" spans="1:19" ht="13.35" customHeight="1" x14ac:dyDescent="0.2">
      <c r="A28" s="284"/>
      <c r="B28" s="7"/>
      <c r="C28" s="12"/>
      <c r="D28" s="60"/>
      <c r="E28" s="11"/>
      <c r="F28" s="56"/>
      <c r="G28" s="290">
        <f>SUM(G25:G27)</f>
        <v>0</v>
      </c>
      <c r="H28" s="290">
        <f>SUM(H25:H27)</f>
        <v>0</v>
      </c>
      <c r="I28" s="287"/>
      <c r="J28" s="287"/>
      <c r="K28" s="56"/>
      <c r="L28" s="2"/>
      <c r="M28" s="2"/>
      <c r="N28" s="2"/>
      <c r="P28" s="2"/>
      <c r="S28" s="2"/>
    </row>
    <row r="29" spans="1:19" ht="13.35" customHeight="1" x14ac:dyDescent="0.2">
      <c r="A29" s="284"/>
      <c r="B29" s="7" t="s">
        <v>84</v>
      </c>
      <c r="C29" s="12" t="s">
        <v>137</v>
      </c>
      <c r="D29" s="8"/>
      <c r="E29" s="11"/>
      <c r="F29" s="56"/>
      <c r="G29" s="9"/>
      <c r="H29" s="9"/>
      <c r="I29" s="288"/>
      <c r="J29" s="288"/>
      <c r="K29" s="56"/>
      <c r="L29" s="2"/>
      <c r="M29" s="2"/>
      <c r="N29" s="2"/>
      <c r="P29" s="2"/>
      <c r="S29" s="2"/>
    </row>
    <row r="30" spans="1:19" ht="13.35" customHeight="1" x14ac:dyDescent="0.2">
      <c r="A30" s="284"/>
      <c r="B30" s="7"/>
      <c r="C30" s="12"/>
      <c r="D30" s="8"/>
      <c r="E30" s="11"/>
      <c r="F30" s="56"/>
      <c r="G30" s="9"/>
      <c r="H30" s="9"/>
      <c r="I30" s="288"/>
      <c r="J30" s="288"/>
      <c r="K30" s="56"/>
      <c r="L30" s="2"/>
      <c r="M30" s="2"/>
      <c r="N30" s="2"/>
      <c r="P30" s="2"/>
      <c r="S30" s="2"/>
    </row>
    <row r="31" spans="1:19" ht="13.35" customHeight="1" x14ac:dyDescent="0.2">
      <c r="A31" s="284"/>
      <c r="B31" s="7"/>
      <c r="C31" s="12"/>
      <c r="D31" s="60"/>
      <c r="E31" s="11"/>
      <c r="F31" s="56"/>
      <c r="G31" s="290">
        <f>SUM(G29:G30)</f>
        <v>0</v>
      </c>
      <c r="H31" s="290">
        <f>SUM(H29:H30)</f>
        <v>0</v>
      </c>
      <c r="I31" s="287"/>
      <c r="J31" s="287"/>
      <c r="K31" s="56"/>
      <c r="L31" s="2"/>
      <c r="M31" s="2"/>
      <c r="N31" s="2"/>
      <c r="P31" s="2"/>
      <c r="S31" s="2"/>
    </row>
    <row r="32" spans="1:19" ht="13.35" customHeight="1" x14ac:dyDescent="0.2">
      <c r="A32" s="284"/>
      <c r="B32" s="59" t="s">
        <v>85</v>
      </c>
      <c r="C32" s="12" t="s">
        <v>101</v>
      </c>
      <c r="D32" s="8"/>
      <c r="E32" s="11"/>
      <c r="F32" s="56"/>
      <c r="G32" s="9"/>
      <c r="H32" s="9"/>
      <c r="I32" s="288"/>
      <c r="J32" s="288"/>
      <c r="K32" s="56"/>
      <c r="L32" s="2"/>
      <c r="M32" s="2"/>
      <c r="N32" s="2"/>
      <c r="P32" s="2"/>
      <c r="S32" s="2"/>
    </row>
    <row r="33" spans="1:19" ht="13.35" customHeight="1" x14ac:dyDescent="0.2">
      <c r="A33" s="284"/>
      <c r="B33" s="59"/>
      <c r="C33" s="12"/>
      <c r="D33" s="8"/>
      <c r="E33" s="11"/>
      <c r="F33" s="56"/>
      <c r="G33" s="9"/>
      <c r="H33" s="9"/>
      <c r="I33" s="288"/>
      <c r="J33" s="288"/>
      <c r="K33" s="56"/>
      <c r="L33" s="2"/>
      <c r="M33" s="2"/>
      <c r="N33" s="2"/>
      <c r="P33" s="2"/>
      <c r="S33" s="2"/>
    </row>
    <row r="34" spans="1:19" ht="13.35" customHeight="1" x14ac:dyDescent="0.2">
      <c r="A34" s="284"/>
      <c r="B34" s="59"/>
      <c r="C34" s="12"/>
      <c r="D34" s="60"/>
      <c r="E34" s="11"/>
      <c r="F34" s="56"/>
      <c r="G34" s="290">
        <f>SUM(G32:G33)</f>
        <v>0</v>
      </c>
      <c r="H34" s="290">
        <f>SUM(H32:H33)</f>
        <v>0</v>
      </c>
      <c r="I34" s="287"/>
      <c r="J34" s="287"/>
      <c r="K34" s="56"/>
      <c r="L34" s="2"/>
      <c r="M34" s="2"/>
      <c r="N34" s="2"/>
      <c r="P34" s="2"/>
      <c r="S34" s="2"/>
    </row>
    <row r="35" spans="1:19" ht="13.35" customHeight="1" x14ac:dyDescent="0.2">
      <c r="A35" s="284"/>
      <c r="B35" s="59" t="s">
        <v>86</v>
      </c>
      <c r="C35" s="12" t="s">
        <v>102</v>
      </c>
      <c r="D35" s="8"/>
      <c r="E35" s="11"/>
      <c r="F35" s="56"/>
      <c r="G35" s="9"/>
      <c r="H35" s="9"/>
      <c r="I35" s="288"/>
      <c r="J35" s="288"/>
      <c r="K35" s="56"/>
      <c r="L35" s="2"/>
      <c r="M35" s="2"/>
      <c r="N35" s="2"/>
      <c r="P35" s="2"/>
      <c r="S35" s="2"/>
    </row>
    <row r="36" spans="1:19" ht="13.35" customHeight="1" x14ac:dyDescent="0.2">
      <c r="A36" s="284"/>
      <c r="B36" s="59"/>
      <c r="C36" s="12"/>
      <c r="D36" s="8"/>
      <c r="E36" s="11"/>
      <c r="F36" s="56"/>
      <c r="G36" s="9"/>
      <c r="H36" s="9"/>
      <c r="I36" s="288"/>
      <c r="J36" s="288"/>
      <c r="K36" s="56"/>
      <c r="L36" s="2"/>
      <c r="M36" s="2"/>
      <c r="N36" s="2"/>
      <c r="P36" s="2"/>
      <c r="S36" s="2"/>
    </row>
    <row r="37" spans="1:19" ht="13.35" customHeight="1" x14ac:dyDescent="0.2">
      <c r="A37" s="284"/>
      <c r="B37" s="59"/>
      <c r="C37" s="12"/>
      <c r="D37" s="8"/>
      <c r="E37" s="11"/>
      <c r="F37" s="56"/>
      <c r="G37" s="9"/>
      <c r="H37" s="9"/>
      <c r="I37" s="288"/>
      <c r="J37" s="288"/>
      <c r="K37" s="56"/>
      <c r="L37" s="2"/>
      <c r="M37" s="2"/>
      <c r="N37" s="2"/>
      <c r="P37" s="2"/>
      <c r="S37" s="2"/>
    </row>
    <row r="38" spans="1:19" ht="13.35" customHeight="1" x14ac:dyDescent="0.2">
      <c r="A38" s="284"/>
      <c r="B38" s="59"/>
      <c r="C38" s="12"/>
      <c r="D38" s="60"/>
      <c r="E38" s="11"/>
      <c r="F38" s="56"/>
      <c r="G38" s="290">
        <f>SUM(G35:G37)</f>
        <v>0</v>
      </c>
      <c r="H38" s="290">
        <f>SUM(H35:H37)</f>
        <v>0</v>
      </c>
      <c r="I38" s="287"/>
      <c r="J38" s="287"/>
      <c r="K38" s="56"/>
      <c r="L38" s="2"/>
      <c r="M38" s="2"/>
      <c r="N38" s="2"/>
      <c r="P38" s="2"/>
      <c r="S38" s="2"/>
    </row>
    <row r="39" spans="1:19" ht="13.35" customHeight="1" x14ac:dyDescent="0.2">
      <c r="A39" s="284"/>
      <c r="B39" s="59" t="s">
        <v>183</v>
      </c>
      <c r="C39" s="12" t="s">
        <v>164</v>
      </c>
      <c r="D39" s="8"/>
      <c r="E39" s="11"/>
      <c r="F39" s="56"/>
      <c r="G39" s="9"/>
      <c r="H39" s="9"/>
      <c r="I39" s="288"/>
      <c r="J39" s="288"/>
      <c r="K39" s="56"/>
      <c r="L39" s="2"/>
      <c r="M39" s="2"/>
      <c r="N39" s="2"/>
      <c r="P39" s="2"/>
      <c r="S39" s="2"/>
    </row>
    <row r="40" spans="1:19" ht="13.35" customHeight="1" x14ac:dyDescent="0.2">
      <c r="A40" s="284"/>
      <c r="B40" s="59"/>
      <c r="C40" s="12"/>
      <c r="D40" s="8"/>
      <c r="E40" s="11"/>
      <c r="F40" s="56"/>
      <c r="G40" s="9"/>
      <c r="H40" s="9"/>
      <c r="I40" s="288"/>
      <c r="J40" s="288"/>
      <c r="K40" s="56"/>
      <c r="L40" s="2"/>
      <c r="M40" s="2"/>
      <c r="N40" s="2"/>
      <c r="P40" s="2"/>
      <c r="S40" s="2"/>
    </row>
    <row r="41" spans="1:19" ht="13.35" customHeight="1" x14ac:dyDescent="0.2">
      <c r="A41" s="284"/>
      <c r="B41" s="59"/>
      <c r="C41" s="12"/>
      <c r="D41" s="8"/>
      <c r="E41" s="11"/>
      <c r="F41" s="56"/>
      <c r="G41" s="9"/>
      <c r="H41" s="9"/>
      <c r="I41" s="288"/>
      <c r="J41" s="288"/>
      <c r="K41" s="56"/>
      <c r="L41" s="2"/>
      <c r="M41" s="2"/>
      <c r="N41" s="2"/>
      <c r="P41" s="2"/>
      <c r="S41" s="2"/>
    </row>
    <row r="42" spans="1:19" ht="13.35" customHeight="1" x14ac:dyDescent="0.2">
      <c r="A42" s="284"/>
      <c r="B42" s="59"/>
      <c r="C42" s="12"/>
      <c r="D42" s="60"/>
      <c r="E42" s="11"/>
      <c r="F42" s="56"/>
      <c r="G42" s="290">
        <f>SUM(G39:G41)</f>
        <v>0</v>
      </c>
      <c r="H42" s="290">
        <f>SUM(H39:H41)</f>
        <v>0</v>
      </c>
      <c r="I42" s="287"/>
      <c r="J42" s="287"/>
      <c r="K42" s="56"/>
      <c r="L42" s="2"/>
      <c r="M42" s="2"/>
      <c r="N42" s="2"/>
      <c r="P42" s="2"/>
      <c r="S42" s="2"/>
    </row>
    <row r="43" spans="1:19" ht="13.35" customHeight="1" x14ac:dyDescent="0.2">
      <c r="A43" s="284"/>
      <c r="B43" s="7">
        <v>3</v>
      </c>
      <c r="C43" s="3" t="s">
        <v>46</v>
      </c>
      <c r="D43" s="8"/>
      <c r="E43" s="11"/>
      <c r="F43" s="56"/>
      <c r="G43" s="9"/>
      <c r="H43" s="9"/>
      <c r="I43" s="288"/>
      <c r="J43" s="288"/>
      <c r="K43" s="56"/>
      <c r="L43" s="2"/>
      <c r="M43" s="2"/>
      <c r="N43" s="2"/>
      <c r="P43" s="2"/>
      <c r="S43" s="2"/>
    </row>
    <row r="44" spans="1:19" ht="13.35" customHeight="1" x14ac:dyDescent="0.2">
      <c r="A44" s="284"/>
      <c r="B44" s="7" t="s">
        <v>27</v>
      </c>
      <c r="C44" s="12" t="s">
        <v>47</v>
      </c>
      <c r="D44" s="8"/>
      <c r="E44" s="11"/>
      <c r="F44" s="56"/>
      <c r="G44" s="9"/>
      <c r="H44" s="9"/>
      <c r="I44" s="288"/>
      <c r="J44" s="288"/>
      <c r="K44" s="56"/>
      <c r="L44" s="2"/>
      <c r="M44" s="2"/>
      <c r="N44" s="2"/>
      <c r="P44" s="2"/>
      <c r="S44" s="2"/>
    </row>
    <row r="45" spans="1:19" ht="13.35" customHeight="1" x14ac:dyDescent="0.2">
      <c r="A45" s="284"/>
      <c r="B45" s="7"/>
      <c r="C45" s="12"/>
      <c r="D45" s="8"/>
      <c r="E45" s="11"/>
      <c r="F45" s="56"/>
      <c r="G45" s="9"/>
      <c r="H45" s="9"/>
      <c r="I45" s="288"/>
      <c r="J45" s="288"/>
      <c r="K45" s="56"/>
      <c r="L45" s="2"/>
      <c r="M45" s="2"/>
      <c r="N45" s="2"/>
      <c r="P45" s="2"/>
      <c r="S45" s="2"/>
    </row>
    <row r="46" spans="1:19" ht="13.35" customHeight="1" x14ac:dyDescent="0.2">
      <c r="A46" s="284"/>
      <c r="B46" s="7"/>
      <c r="C46" s="12"/>
      <c r="D46" s="8"/>
      <c r="E46" s="11"/>
      <c r="F46" s="56"/>
      <c r="G46" s="9"/>
      <c r="H46" s="9"/>
      <c r="I46" s="288"/>
      <c r="J46" s="288"/>
      <c r="K46" s="56"/>
      <c r="L46" s="2"/>
      <c r="M46" s="2"/>
      <c r="N46" s="2"/>
      <c r="P46" s="2"/>
      <c r="S46" s="2"/>
    </row>
    <row r="47" spans="1:19" ht="13.35" customHeight="1" x14ac:dyDescent="0.2">
      <c r="A47" s="284"/>
      <c r="B47" s="7"/>
      <c r="C47" s="12"/>
      <c r="D47" s="60"/>
      <c r="E47" s="11"/>
      <c r="F47" s="56"/>
      <c r="G47" s="290">
        <f>SUM(G44:G46)</f>
        <v>0</v>
      </c>
      <c r="H47" s="290">
        <f>SUM(H44:H46)</f>
        <v>0</v>
      </c>
      <c r="I47" s="287"/>
      <c r="J47" s="287"/>
      <c r="K47" s="56"/>
      <c r="L47" s="2"/>
      <c r="M47" s="2"/>
      <c r="N47" s="2"/>
      <c r="P47" s="2"/>
      <c r="S47" s="2"/>
    </row>
    <row r="48" spans="1:19" ht="13.35" customHeight="1" x14ac:dyDescent="0.2">
      <c r="A48" s="284"/>
      <c r="B48" s="7" t="s">
        <v>28</v>
      </c>
      <c r="C48" s="12" t="s">
        <v>320</v>
      </c>
      <c r="D48" s="8"/>
      <c r="E48" s="11"/>
      <c r="F48" s="56"/>
      <c r="G48" s="9"/>
      <c r="H48" s="9"/>
      <c r="I48" s="288"/>
      <c r="J48" s="288"/>
      <c r="K48" s="56"/>
      <c r="L48" s="2"/>
      <c r="M48" s="2"/>
      <c r="N48" s="2"/>
      <c r="P48" s="2"/>
      <c r="S48" s="2"/>
    </row>
    <row r="49" spans="1:19" ht="13.35" customHeight="1" x14ac:dyDescent="0.2">
      <c r="A49" s="284"/>
      <c r="B49" s="7"/>
      <c r="C49" s="12"/>
      <c r="D49" s="8"/>
      <c r="E49" s="11"/>
      <c r="F49" s="56"/>
      <c r="G49" s="9"/>
      <c r="H49" s="9"/>
      <c r="I49" s="288"/>
      <c r="J49" s="288"/>
      <c r="K49" s="56"/>
      <c r="L49" s="2"/>
      <c r="M49" s="2"/>
      <c r="N49" s="2"/>
      <c r="P49" s="2"/>
      <c r="S49" s="2"/>
    </row>
    <row r="50" spans="1:19" ht="13.35" customHeight="1" x14ac:dyDescent="0.2">
      <c r="A50" s="284"/>
      <c r="B50" s="7"/>
      <c r="C50" s="12"/>
      <c r="D50" s="8"/>
      <c r="E50" s="11"/>
      <c r="F50" s="56"/>
      <c r="G50" s="9"/>
      <c r="H50" s="9"/>
      <c r="I50" s="288"/>
      <c r="J50" s="288"/>
      <c r="K50" s="56"/>
      <c r="L50" s="2"/>
      <c r="M50" s="2"/>
      <c r="N50" s="2"/>
      <c r="P50" s="2"/>
      <c r="S50" s="2"/>
    </row>
    <row r="51" spans="1:19" ht="13.35" customHeight="1" x14ac:dyDescent="0.2">
      <c r="A51" s="284"/>
      <c r="B51" s="7"/>
      <c r="C51" s="12"/>
      <c r="D51" s="60"/>
      <c r="E51" s="11"/>
      <c r="F51" s="56"/>
      <c r="G51" s="290">
        <f>SUM(G48:G50)</f>
        <v>0</v>
      </c>
      <c r="H51" s="290">
        <f>SUM(H48:H50)</f>
        <v>0</v>
      </c>
      <c r="I51" s="287"/>
      <c r="J51" s="287"/>
      <c r="K51" s="56"/>
      <c r="L51" s="2"/>
      <c r="M51" s="2"/>
      <c r="N51" s="2"/>
      <c r="P51" s="2"/>
      <c r="S51" s="2"/>
    </row>
    <row r="52" spans="1:19" ht="13.35" customHeight="1" x14ac:dyDescent="0.2">
      <c r="A52" s="284"/>
      <c r="B52" s="7" t="s">
        <v>115</v>
      </c>
      <c r="C52" s="12" t="s">
        <v>49</v>
      </c>
      <c r="D52" s="8"/>
      <c r="E52" s="11"/>
      <c r="F52" s="56"/>
      <c r="G52" s="9"/>
      <c r="H52" s="9"/>
      <c r="I52" s="288"/>
      <c r="J52" s="288"/>
      <c r="K52" s="56"/>
      <c r="L52" s="2"/>
      <c r="M52" s="2"/>
      <c r="N52" s="2"/>
      <c r="P52" s="2"/>
      <c r="S52" s="2"/>
    </row>
    <row r="53" spans="1:19" ht="13.35" customHeight="1" x14ac:dyDescent="0.2">
      <c r="A53" s="284"/>
      <c r="B53" s="7"/>
      <c r="C53" s="12"/>
      <c r="D53" s="8"/>
      <c r="E53" s="11"/>
      <c r="F53" s="56"/>
      <c r="G53" s="9"/>
      <c r="H53" s="9"/>
      <c r="I53" s="288"/>
      <c r="J53" s="288"/>
      <c r="K53" s="56"/>
      <c r="L53" s="2"/>
      <c r="M53" s="2"/>
      <c r="N53" s="2"/>
      <c r="P53" s="2"/>
      <c r="S53" s="2"/>
    </row>
    <row r="54" spans="1:19" ht="13.35" customHeight="1" x14ac:dyDescent="0.2">
      <c r="A54" s="284"/>
      <c r="B54" s="7"/>
      <c r="C54" s="12"/>
      <c r="D54" s="8"/>
      <c r="E54" s="11"/>
      <c r="F54" s="56"/>
      <c r="G54" s="9"/>
      <c r="H54" s="9"/>
      <c r="I54" s="288"/>
      <c r="J54" s="288"/>
      <c r="K54" s="56"/>
      <c r="L54" s="2"/>
      <c r="M54" s="2"/>
      <c r="N54" s="2"/>
      <c r="P54" s="2"/>
      <c r="S54" s="2"/>
    </row>
    <row r="55" spans="1:19" ht="13.35" customHeight="1" x14ac:dyDescent="0.2">
      <c r="A55" s="284"/>
      <c r="B55" s="7"/>
      <c r="C55" s="12"/>
      <c r="D55" s="60"/>
      <c r="E55" s="11"/>
      <c r="F55" s="56"/>
      <c r="G55" s="290">
        <f>SUM(G52:G54)</f>
        <v>0</v>
      </c>
      <c r="H55" s="290">
        <f>SUM(H52:H54)</f>
        <v>0</v>
      </c>
      <c r="I55" s="287"/>
      <c r="J55" s="287"/>
      <c r="K55" s="56"/>
      <c r="L55" s="2"/>
      <c r="M55" s="2"/>
      <c r="N55" s="2"/>
      <c r="P55" s="2"/>
      <c r="S55" s="2"/>
    </row>
    <row r="56" spans="1:19" ht="13.35" customHeight="1" x14ac:dyDescent="0.2">
      <c r="A56" s="284"/>
      <c r="B56" s="7" t="s">
        <v>116</v>
      </c>
      <c r="C56" s="8" t="s">
        <v>302</v>
      </c>
      <c r="D56" s="8"/>
      <c r="E56" s="11"/>
      <c r="F56" s="56"/>
      <c r="G56" s="9"/>
      <c r="H56" s="9"/>
      <c r="I56" s="288"/>
      <c r="J56" s="288"/>
      <c r="K56" s="56"/>
      <c r="L56" s="2"/>
      <c r="M56" s="2"/>
      <c r="N56" s="2"/>
      <c r="P56" s="2"/>
      <c r="S56" s="2"/>
    </row>
    <row r="57" spans="1:19" ht="13.35" customHeight="1" x14ac:dyDescent="0.2">
      <c r="A57" s="284"/>
      <c r="B57" s="7"/>
      <c r="C57" s="8"/>
      <c r="D57" s="8"/>
      <c r="E57" s="11"/>
      <c r="F57" s="56"/>
      <c r="G57" s="9"/>
      <c r="H57" s="9"/>
      <c r="I57" s="288"/>
      <c r="J57" s="288"/>
      <c r="K57" s="56"/>
      <c r="L57" s="2"/>
      <c r="M57" s="2"/>
      <c r="N57" s="2"/>
      <c r="P57" s="2"/>
      <c r="S57" s="2"/>
    </row>
    <row r="58" spans="1:19" ht="13.35" customHeight="1" x14ac:dyDescent="0.2">
      <c r="A58" s="284"/>
      <c r="B58" s="7"/>
      <c r="C58" s="8"/>
      <c r="D58" s="8"/>
      <c r="E58" s="11"/>
      <c r="F58" s="56"/>
      <c r="G58" s="9"/>
      <c r="H58" s="9"/>
      <c r="I58" s="288"/>
      <c r="J58" s="288"/>
      <c r="K58" s="56"/>
      <c r="L58" s="2"/>
      <c r="M58" s="2"/>
      <c r="N58" s="2"/>
      <c r="P58" s="2"/>
      <c r="S58" s="2"/>
    </row>
    <row r="59" spans="1:19" ht="13.35" customHeight="1" x14ac:dyDescent="0.2">
      <c r="A59" s="284"/>
      <c r="B59" s="7"/>
      <c r="C59" s="8"/>
      <c r="D59" s="60"/>
      <c r="E59" s="11"/>
      <c r="F59" s="56"/>
      <c r="G59" s="290">
        <f>SUM(G56:G58)</f>
        <v>0</v>
      </c>
      <c r="H59" s="290">
        <f>SUM(H56:H58)</f>
        <v>0</v>
      </c>
      <c r="I59" s="287"/>
      <c r="J59" s="287"/>
      <c r="K59" s="56"/>
      <c r="L59" s="2"/>
      <c r="M59" s="2"/>
      <c r="N59" s="2"/>
      <c r="P59" s="2"/>
      <c r="S59" s="2"/>
    </row>
    <row r="60" spans="1:19" ht="13.35" customHeight="1" x14ac:dyDescent="0.2">
      <c r="A60" s="284"/>
      <c r="B60" s="7" t="s">
        <v>117</v>
      </c>
      <c r="C60" s="8" t="s">
        <v>104</v>
      </c>
      <c r="D60" s="8"/>
      <c r="E60" s="11"/>
      <c r="F60" s="56"/>
      <c r="G60" s="9"/>
      <c r="H60" s="9"/>
      <c r="I60" s="288"/>
      <c r="J60" s="288"/>
      <c r="K60" s="56"/>
      <c r="L60" s="2"/>
      <c r="M60" s="2"/>
      <c r="N60" s="2"/>
      <c r="P60" s="2"/>
      <c r="S60" s="2"/>
    </row>
    <row r="61" spans="1:19" ht="13.35" customHeight="1" x14ac:dyDescent="0.2">
      <c r="A61" s="284"/>
      <c r="B61" s="7"/>
      <c r="C61" s="8"/>
      <c r="D61" s="8"/>
      <c r="E61" s="11"/>
      <c r="F61" s="56"/>
      <c r="G61" s="9"/>
      <c r="H61" s="9"/>
      <c r="I61" s="288"/>
      <c r="J61" s="288"/>
      <c r="K61" s="56"/>
      <c r="L61" s="2"/>
      <c r="M61" s="2"/>
      <c r="N61" s="2"/>
      <c r="P61" s="2"/>
      <c r="S61" s="2"/>
    </row>
    <row r="62" spans="1:19" ht="13.35" customHeight="1" x14ac:dyDescent="0.2">
      <c r="A62" s="284"/>
      <c r="B62" s="7"/>
      <c r="C62" s="8"/>
      <c r="D62" s="8"/>
      <c r="E62" s="11"/>
      <c r="F62" s="56"/>
      <c r="G62" s="9"/>
      <c r="H62" s="9"/>
      <c r="I62" s="288"/>
      <c r="J62" s="288"/>
      <c r="K62" s="56"/>
      <c r="L62" s="2"/>
      <c r="M62" s="2"/>
      <c r="N62" s="2"/>
      <c r="P62" s="2"/>
      <c r="S62" s="2"/>
    </row>
    <row r="63" spans="1:19" ht="13.35" customHeight="1" x14ac:dyDescent="0.2">
      <c r="A63" s="284"/>
      <c r="B63" s="7"/>
      <c r="C63" s="8"/>
      <c r="D63" s="60"/>
      <c r="E63" s="11"/>
      <c r="F63" s="56"/>
      <c r="G63" s="290">
        <f>SUM(G60:G62)</f>
        <v>0</v>
      </c>
      <c r="H63" s="290">
        <f>SUM(H60:H62)</f>
        <v>0</v>
      </c>
      <c r="I63" s="287"/>
      <c r="J63" s="287"/>
      <c r="K63" s="56"/>
      <c r="L63" s="2"/>
      <c r="M63" s="2"/>
      <c r="N63" s="2"/>
      <c r="P63" s="2"/>
      <c r="S63" s="2"/>
    </row>
    <row r="64" spans="1:19" ht="13.35" customHeight="1" x14ac:dyDescent="0.2">
      <c r="A64" s="284"/>
      <c r="B64" s="7" t="s">
        <v>118</v>
      </c>
      <c r="C64" s="8" t="s">
        <v>309</v>
      </c>
      <c r="D64" s="8"/>
      <c r="E64" s="11"/>
      <c r="F64" s="56"/>
      <c r="G64" s="9"/>
      <c r="H64" s="9"/>
      <c r="I64" s="288"/>
      <c r="J64" s="288"/>
      <c r="K64" s="56"/>
      <c r="L64" s="2"/>
      <c r="M64" s="2"/>
      <c r="N64" s="2"/>
      <c r="P64" s="2"/>
      <c r="S64" s="2"/>
    </row>
    <row r="65" spans="1:19" ht="13.35" customHeight="1" x14ac:dyDescent="0.2">
      <c r="A65" s="284"/>
      <c r="B65" s="7"/>
      <c r="C65" s="8"/>
      <c r="D65" s="8"/>
      <c r="E65" s="11"/>
      <c r="F65" s="56"/>
      <c r="G65" s="9"/>
      <c r="H65" s="9"/>
      <c r="I65" s="288"/>
      <c r="J65" s="288"/>
      <c r="K65" s="56"/>
      <c r="L65" s="2"/>
      <c r="M65" s="2"/>
      <c r="N65" s="2"/>
      <c r="P65" s="2"/>
      <c r="S65" s="2"/>
    </row>
    <row r="66" spans="1:19" ht="13.35" customHeight="1" x14ac:dyDescent="0.2">
      <c r="A66" s="284"/>
      <c r="B66" s="7"/>
      <c r="C66" s="8"/>
      <c r="D66" s="8"/>
      <c r="E66" s="11"/>
      <c r="F66" s="56"/>
      <c r="G66" s="9"/>
      <c r="H66" s="9"/>
      <c r="I66" s="288"/>
      <c r="J66" s="288"/>
      <c r="K66" s="56"/>
      <c r="L66" s="2"/>
      <c r="M66" s="2"/>
      <c r="N66" s="2"/>
      <c r="P66" s="2"/>
      <c r="S66" s="2"/>
    </row>
    <row r="67" spans="1:19" ht="13.35" customHeight="1" x14ac:dyDescent="0.2">
      <c r="A67" s="284"/>
      <c r="B67" s="7"/>
      <c r="C67" s="8"/>
      <c r="D67" s="60"/>
      <c r="E67" s="11"/>
      <c r="F67" s="56"/>
      <c r="G67" s="290">
        <f>SUM(G64:G66)</f>
        <v>0</v>
      </c>
      <c r="H67" s="290">
        <f>SUM(H64:H66)</f>
        <v>0</v>
      </c>
      <c r="I67" s="287"/>
      <c r="J67" s="287"/>
      <c r="K67" s="56"/>
      <c r="L67" s="2"/>
      <c r="M67" s="2"/>
      <c r="N67" s="2"/>
      <c r="P67" s="2"/>
      <c r="S67" s="2"/>
    </row>
    <row r="68" spans="1:19" ht="13.35" customHeight="1" x14ac:dyDescent="0.2">
      <c r="A68" s="284"/>
      <c r="B68" s="7" t="s">
        <v>119</v>
      </c>
      <c r="C68" s="12" t="s">
        <v>53</v>
      </c>
      <c r="D68" s="8"/>
      <c r="E68" s="11"/>
      <c r="F68" s="56"/>
      <c r="G68" s="9"/>
      <c r="H68" s="9"/>
      <c r="I68" s="288"/>
      <c r="J68" s="288"/>
      <c r="K68" s="56"/>
      <c r="L68" s="2"/>
      <c r="M68" s="2"/>
      <c r="N68" s="2"/>
      <c r="P68" s="2"/>
      <c r="S68" s="2"/>
    </row>
    <row r="69" spans="1:19" ht="13.35" customHeight="1" x14ac:dyDescent="0.2">
      <c r="A69" s="284"/>
      <c r="B69" s="7"/>
      <c r="C69" s="12"/>
      <c r="D69" s="8"/>
      <c r="E69" s="11"/>
      <c r="F69" s="56"/>
      <c r="G69" s="9"/>
      <c r="H69" s="9"/>
      <c r="I69" s="288"/>
      <c r="J69" s="288"/>
      <c r="K69" s="56"/>
      <c r="L69" s="2"/>
      <c r="M69" s="2"/>
      <c r="N69" s="2"/>
      <c r="P69" s="2"/>
      <c r="S69" s="2"/>
    </row>
    <row r="70" spans="1:19" ht="13.35" customHeight="1" x14ac:dyDescent="0.2">
      <c r="A70" s="284"/>
      <c r="B70" s="7"/>
      <c r="C70" s="12"/>
      <c r="D70" s="8"/>
      <c r="E70" s="11"/>
      <c r="F70" s="56"/>
      <c r="G70" s="9"/>
      <c r="H70" s="9"/>
      <c r="I70" s="288"/>
      <c r="J70" s="288"/>
      <c r="K70" s="56"/>
      <c r="L70" s="2"/>
      <c r="M70" s="2"/>
      <c r="N70" s="2"/>
      <c r="P70" s="2"/>
      <c r="S70" s="2"/>
    </row>
    <row r="71" spans="1:19" ht="13.35" customHeight="1" x14ac:dyDescent="0.2">
      <c r="A71" s="284"/>
      <c r="B71" s="7"/>
      <c r="C71" s="12"/>
      <c r="D71" s="60"/>
      <c r="E71" s="11"/>
      <c r="F71" s="56"/>
      <c r="G71" s="290">
        <f>SUM(G68:G70)</f>
        <v>0</v>
      </c>
      <c r="H71" s="290">
        <f>SUM(H68:H70)</f>
        <v>0</v>
      </c>
      <c r="I71" s="287"/>
      <c r="J71" s="287"/>
      <c r="K71" s="56"/>
      <c r="L71" s="2"/>
      <c r="M71" s="2"/>
      <c r="N71" s="2"/>
      <c r="P71" s="2"/>
      <c r="S71" s="2"/>
    </row>
    <row r="72" spans="1:19" ht="13.35" customHeight="1" x14ac:dyDescent="0.2">
      <c r="A72" s="284"/>
      <c r="B72" s="7" t="s">
        <v>120</v>
      </c>
      <c r="C72" s="12" t="s">
        <v>54</v>
      </c>
      <c r="D72" s="8"/>
      <c r="E72" s="11"/>
      <c r="F72" s="56"/>
      <c r="G72" s="9"/>
      <c r="H72" s="9"/>
      <c r="I72" s="288"/>
      <c r="J72" s="288"/>
      <c r="K72" s="56"/>
      <c r="L72" s="2"/>
      <c r="M72" s="2"/>
      <c r="N72" s="2"/>
      <c r="P72" s="2"/>
      <c r="S72" s="2"/>
    </row>
    <row r="73" spans="1:19" ht="13.35" customHeight="1" x14ac:dyDescent="0.2">
      <c r="A73" s="284"/>
      <c r="B73" s="7"/>
      <c r="C73" s="12"/>
      <c r="D73" s="8"/>
      <c r="E73" s="11"/>
      <c r="F73" s="56"/>
      <c r="G73" s="9"/>
      <c r="H73" s="9"/>
      <c r="I73" s="288"/>
      <c r="J73" s="288"/>
      <c r="K73" s="56"/>
      <c r="L73" s="2"/>
      <c r="M73" s="2"/>
      <c r="N73" s="2"/>
      <c r="P73" s="2"/>
      <c r="S73" s="2"/>
    </row>
    <row r="74" spans="1:19" ht="13.35" customHeight="1" x14ac:dyDescent="0.2">
      <c r="A74" s="284"/>
      <c r="B74" s="7"/>
      <c r="C74" s="12"/>
      <c r="D74" s="8"/>
      <c r="E74" s="11"/>
      <c r="F74" s="56"/>
      <c r="G74" s="9"/>
      <c r="H74" s="9"/>
      <c r="I74" s="288"/>
      <c r="J74" s="288"/>
      <c r="K74" s="56"/>
      <c r="L74" s="2"/>
      <c r="M74" s="2"/>
      <c r="N74" s="2"/>
      <c r="P74" s="2"/>
      <c r="S74" s="2"/>
    </row>
    <row r="75" spans="1:19" ht="13.35" customHeight="1" x14ac:dyDescent="0.2">
      <c r="A75" s="284"/>
      <c r="B75" s="7"/>
      <c r="C75" s="12"/>
      <c r="D75" s="60"/>
      <c r="E75" s="11"/>
      <c r="F75" s="56"/>
      <c r="G75" s="290">
        <f>SUM(G72:G74)</f>
        <v>0</v>
      </c>
      <c r="H75" s="290">
        <f>SUM(H72:H74)</f>
        <v>0</v>
      </c>
      <c r="I75" s="287"/>
      <c r="J75" s="287"/>
      <c r="K75" s="56"/>
      <c r="L75" s="2"/>
      <c r="M75" s="2"/>
      <c r="N75" s="2"/>
      <c r="P75" s="2"/>
      <c r="S75" s="2"/>
    </row>
    <row r="76" spans="1:19" ht="13.35" customHeight="1" x14ac:dyDescent="0.2">
      <c r="A76" s="284"/>
      <c r="B76" s="7" t="s">
        <v>121</v>
      </c>
      <c r="C76" s="12" t="s">
        <v>56</v>
      </c>
      <c r="D76" s="8"/>
      <c r="E76" s="11"/>
      <c r="F76" s="56"/>
      <c r="G76" s="9"/>
      <c r="H76" s="9"/>
      <c r="I76" s="288"/>
      <c r="J76" s="288"/>
      <c r="K76" s="56"/>
      <c r="L76" s="2"/>
      <c r="M76" s="2"/>
      <c r="N76" s="2"/>
      <c r="P76" s="2"/>
      <c r="S76" s="2"/>
    </row>
    <row r="77" spans="1:19" ht="13.35" customHeight="1" x14ac:dyDescent="0.2">
      <c r="A77" s="284"/>
      <c r="B77" s="7"/>
      <c r="C77" s="12"/>
      <c r="D77" s="8"/>
      <c r="E77" s="11"/>
      <c r="F77" s="56"/>
      <c r="G77" s="9"/>
      <c r="H77" s="9"/>
      <c r="I77" s="288"/>
      <c r="J77" s="288"/>
      <c r="K77" s="56"/>
      <c r="L77" s="2"/>
      <c r="M77" s="2"/>
      <c r="N77" s="2"/>
      <c r="P77" s="2"/>
      <c r="S77" s="2"/>
    </row>
    <row r="78" spans="1:19" ht="13.35" customHeight="1" x14ac:dyDescent="0.2">
      <c r="A78" s="284"/>
      <c r="B78" s="59"/>
      <c r="C78" s="12"/>
      <c r="D78" s="60"/>
      <c r="E78" s="11"/>
      <c r="F78" s="56"/>
      <c r="G78" s="290">
        <f>SUM(G76:G77)</f>
        <v>0</v>
      </c>
      <c r="H78" s="290">
        <f>SUM(H76:H77)</f>
        <v>0</v>
      </c>
      <c r="I78" s="287"/>
      <c r="J78" s="287"/>
      <c r="K78" s="56"/>
      <c r="L78" s="2"/>
      <c r="M78" s="2"/>
      <c r="N78" s="2"/>
      <c r="P78" s="2"/>
      <c r="S78" s="2"/>
    </row>
    <row r="79" spans="1:19" ht="13.35" customHeight="1" x14ac:dyDescent="0.2">
      <c r="A79" s="284"/>
      <c r="B79" s="7"/>
      <c r="C79" s="68" t="s">
        <v>180</v>
      </c>
      <c r="D79" s="8"/>
      <c r="E79" s="11"/>
      <c r="F79" s="56"/>
      <c r="G79" s="9"/>
      <c r="H79" s="9"/>
      <c r="I79" s="288"/>
      <c r="J79" s="288"/>
      <c r="K79" s="56"/>
      <c r="L79" s="2"/>
      <c r="M79" s="2"/>
      <c r="N79" s="2"/>
      <c r="P79" s="2"/>
      <c r="S79" s="2"/>
    </row>
    <row r="80" spans="1:19" ht="13.35" customHeight="1" x14ac:dyDescent="0.2">
      <c r="A80" s="284"/>
      <c r="B80" s="7" t="s">
        <v>122</v>
      </c>
      <c r="C80" s="12" t="s">
        <v>144</v>
      </c>
      <c r="D80" s="8"/>
      <c r="E80" s="11"/>
      <c r="F80" s="56"/>
      <c r="G80" s="9"/>
      <c r="H80" s="9"/>
      <c r="I80" s="288"/>
      <c r="J80" s="288"/>
      <c r="K80" s="56"/>
      <c r="L80" s="2"/>
      <c r="M80" s="2"/>
      <c r="N80" s="2"/>
      <c r="P80" s="2"/>
      <c r="S80" s="2"/>
    </row>
    <row r="81" spans="1:19" ht="13.35" customHeight="1" x14ac:dyDescent="0.2">
      <c r="A81" s="284"/>
      <c r="B81" s="7"/>
      <c r="C81" s="12"/>
      <c r="D81" s="8"/>
      <c r="E81" s="11"/>
      <c r="F81" s="56"/>
      <c r="G81" s="9"/>
      <c r="H81" s="9"/>
      <c r="I81" s="288"/>
      <c r="J81" s="288"/>
      <c r="K81" s="56"/>
      <c r="L81" s="2"/>
      <c r="M81" s="2"/>
      <c r="N81" s="2"/>
      <c r="P81" s="2"/>
      <c r="S81" s="2"/>
    </row>
    <row r="82" spans="1:19" ht="13.35" customHeight="1" x14ac:dyDescent="0.2">
      <c r="A82" s="284"/>
      <c r="B82" s="7"/>
      <c r="C82" s="12"/>
      <c r="D82" s="8"/>
      <c r="E82" s="11"/>
      <c r="F82" s="56"/>
      <c r="G82" s="9"/>
      <c r="H82" s="9"/>
      <c r="I82" s="288"/>
      <c r="J82" s="288"/>
      <c r="K82" s="56"/>
      <c r="L82" s="2"/>
      <c r="M82" s="2"/>
      <c r="N82" s="2"/>
      <c r="P82" s="2"/>
      <c r="S82" s="2"/>
    </row>
    <row r="83" spans="1:19" ht="13.35" customHeight="1" x14ac:dyDescent="0.2">
      <c r="A83" s="284"/>
      <c r="B83" s="7"/>
      <c r="C83" s="12"/>
      <c r="D83" s="60"/>
      <c r="E83" s="11"/>
      <c r="F83" s="56"/>
      <c r="G83" s="290">
        <f>SUM(G80:G82)</f>
        <v>0</v>
      </c>
      <c r="H83" s="290">
        <f>SUM(H80:H82)</f>
        <v>0</v>
      </c>
      <c r="I83" s="288"/>
      <c r="J83" s="288"/>
      <c r="K83" s="56"/>
      <c r="L83" s="2"/>
      <c r="M83" s="2"/>
      <c r="N83" s="2"/>
      <c r="P83" s="2"/>
      <c r="S83" s="2"/>
    </row>
    <row r="84" spans="1:19" ht="13.35" customHeight="1" x14ac:dyDescent="0.2">
      <c r="A84" s="284"/>
      <c r="B84" s="7" t="s">
        <v>123</v>
      </c>
      <c r="C84" s="12" t="s">
        <v>113</v>
      </c>
      <c r="D84" s="8"/>
      <c r="E84" s="11"/>
      <c r="F84" s="56"/>
      <c r="G84" s="9"/>
      <c r="H84" s="9"/>
      <c r="I84" s="288"/>
      <c r="J84" s="288"/>
      <c r="K84" s="56"/>
      <c r="L84" s="2"/>
      <c r="M84" s="2"/>
      <c r="N84" s="2"/>
      <c r="P84" s="2"/>
      <c r="S84" s="2"/>
    </row>
    <row r="85" spans="1:19" ht="13.35" customHeight="1" x14ac:dyDescent="0.2">
      <c r="A85" s="284"/>
      <c r="B85" s="7"/>
      <c r="C85" s="12"/>
      <c r="D85" s="8"/>
      <c r="E85" s="11"/>
      <c r="F85" s="56"/>
      <c r="G85" s="9"/>
      <c r="H85" s="9"/>
      <c r="I85" s="288"/>
      <c r="J85" s="288"/>
      <c r="K85" s="56"/>
      <c r="L85" s="2"/>
      <c r="M85" s="2"/>
      <c r="N85" s="2"/>
      <c r="P85" s="2"/>
      <c r="S85" s="2"/>
    </row>
    <row r="86" spans="1:19" ht="13.35" customHeight="1" x14ac:dyDescent="0.2">
      <c r="A86" s="284"/>
      <c r="B86" s="7"/>
      <c r="C86" s="12"/>
      <c r="D86" s="8"/>
      <c r="E86" s="11"/>
      <c r="F86" s="56"/>
      <c r="G86" s="9"/>
      <c r="H86" s="9"/>
      <c r="I86" s="288"/>
      <c r="J86" s="288"/>
      <c r="K86" s="56"/>
      <c r="L86" s="2"/>
      <c r="M86" s="2"/>
      <c r="N86" s="2"/>
      <c r="P86" s="2"/>
      <c r="S86" s="2"/>
    </row>
    <row r="87" spans="1:19" ht="13.35" customHeight="1" x14ac:dyDescent="0.2">
      <c r="A87" s="284"/>
      <c r="B87" s="7"/>
      <c r="C87" s="12"/>
      <c r="D87" s="60"/>
      <c r="E87" s="11"/>
      <c r="F87" s="56"/>
      <c r="G87" s="290">
        <f>SUM(G84:G86)</f>
        <v>0</v>
      </c>
      <c r="H87" s="290">
        <f>SUM(H84:H86)</f>
        <v>0</v>
      </c>
      <c r="I87" s="288"/>
      <c r="J87" s="288"/>
      <c r="K87" s="56"/>
      <c r="L87" s="2"/>
      <c r="M87" s="2"/>
      <c r="N87" s="2"/>
      <c r="P87" s="2"/>
      <c r="S87" s="2"/>
    </row>
    <row r="88" spans="1:19" ht="13.35" customHeight="1" x14ac:dyDescent="0.2">
      <c r="A88" s="284"/>
      <c r="B88" s="7" t="s">
        <v>124</v>
      </c>
      <c r="C88" s="12" t="s">
        <v>97</v>
      </c>
      <c r="D88" s="8"/>
      <c r="E88" s="11"/>
      <c r="F88" s="56"/>
      <c r="G88" s="9"/>
      <c r="H88" s="9"/>
      <c r="I88" s="288"/>
      <c r="J88" s="288"/>
      <c r="K88" s="56"/>
      <c r="L88" s="2"/>
      <c r="M88" s="2"/>
      <c r="N88" s="2"/>
      <c r="P88" s="2"/>
      <c r="S88" s="2"/>
    </row>
    <row r="89" spans="1:19" ht="13.35" customHeight="1" x14ac:dyDescent="0.2">
      <c r="A89" s="284"/>
      <c r="B89" s="7"/>
      <c r="C89" s="12"/>
      <c r="D89" s="8"/>
      <c r="E89" s="11"/>
      <c r="F89" s="56"/>
      <c r="G89" s="9"/>
      <c r="H89" s="9"/>
      <c r="I89" s="288"/>
      <c r="J89" s="288"/>
      <c r="K89" s="56"/>
      <c r="L89" s="2"/>
      <c r="M89" s="2"/>
      <c r="N89" s="2"/>
      <c r="P89" s="2"/>
      <c r="S89" s="2"/>
    </row>
    <row r="90" spans="1:19" ht="13.35" customHeight="1" x14ac:dyDescent="0.2">
      <c r="A90" s="284"/>
      <c r="B90" s="7"/>
      <c r="C90" s="12"/>
      <c r="D90" s="8"/>
      <c r="E90" s="11"/>
      <c r="F90" s="56"/>
      <c r="G90" s="9"/>
      <c r="H90" s="9"/>
      <c r="I90" s="288"/>
      <c r="J90" s="288"/>
      <c r="K90" s="56"/>
      <c r="L90" s="2"/>
      <c r="M90" s="2"/>
      <c r="N90" s="2"/>
      <c r="P90" s="2"/>
      <c r="S90" s="2"/>
    </row>
    <row r="91" spans="1:19" ht="13.35" customHeight="1" x14ac:dyDescent="0.2">
      <c r="A91" s="284"/>
      <c r="B91" s="7"/>
      <c r="C91" s="12"/>
      <c r="D91" s="60"/>
      <c r="E91" s="11"/>
      <c r="F91" s="56"/>
      <c r="G91" s="290">
        <f>SUM(G88:G90)</f>
        <v>0</v>
      </c>
      <c r="H91" s="290">
        <f>SUM(H88:H90)</f>
        <v>0</v>
      </c>
      <c r="I91" s="288"/>
      <c r="J91" s="288"/>
      <c r="K91" s="56"/>
      <c r="L91" s="2"/>
      <c r="M91" s="2"/>
      <c r="N91" s="2"/>
      <c r="P91" s="2"/>
      <c r="S91" s="2"/>
    </row>
    <row r="92" spans="1:19" ht="13.35" customHeight="1" x14ac:dyDescent="0.2">
      <c r="A92" s="284"/>
      <c r="B92" s="7" t="s">
        <v>125</v>
      </c>
      <c r="C92" s="12" t="s">
        <v>319</v>
      </c>
      <c r="D92" s="8"/>
      <c r="E92" s="11"/>
      <c r="F92" s="56"/>
      <c r="G92" s="9"/>
      <c r="H92" s="9"/>
      <c r="I92" s="288"/>
      <c r="J92" s="288"/>
      <c r="K92" s="56"/>
      <c r="L92" s="2"/>
      <c r="M92" s="2"/>
      <c r="N92" s="2"/>
      <c r="P92" s="2"/>
      <c r="S92" s="2"/>
    </row>
    <row r="93" spans="1:19" ht="13.35" customHeight="1" x14ac:dyDescent="0.2">
      <c r="A93" s="284"/>
      <c r="B93" s="7"/>
      <c r="C93" s="12"/>
      <c r="D93" s="8"/>
      <c r="E93" s="11"/>
      <c r="F93" s="56"/>
      <c r="G93" s="9"/>
      <c r="H93" s="9"/>
      <c r="I93" s="288"/>
      <c r="J93" s="288"/>
      <c r="K93" s="56"/>
      <c r="L93" s="2"/>
      <c r="M93" s="2"/>
      <c r="N93" s="2"/>
      <c r="P93" s="2"/>
      <c r="S93" s="2"/>
    </row>
    <row r="94" spans="1:19" ht="13.35" customHeight="1" x14ac:dyDescent="0.2">
      <c r="A94" s="284"/>
      <c r="B94" s="7"/>
      <c r="C94" s="12"/>
      <c r="D94" s="8"/>
      <c r="E94" s="11"/>
      <c r="F94" s="56"/>
      <c r="G94" s="9"/>
      <c r="H94" s="9"/>
      <c r="I94" s="288"/>
      <c r="J94" s="288"/>
      <c r="K94" s="56"/>
      <c r="L94" s="2"/>
      <c r="M94" s="2"/>
      <c r="N94" s="2"/>
      <c r="P94" s="2"/>
      <c r="S94" s="2"/>
    </row>
    <row r="95" spans="1:19" ht="13.35" customHeight="1" x14ac:dyDescent="0.2">
      <c r="A95" s="284"/>
      <c r="B95" s="7"/>
      <c r="C95" s="12"/>
      <c r="D95" s="60"/>
      <c r="E95" s="11"/>
      <c r="F95" s="56"/>
      <c r="G95" s="290">
        <f>SUM(G92:G94)</f>
        <v>0</v>
      </c>
      <c r="H95" s="290">
        <f>SUM(H92:H94)</f>
        <v>0</v>
      </c>
      <c r="I95" s="288"/>
      <c r="J95" s="288"/>
      <c r="K95" s="56"/>
      <c r="L95" s="2"/>
      <c r="M95" s="2"/>
      <c r="N95" s="2"/>
      <c r="P95" s="2"/>
      <c r="S95" s="2"/>
    </row>
    <row r="96" spans="1:19" ht="13.35" customHeight="1" x14ac:dyDescent="0.2">
      <c r="A96" s="284"/>
      <c r="B96" s="7" t="s">
        <v>126</v>
      </c>
      <c r="C96" s="12" t="s">
        <v>145</v>
      </c>
      <c r="E96" s="11"/>
      <c r="F96" s="56"/>
      <c r="G96" s="12"/>
      <c r="H96" s="12"/>
      <c r="I96" s="287"/>
      <c r="J96" s="287"/>
      <c r="K96" s="56"/>
      <c r="L96" s="2"/>
      <c r="M96" s="2"/>
      <c r="N96" s="2"/>
      <c r="P96" s="2"/>
      <c r="S96" s="2"/>
    </row>
    <row r="97" spans="1:19" ht="13.35" customHeight="1" x14ac:dyDescent="0.2">
      <c r="A97" s="284"/>
      <c r="B97" s="7"/>
      <c r="C97" s="12"/>
      <c r="D97" s="11"/>
      <c r="E97" s="11"/>
      <c r="F97" s="56"/>
      <c r="G97" s="11"/>
      <c r="H97" s="11"/>
      <c r="I97" s="287"/>
      <c r="J97" s="287"/>
      <c r="K97" s="56"/>
      <c r="L97" s="2"/>
      <c r="M97" s="2"/>
      <c r="N97" s="2"/>
      <c r="P97" s="2"/>
      <c r="S97" s="2"/>
    </row>
    <row r="98" spans="1:19" ht="13.35" customHeight="1" x14ac:dyDescent="0.2">
      <c r="A98" s="284"/>
      <c r="B98" s="7"/>
      <c r="C98" s="12"/>
      <c r="D98" s="60"/>
      <c r="E98" s="11"/>
      <c r="F98" s="56"/>
      <c r="G98" s="61"/>
      <c r="H98" s="61"/>
      <c r="I98" s="287"/>
      <c r="J98" s="287"/>
      <c r="K98" s="56"/>
      <c r="L98" s="2"/>
      <c r="M98" s="2"/>
      <c r="N98" s="2"/>
      <c r="P98" s="2"/>
      <c r="S98" s="2"/>
    </row>
    <row r="99" spans="1:19" ht="13.35" customHeight="1" x14ac:dyDescent="0.2">
      <c r="A99" s="284"/>
      <c r="B99" s="7"/>
      <c r="C99" s="12"/>
      <c r="D99" s="60"/>
      <c r="E99" s="11"/>
      <c r="F99" s="56"/>
      <c r="G99" s="290">
        <f>SUM(G96:G98)</f>
        <v>0</v>
      </c>
      <c r="H99" s="290">
        <f>SUM(H96:H98)</f>
        <v>0</v>
      </c>
      <c r="I99" s="287"/>
      <c r="J99" s="287"/>
      <c r="K99" s="56"/>
      <c r="L99" s="2"/>
      <c r="M99" s="2"/>
      <c r="N99" s="2"/>
      <c r="P99" s="2"/>
      <c r="S99" s="2"/>
    </row>
    <row r="100" spans="1:19" ht="13.35" customHeight="1" x14ac:dyDescent="0.2">
      <c r="A100" s="284"/>
      <c r="B100" s="7" t="s">
        <v>127</v>
      </c>
      <c r="C100" s="12" t="s">
        <v>146</v>
      </c>
      <c r="D100" s="8"/>
      <c r="E100" s="11"/>
      <c r="F100" s="56"/>
      <c r="G100" s="9"/>
      <c r="H100" s="9"/>
      <c r="I100" s="288"/>
      <c r="J100" s="288"/>
      <c r="K100" s="56"/>
      <c r="L100" s="2"/>
      <c r="M100" s="2"/>
      <c r="N100" s="2"/>
      <c r="P100" s="2"/>
      <c r="S100" s="2"/>
    </row>
    <row r="101" spans="1:19" ht="13.35" customHeight="1" x14ac:dyDescent="0.2">
      <c r="A101" s="284"/>
      <c r="B101" s="7"/>
      <c r="C101" s="12"/>
      <c r="D101" s="8"/>
      <c r="E101" s="11"/>
      <c r="F101" s="56"/>
      <c r="G101" s="9"/>
      <c r="H101" s="9"/>
      <c r="I101" s="288"/>
      <c r="J101" s="288"/>
      <c r="K101" s="56"/>
      <c r="L101" s="2"/>
      <c r="M101" s="2"/>
      <c r="N101" s="2"/>
      <c r="P101" s="2"/>
      <c r="S101" s="2"/>
    </row>
    <row r="102" spans="1:19" ht="13.35" customHeight="1" x14ac:dyDescent="0.2">
      <c r="A102" s="284"/>
      <c r="B102" s="7"/>
      <c r="C102" s="12"/>
      <c r="D102" s="8"/>
      <c r="E102" s="11"/>
      <c r="F102" s="56"/>
      <c r="G102" s="9"/>
      <c r="H102" s="9"/>
      <c r="I102" s="288"/>
      <c r="J102" s="288"/>
      <c r="K102" s="56"/>
      <c r="L102" s="2"/>
      <c r="M102" s="2"/>
      <c r="N102" s="2"/>
      <c r="P102" s="2"/>
      <c r="S102" s="2"/>
    </row>
    <row r="103" spans="1:19" ht="13.35" customHeight="1" x14ac:dyDescent="0.2">
      <c r="A103" s="284"/>
      <c r="B103" s="7"/>
      <c r="C103" s="12"/>
      <c r="D103" s="60"/>
      <c r="E103" s="11"/>
      <c r="F103" s="56"/>
      <c r="G103" s="290">
        <f>SUM(G100:G102)</f>
        <v>0</v>
      </c>
      <c r="H103" s="290">
        <f>SUM(H100:H102)</f>
        <v>0</v>
      </c>
      <c r="I103" s="288"/>
      <c r="J103" s="288"/>
      <c r="K103" s="56"/>
      <c r="L103" s="2"/>
      <c r="M103" s="2"/>
      <c r="N103" s="2"/>
      <c r="P103" s="2"/>
      <c r="S103" s="2"/>
    </row>
    <row r="104" spans="1:19" ht="13.35" customHeight="1" x14ac:dyDescent="0.2">
      <c r="A104" s="284"/>
      <c r="B104" s="7" t="s">
        <v>128</v>
      </c>
      <c r="C104" s="12" t="s">
        <v>147</v>
      </c>
      <c r="D104" s="8"/>
      <c r="E104" s="11"/>
      <c r="F104" s="56"/>
      <c r="G104" s="9"/>
      <c r="H104" s="9"/>
      <c r="I104" s="288"/>
      <c r="J104" s="288"/>
      <c r="K104" s="56"/>
      <c r="L104" s="2"/>
      <c r="M104" s="2"/>
      <c r="N104" s="2"/>
      <c r="P104" s="2"/>
      <c r="S104" s="2"/>
    </row>
    <row r="105" spans="1:19" ht="13.35" customHeight="1" x14ac:dyDescent="0.2">
      <c r="A105" s="284"/>
      <c r="B105" s="7"/>
      <c r="C105" s="12"/>
      <c r="D105" s="8"/>
      <c r="E105" s="11"/>
      <c r="F105" s="56"/>
      <c r="G105" s="9"/>
      <c r="H105" s="9"/>
      <c r="I105" s="288"/>
      <c r="J105" s="288"/>
      <c r="K105" s="56"/>
      <c r="L105" s="2"/>
      <c r="M105" s="2"/>
      <c r="N105" s="2"/>
      <c r="P105" s="2"/>
      <c r="S105" s="2"/>
    </row>
    <row r="106" spans="1:19" ht="13.35" customHeight="1" x14ac:dyDescent="0.2">
      <c r="A106" s="284"/>
      <c r="B106" s="7"/>
      <c r="C106" s="12"/>
      <c r="D106" s="8"/>
      <c r="E106" s="11"/>
      <c r="F106" s="56"/>
      <c r="G106" s="9"/>
      <c r="H106" s="9"/>
      <c r="I106" s="288"/>
      <c r="J106" s="288"/>
      <c r="K106" s="56"/>
      <c r="L106" s="2"/>
      <c r="M106" s="2"/>
      <c r="N106" s="2"/>
      <c r="P106" s="2"/>
      <c r="S106" s="2"/>
    </row>
    <row r="107" spans="1:19" ht="13.35" customHeight="1" x14ac:dyDescent="0.2">
      <c r="A107" s="284"/>
      <c r="B107" s="7"/>
      <c r="C107" s="12"/>
      <c r="D107" s="60"/>
      <c r="E107" s="11"/>
      <c r="F107" s="56"/>
      <c r="G107" s="290">
        <f>SUM(G104:G106)</f>
        <v>0</v>
      </c>
      <c r="H107" s="290">
        <f>SUM(H104:H106)</f>
        <v>0</v>
      </c>
      <c r="I107" s="288"/>
      <c r="J107" s="288"/>
      <c r="K107" s="56"/>
      <c r="L107" s="2"/>
      <c r="M107" s="2"/>
      <c r="N107" s="2"/>
      <c r="P107" s="2"/>
      <c r="S107" s="2"/>
    </row>
    <row r="108" spans="1:19" ht="13.35" customHeight="1" x14ac:dyDescent="0.2">
      <c r="A108" s="284"/>
      <c r="B108" s="7" t="s">
        <v>150</v>
      </c>
      <c r="C108" s="12" t="s">
        <v>148</v>
      </c>
      <c r="D108" s="8"/>
      <c r="E108" s="11"/>
      <c r="F108" s="56"/>
      <c r="G108" s="9"/>
      <c r="H108" s="9"/>
      <c r="I108" s="288"/>
      <c r="J108" s="288"/>
      <c r="K108" s="56"/>
      <c r="L108" s="2"/>
      <c r="M108" s="2"/>
      <c r="N108" s="2"/>
      <c r="P108" s="2"/>
      <c r="S108" s="2"/>
    </row>
    <row r="109" spans="1:19" ht="13.35" customHeight="1" x14ac:dyDescent="0.2">
      <c r="A109" s="284"/>
      <c r="B109" s="7"/>
      <c r="C109" s="12"/>
      <c r="D109" s="8"/>
      <c r="E109" s="11"/>
      <c r="F109" s="56"/>
      <c r="G109" s="9"/>
      <c r="H109" s="9"/>
      <c r="I109" s="288"/>
      <c r="J109" s="288"/>
      <c r="K109" s="56"/>
      <c r="L109" s="2"/>
      <c r="M109" s="2"/>
      <c r="N109" s="2"/>
      <c r="P109" s="2"/>
      <c r="S109" s="2"/>
    </row>
    <row r="110" spans="1:19" ht="13.35" customHeight="1" x14ac:dyDescent="0.2">
      <c r="A110" s="284"/>
      <c r="B110" s="7"/>
      <c r="C110" s="12"/>
      <c r="D110" s="8"/>
      <c r="E110" s="11"/>
      <c r="F110" s="56"/>
      <c r="G110" s="9"/>
      <c r="H110" s="9"/>
      <c r="I110" s="288"/>
      <c r="J110" s="288"/>
      <c r="K110" s="56"/>
      <c r="L110" s="2"/>
      <c r="M110" s="2"/>
      <c r="N110" s="2"/>
      <c r="P110" s="2"/>
      <c r="S110" s="2"/>
    </row>
    <row r="111" spans="1:19" ht="13.35" customHeight="1" x14ac:dyDescent="0.2">
      <c r="A111" s="284"/>
      <c r="B111" s="7"/>
      <c r="C111" s="12"/>
      <c r="D111" s="60"/>
      <c r="E111" s="11"/>
      <c r="F111" s="56"/>
      <c r="G111" s="290">
        <f>SUM(G108:G110)</f>
        <v>0</v>
      </c>
      <c r="H111" s="290">
        <f>SUM(H108:H110)</f>
        <v>0</v>
      </c>
      <c r="I111" s="288"/>
      <c r="J111" s="288"/>
      <c r="K111" s="56"/>
      <c r="L111" s="2"/>
      <c r="M111" s="2"/>
      <c r="N111" s="2"/>
      <c r="P111" s="2"/>
      <c r="S111" s="2"/>
    </row>
    <row r="112" spans="1:19" ht="13.35" customHeight="1" x14ac:dyDescent="0.2">
      <c r="A112" s="284"/>
      <c r="B112" s="7" t="s">
        <v>151</v>
      </c>
      <c r="C112" s="12" t="s">
        <v>149</v>
      </c>
      <c r="D112" s="8"/>
      <c r="E112" s="11"/>
      <c r="F112" s="56"/>
      <c r="G112" s="9"/>
      <c r="H112" s="9"/>
      <c r="I112" s="287"/>
      <c r="J112" s="287"/>
      <c r="K112" s="56"/>
      <c r="L112" s="2"/>
      <c r="M112" s="2"/>
      <c r="N112" s="2"/>
      <c r="P112" s="2"/>
      <c r="S112" s="2"/>
    </row>
    <row r="113" spans="1:19" ht="13.35" customHeight="1" x14ac:dyDescent="0.2">
      <c r="A113" s="284"/>
      <c r="B113" s="7"/>
      <c r="C113" s="12"/>
      <c r="D113" s="8"/>
      <c r="E113" s="11"/>
      <c r="F113" s="56"/>
      <c r="G113" s="9"/>
      <c r="H113" s="9"/>
      <c r="I113" s="287"/>
      <c r="J113" s="287"/>
      <c r="K113" s="56"/>
      <c r="L113" s="2"/>
      <c r="M113" s="2"/>
      <c r="N113" s="2"/>
      <c r="P113" s="2"/>
      <c r="S113" s="2"/>
    </row>
    <row r="114" spans="1:19" ht="13.35" customHeight="1" x14ac:dyDescent="0.2">
      <c r="A114" s="284"/>
      <c r="B114" s="7"/>
      <c r="C114" s="12"/>
      <c r="D114" s="8"/>
      <c r="E114" s="11"/>
      <c r="F114" s="56"/>
      <c r="G114" s="9"/>
      <c r="H114" s="9"/>
      <c r="I114" s="287"/>
      <c r="J114" s="287"/>
      <c r="K114" s="56"/>
      <c r="L114" s="2"/>
      <c r="M114" s="2"/>
      <c r="N114" s="2"/>
      <c r="P114" s="2"/>
      <c r="S114" s="2"/>
    </row>
    <row r="115" spans="1:19" ht="13.35" customHeight="1" x14ac:dyDescent="0.2">
      <c r="A115" s="284"/>
      <c r="B115" s="7"/>
      <c r="C115" s="12"/>
      <c r="D115" s="60"/>
      <c r="E115" s="11"/>
      <c r="F115" s="56"/>
      <c r="G115" s="290">
        <f>SUM(G112:G114)</f>
        <v>0</v>
      </c>
      <c r="H115" s="290">
        <f>SUM(H112:H114)</f>
        <v>0</v>
      </c>
      <c r="I115" s="287"/>
      <c r="J115" s="287"/>
      <c r="K115" s="56"/>
      <c r="L115" s="2"/>
      <c r="M115" s="2"/>
      <c r="N115" s="2"/>
      <c r="P115" s="2"/>
      <c r="S115" s="2"/>
    </row>
    <row r="116" spans="1:19" ht="13.35" customHeight="1" x14ac:dyDescent="0.2">
      <c r="A116" s="284"/>
      <c r="B116" s="7" t="s">
        <v>152</v>
      </c>
      <c r="C116" s="59" t="s">
        <v>154</v>
      </c>
      <c r="D116" s="8"/>
      <c r="E116" s="11"/>
      <c r="F116" s="56"/>
      <c r="G116" s="9"/>
      <c r="H116" s="9"/>
      <c r="I116" s="288"/>
      <c r="J116" s="288"/>
      <c r="K116" s="56"/>
      <c r="L116" s="2"/>
      <c r="M116" s="2"/>
      <c r="N116" s="2"/>
      <c r="P116" s="2"/>
      <c r="S116" s="2"/>
    </row>
    <row r="117" spans="1:19" ht="13.35" customHeight="1" x14ac:dyDescent="0.2">
      <c r="A117" s="284"/>
      <c r="B117" s="7" t="s">
        <v>426</v>
      </c>
      <c r="C117" s="12" t="s">
        <v>155</v>
      </c>
      <c r="D117" s="8"/>
      <c r="E117" s="11"/>
      <c r="F117" s="56"/>
      <c r="G117" s="9"/>
      <c r="H117" s="9"/>
      <c r="I117" s="288"/>
      <c r="J117" s="288"/>
      <c r="K117" s="56"/>
      <c r="L117" s="2"/>
      <c r="M117" s="2"/>
      <c r="N117" s="2"/>
      <c r="P117" s="2"/>
      <c r="S117" s="2"/>
    </row>
    <row r="118" spans="1:19" ht="13.35" customHeight="1" x14ac:dyDescent="0.2">
      <c r="A118" s="284"/>
      <c r="B118" s="7"/>
      <c r="C118" s="12"/>
      <c r="D118" s="8"/>
      <c r="E118" s="11"/>
      <c r="F118" s="56"/>
      <c r="G118" s="9"/>
      <c r="H118" s="9"/>
      <c r="I118" s="288"/>
      <c r="J118" s="288"/>
      <c r="K118" s="56"/>
      <c r="L118" s="2"/>
      <c r="M118" s="2"/>
      <c r="N118" s="2"/>
      <c r="P118" s="2"/>
      <c r="S118" s="2"/>
    </row>
    <row r="119" spans="1:19" ht="13.35" customHeight="1" x14ac:dyDescent="0.2">
      <c r="A119" s="284"/>
      <c r="B119" s="7"/>
      <c r="C119" s="12"/>
      <c r="D119" s="8"/>
      <c r="E119" s="11"/>
      <c r="F119" s="56"/>
      <c r="G119" s="9"/>
      <c r="H119" s="9"/>
      <c r="I119" s="288"/>
      <c r="J119" s="288"/>
      <c r="K119" s="56"/>
      <c r="L119" s="2"/>
      <c r="M119" s="2"/>
      <c r="N119" s="2"/>
      <c r="P119" s="2"/>
      <c r="S119" s="2"/>
    </row>
    <row r="120" spans="1:19" ht="13.35" customHeight="1" x14ac:dyDescent="0.2">
      <c r="A120" s="284"/>
      <c r="B120" s="7"/>
      <c r="C120" s="12"/>
      <c r="D120" s="60"/>
      <c r="E120" s="11"/>
      <c r="F120" s="56"/>
      <c r="G120" s="290">
        <f>SUM(G117:G119)</f>
        <v>0</v>
      </c>
      <c r="H120" s="290">
        <f>SUM(H117:H119)</f>
        <v>0</v>
      </c>
      <c r="I120" s="288"/>
      <c r="J120" s="288"/>
      <c r="K120" s="56"/>
      <c r="L120" s="2"/>
      <c r="M120" s="2"/>
      <c r="N120" s="2"/>
      <c r="P120" s="2"/>
      <c r="S120" s="2"/>
    </row>
    <row r="121" spans="1:19" ht="13.35" customHeight="1" x14ac:dyDescent="0.2">
      <c r="A121" s="284"/>
      <c r="B121" s="7" t="s">
        <v>427</v>
      </c>
      <c r="C121" s="12" t="s">
        <v>156</v>
      </c>
      <c r="D121" s="8"/>
      <c r="E121" s="11"/>
      <c r="F121" s="56"/>
      <c r="G121" s="9"/>
      <c r="H121" s="9"/>
      <c r="I121" s="288"/>
      <c r="J121" s="288"/>
      <c r="K121" s="56"/>
      <c r="L121" s="2"/>
      <c r="M121" s="2"/>
      <c r="N121" s="2"/>
      <c r="P121" s="2"/>
      <c r="S121" s="2"/>
    </row>
    <row r="122" spans="1:19" ht="13.35" customHeight="1" x14ac:dyDescent="0.2">
      <c r="A122" s="284"/>
      <c r="B122" s="7"/>
      <c r="C122" s="12"/>
      <c r="D122" s="8"/>
      <c r="E122" s="11"/>
      <c r="F122" s="56"/>
      <c r="G122" s="9"/>
      <c r="H122" s="9"/>
      <c r="I122" s="288"/>
      <c r="J122" s="288"/>
      <c r="K122" s="56"/>
      <c r="L122" s="2"/>
      <c r="M122" s="2"/>
      <c r="N122" s="2"/>
      <c r="P122" s="2"/>
      <c r="S122" s="2"/>
    </row>
    <row r="123" spans="1:19" ht="13.35" customHeight="1" x14ac:dyDescent="0.2">
      <c r="A123" s="284"/>
      <c r="B123" s="7"/>
      <c r="C123" s="12"/>
      <c r="D123" s="8"/>
      <c r="E123" s="11"/>
      <c r="F123" s="56"/>
      <c r="G123" s="9"/>
      <c r="H123" s="9"/>
      <c r="I123" s="288"/>
      <c r="J123" s="288"/>
      <c r="K123" s="56"/>
      <c r="L123" s="2"/>
      <c r="M123" s="2"/>
      <c r="N123" s="2"/>
      <c r="P123" s="2"/>
      <c r="S123" s="2"/>
    </row>
    <row r="124" spans="1:19" ht="13.35" customHeight="1" x14ac:dyDescent="0.2">
      <c r="A124" s="284"/>
      <c r="B124" s="7"/>
      <c r="C124" s="12"/>
      <c r="D124" s="60"/>
      <c r="E124" s="11"/>
      <c r="F124" s="56"/>
      <c r="G124" s="290">
        <f>SUM(G121:G123)</f>
        <v>0</v>
      </c>
      <c r="H124" s="290">
        <f>SUM(H121:H123)</f>
        <v>0</v>
      </c>
      <c r="I124" s="288"/>
      <c r="J124" s="288"/>
      <c r="K124" s="56"/>
      <c r="L124" s="2"/>
      <c r="M124" s="2"/>
      <c r="N124" s="2"/>
      <c r="P124" s="2"/>
      <c r="S124" s="2"/>
    </row>
    <row r="125" spans="1:19" ht="13.35" customHeight="1" x14ac:dyDescent="0.2">
      <c r="A125" s="284"/>
      <c r="B125" s="7" t="s">
        <v>428</v>
      </c>
      <c r="C125" s="12" t="s">
        <v>157</v>
      </c>
      <c r="D125" s="12"/>
      <c r="E125" s="11"/>
      <c r="F125" s="56"/>
      <c r="G125" s="12"/>
      <c r="H125" s="12"/>
      <c r="I125" s="287"/>
      <c r="J125" s="287"/>
      <c r="K125" s="56"/>
      <c r="L125" s="2"/>
      <c r="M125" s="2"/>
      <c r="N125" s="2"/>
      <c r="P125" s="2"/>
      <c r="S125" s="2"/>
    </row>
    <row r="126" spans="1:19" ht="13.35" customHeight="1" x14ac:dyDescent="0.2">
      <c r="A126" s="284"/>
      <c r="B126" s="7"/>
      <c r="C126" s="12"/>
      <c r="D126" s="12"/>
      <c r="E126" s="11"/>
      <c r="F126" s="56"/>
      <c r="G126" s="12"/>
      <c r="H126" s="12"/>
      <c r="I126" s="287"/>
      <c r="J126" s="287"/>
      <c r="K126" s="56"/>
      <c r="L126" s="2"/>
      <c r="M126" s="2"/>
      <c r="N126" s="2"/>
      <c r="P126" s="2"/>
      <c r="S126" s="2"/>
    </row>
    <row r="127" spans="1:19" ht="13.35" customHeight="1" x14ac:dyDescent="0.2">
      <c r="A127" s="284"/>
      <c r="B127" s="7"/>
      <c r="C127" s="12"/>
      <c r="D127" s="60"/>
      <c r="E127" s="11"/>
      <c r="F127" s="56"/>
      <c r="G127" s="61"/>
      <c r="H127" s="61"/>
      <c r="I127" s="287"/>
      <c r="J127" s="287"/>
      <c r="K127" s="56"/>
      <c r="L127" s="2"/>
      <c r="M127" s="2"/>
      <c r="N127" s="2"/>
      <c r="P127" s="2"/>
      <c r="S127" s="2"/>
    </row>
    <row r="128" spans="1:19" ht="13.35" customHeight="1" x14ac:dyDescent="0.2">
      <c r="A128" s="284"/>
      <c r="B128" s="7"/>
      <c r="C128" s="12"/>
      <c r="D128" s="60"/>
      <c r="E128" s="11"/>
      <c r="F128" s="56"/>
      <c r="G128" s="290">
        <f>SUM(G125:G127)</f>
        <v>0</v>
      </c>
      <c r="H128" s="290">
        <f>SUM(H125:H127)</f>
        <v>0</v>
      </c>
      <c r="I128" s="287"/>
      <c r="J128" s="287"/>
      <c r="K128" s="56"/>
      <c r="L128" s="2"/>
      <c r="M128" s="2"/>
      <c r="N128" s="2"/>
      <c r="P128" s="2"/>
      <c r="S128" s="2"/>
    </row>
    <row r="129" spans="1:19" ht="13.35" customHeight="1" x14ac:dyDescent="0.2">
      <c r="A129" s="284"/>
      <c r="B129" s="7" t="s">
        <v>429</v>
      </c>
      <c r="C129" s="12" t="s">
        <v>158</v>
      </c>
      <c r="D129" s="60"/>
      <c r="E129" s="11"/>
      <c r="F129" s="56"/>
      <c r="G129" s="61"/>
      <c r="H129" s="61"/>
      <c r="I129" s="287"/>
      <c r="J129" s="287"/>
      <c r="K129" s="56"/>
      <c r="L129" s="2"/>
      <c r="M129" s="2"/>
      <c r="N129" s="2"/>
      <c r="P129" s="2"/>
      <c r="S129" s="2"/>
    </row>
    <row r="130" spans="1:19" ht="13.35" customHeight="1" x14ac:dyDescent="0.2">
      <c r="A130" s="284"/>
      <c r="B130" s="7"/>
      <c r="C130" s="12"/>
      <c r="D130" s="60"/>
      <c r="E130" s="11"/>
      <c r="F130" s="56"/>
      <c r="G130" s="61"/>
      <c r="H130" s="61"/>
      <c r="I130" s="287"/>
      <c r="J130" s="287"/>
      <c r="K130" s="56"/>
      <c r="L130" s="2"/>
      <c r="M130" s="2"/>
      <c r="N130" s="2"/>
      <c r="P130" s="2"/>
      <c r="S130" s="2"/>
    </row>
    <row r="131" spans="1:19" ht="13.35" customHeight="1" x14ac:dyDescent="0.2">
      <c r="A131" s="284"/>
      <c r="B131" s="7"/>
      <c r="C131" s="12"/>
      <c r="D131" s="60"/>
      <c r="E131" s="11"/>
      <c r="F131" s="56"/>
      <c r="G131" s="61"/>
      <c r="H131" s="61"/>
      <c r="I131" s="287"/>
      <c r="J131" s="287"/>
      <c r="K131" s="56"/>
      <c r="L131" s="2"/>
      <c r="M131" s="2"/>
      <c r="N131" s="2"/>
      <c r="P131" s="2"/>
      <c r="S131" s="2"/>
    </row>
    <row r="132" spans="1:19" ht="13.35" customHeight="1" x14ac:dyDescent="0.2">
      <c r="A132" s="284"/>
      <c r="B132" s="7"/>
      <c r="C132" s="12"/>
      <c r="D132" s="60"/>
      <c r="E132" s="11"/>
      <c r="F132" s="56"/>
      <c r="G132" s="290">
        <f>SUM(G129:G131)</f>
        <v>0</v>
      </c>
      <c r="H132" s="290">
        <f>SUM(H129:H131)</f>
        <v>0</v>
      </c>
      <c r="I132" s="287"/>
      <c r="J132" s="287"/>
      <c r="K132" s="56"/>
      <c r="L132" s="2"/>
      <c r="M132" s="2"/>
      <c r="N132" s="2"/>
      <c r="P132" s="2"/>
      <c r="S132" s="2"/>
    </row>
    <row r="133" spans="1:19" ht="13.35" customHeight="1" x14ac:dyDescent="0.2">
      <c r="A133" s="284"/>
      <c r="B133" s="7" t="s">
        <v>430</v>
      </c>
      <c r="C133" s="12" t="s">
        <v>159</v>
      </c>
      <c r="D133" s="8"/>
      <c r="E133" s="11"/>
      <c r="F133" s="56"/>
      <c r="G133" s="9"/>
      <c r="H133" s="9"/>
      <c r="I133" s="288"/>
      <c r="J133" s="288"/>
      <c r="K133" s="56"/>
      <c r="L133" s="2"/>
      <c r="M133" s="2"/>
      <c r="N133" s="2"/>
      <c r="P133" s="2"/>
      <c r="S133" s="2"/>
    </row>
    <row r="134" spans="1:19" ht="13.35" customHeight="1" x14ac:dyDescent="0.2">
      <c r="A134" s="284"/>
      <c r="B134" s="7"/>
      <c r="C134" s="12"/>
      <c r="D134" s="8"/>
      <c r="E134" s="11"/>
      <c r="F134" s="56"/>
      <c r="G134" s="9"/>
      <c r="H134" s="9"/>
      <c r="I134" s="288"/>
      <c r="J134" s="288"/>
      <c r="K134" s="56"/>
      <c r="L134" s="2"/>
      <c r="M134" s="2"/>
      <c r="N134" s="2"/>
      <c r="P134" s="2"/>
      <c r="S134" s="2"/>
    </row>
    <row r="135" spans="1:19" ht="13.35" customHeight="1" x14ac:dyDescent="0.2">
      <c r="A135" s="284"/>
      <c r="B135" s="7"/>
      <c r="C135" s="12"/>
      <c r="D135" s="8"/>
      <c r="E135" s="11"/>
      <c r="F135" s="56"/>
      <c r="G135" s="9"/>
      <c r="H135" s="9"/>
      <c r="I135" s="288"/>
      <c r="J135" s="288"/>
      <c r="K135" s="56"/>
      <c r="L135" s="2"/>
      <c r="M135" s="2"/>
      <c r="N135" s="2"/>
      <c r="P135" s="2"/>
      <c r="S135" s="2"/>
    </row>
    <row r="136" spans="1:19" ht="13.35" customHeight="1" x14ac:dyDescent="0.2">
      <c r="A136" s="284"/>
      <c r="B136" s="7"/>
      <c r="C136" s="12"/>
      <c r="D136" s="60"/>
      <c r="E136" s="11"/>
      <c r="F136" s="56"/>
      <c r="G136" s="290">
        <f>SUM(G133:G135)</f>
        <v>0</v>
      </c>
      <c r="H136" s="290">
        <f>SUM(H133:H135)</f>
        <v>0</v>
      </c>
      <c r="I136" s="288"/>
      <c r="J136" s="288"/>
      <c r="K136" s="56"/>
      <c r="L136" s="2"/>
      <c r="M136" s="2"/>
      <c r="N136" s="2"/>
      <c r="P136" s="2"/>
      <c r="S136" s="2"/>
    </row>
    <row r="137" spans="1:19" ht="13.35" customHeight="1" x14ac:dyDescent="0.2">
      <c r="A137" s="284"/>
      <c r="B137" s="7" t="s">
        <v>431</v>
      </c>
      <c r="C137" s="12" t="s">
        <v>160</v>
      </c>
      <c r="D137" s="8"/>
      <c r="E137" s="11"/>
      <c r="F137" s="56"/>
      <c r="G137" s="9"/>
      <c r="H137" s="9"/>
      <c r="I137" s="288"/>
      <c r="J137" s="288"/>
      <c r="K137" s="56"/>
      <c r="L137" s="2"/>
      <c r="M137" s="2"/>
      <c r="N137" s="2"/>
      <c r="P137" s="2"/>
      <c r="S137" s="2"/>
    </row>
    <row r="138" spans="1:19" ht="13.35" customHeight="1" x14ac:dyDescent="0.2">
      <c r="A138" s="284"/>
      <c r="B138" s="7"/>
      <c r="C138" s="12"/>
      <c r="D138" s="8"/>
      <c r="E138" s="11"/>
      <c r="F138" s="56"/>
      <c r="G138" s="9"/>
      <c r="H138" s="9"/>
      <c r="I138" s="288"/>
      <c r="J138" s="288"/>
      <c r="K138" s="56"/>
      <c r="L138" s="2"/>
      <c r="M138" s="2"/>
      <c r="N138" s="2"/>
      <c r="P138" s="2"/>
      <c r="S138" s="2"/>
    </row>
    <row r="139" spans="1:19" ht="13.35" customHeight="1" x14ac:dyDescent="0.2">
      <c r="A139" s="284"/>
      <c r="B139" s="7"/>
      <c r="C139" s="12"/>
      <c r="D139" s="8"/>
      <c r="E139" s="11"/>
      <c r="F139" s="56"/>
      <c r="G139" s="9"/>
      <c r="H139" s="9"/>
      <c r="I139" s="288"/>
      <c r="J139" s="288"/>
      <c r="K139" s="56"/>
      <c r="L139" s="2"/>
      <c r="M139" s="2"/>
      <c r="N139" s="2"/>
      <c r="P139" s="2"/>
      <c r="S139" s="2"/>
    </row>
    <row r="140" spans="1:19" ht="13.35" customHeight="1" x14ac:dyDescent="0.2">
      <c r="A140" s="284"/>
      <c r="B140" s="7"/>
      <c r="C140" s="12"/>
      <c r="D140" s="60"/>
      <c r="E140" s="11"/>
      <c r="F140" s="56"/>
      <c r="G140" s="290">
        <f>SUM(G137:G139)</f>
        <v>0</v>
      </c>
      <c r="H140" s="290">
        <f>SUM(H137:H139)</f>
        <v>0</v>
      </c>
      <c r="I140" s="288"/>
      <c r="J140" s="288"/>
      <c r="K140" s="56"/>
      <c r="L140" s="2"/>
      <c r="M140" s="2"/>
      <c r="N140" s="2"/>
      <c r="P140" s="2"/>
      <c r="S140" s="2"/>
    </row>
    <row r="141" spans="1:19" ht="13.35" customHeight="1" x14ac:dyDescent="0.2">
      <c r="A141" s="284"/>
      <c r="B141" s="3" t="s">
        <v>153</v>
      </c>
      <c r="C141" s="59" t="s">
        <v>161</v>
      </c>
      <c r="D141" s="8"/>
      <c r="E141" s="11"/>
      <c r="F141" s="56"/>
      <c r="G141" s="9"/>
      <c r="H141" s="9"/>
      <c r="I141" s="288"/>
      <c r="J141" s="288"/>
      <c r="K141" s="56"/>
      <c r="L141" s="2"/>
      <c r="M141" s="2"/>
      <c r="N141" s="2"/>
      <c r="P141" s="2"/>
      <c r="S141" s="2"/>
    </row>
    <row r="142" spans="1:19" ht="13.35" customHeight="1" x14ac:dyDescent="0.2">
      <c r="A142" s="284"/>
      <c r="B142" s="7" t="s">
        <v>165</v>
      </c>
      <c r="C142" s="12" t="s">
        <v>162</v>
      </c>
      <c r="D142" s="12"/>
      <c r="E142" s="11"/>
      <c r="F142" s="56"/>
      <c r="G142" s="12"/>
      <c r="H142" s="12"/>
      <c r="I142" s="287"/>
      <c r="J142" s="287"/>
      <c r="K142" s="56"/>
      <c r="L142" s="2"/>
      <c r="M142" s="2"/>
      <c r="N142" s="2"/>
      <c r="P142" s="2"/>
      <c r="S142" s="2"/>
    </row>
    <row r="143" spans="1:19" ht="13.35" customHeight="1" x14ac:dyDescent="0.2">
      <c r="A143" s="284"/>
      <c r="B143" s="7"/>
      <c r="C143" s="12"/>
      <c r="D143" s="60"/>
      <c r="E143" s="11"/>
      <c r="F143" s="56"/>
      <c r="G143" s="61"/>
      <c r="H143" s="61"/>
      <c r="I143" s="287"/>
      <c r="J143" s="287"/>
      <c r="K143" s="56"/>
      <c r="L143" s="2"/>
      <c r="M143" s="2"/>
      <c r="N143" s="2"/>
      <c r="P143" s="2"/>
      <c r="S143" s="2"/>
    </row>
    <row r="144" spans="1:19" ht="13.35" customHeight="1" x14ac:dyDescent="0.2">
      <c r="A144" s="284"/>
      <c r="B144" s="7"/>
      <c r="C144" s="12"/>
      <c r="D144" s="60"/>
      <c r="E144" s="11"/>
      <c r="F144" s="56"/>
      <c r="G144" s="290">
        <f>SUM(G141:G143)</f>
        <v>0</v>
      </c>
      <c r="H144" s="290">
        <f>SUM(H141:H143)</f>
        <v>0</v>
      </c>
      <c r="I144" s="287"/>
      <c r="J144" s="287"/>
      <c r="K144" s="56"/>
      <c r="L144" s="2"/>
      <c r="M144" s="2"/>
      <c r="N144" s="2"/>
      <c r="P144" s="2"/>
      <c r="S144" s="2"/>
    </row>
    <row r="145" spans="1:19" ht="13.35" customHeight="1" x14ac:dyDescent="0.2">
      <c r="A145" s="284"/>
      <c r="B145" s="7" t="s">
        <v>166</v>
      </c>
      <c r="C145" s="12" t="s">
        <v>175</v>
      </c>
      <c r="D145" s="60"/>
      <c r="E145" s="11"/>
      <c r="F145" s="56"/>
      <c r="G145" s="61"/>
      <c r="H145" s="61"/>
      <c r="I145" s="287"/>
      <c r="J145" s="287"/>
      <c r="K145" s="56"/>
      <c r="L145" s="2"/>
      <c r="M145" s="2"/>
      <c r="N145" s="2"/>
      <c r="P145" s="2"/>
      <c r="S145" s="2"/>
    </row>
    <row r="146" spans="1:19" ht="13.35" customHeight="1" x14ac:dyDescent="0.2">
      <c r="A146" s="284"/>
      <c r="B146" s="7"/>
      <c r="C146" s="12"/>
      <c r="D146" s="60"/>
      <c r="E146" s="11"/>
      <c r="F146" s="56"/>
      <c r="G146" s="61"/>
      <c r="H146" s="61"/>
      <c r="I146" s="287"/>
      <c r="J146" s="287"/>
      <c r="K146" s="56"/>
      <c r="L146" s="2"/>
      <c r="M146" s="2"/>
      <c r="N146" s="2"/>
      <c r="P146" s="2"/>
      <c r="S146" s="2"/>
    </row>
    <row r="147" spans="1:19" ht="13.35" customHeight="1" x14ac:dyDescent="0.2">
      <c r="A147" s="284"/>
      <c r="B147" s="7"/>
      <c r="C147" s="12"/>
      <c r="D147" s="60"/>
      <c r="E147" s="11"/>
      <c r="F147" s="56"/>
      <c r="G147" s="61"/>
      <c r="H147" s="61"/>
      <c r="I147" s="287"/>
      <c r="J147" s="287"/>
      <c r="K147" s="56"/>
      <c r="L147" s="2"/>
      <c r="M147" s="2"/>
      <c r="N147" s="2"/>
      <c r="P147" s="2"/>
      <c r="S147" s="2"/>
    </row>
    <row r="148" spans="1:19" ht="13.35" customHeight="1" x14ac:dyDescent="0.2">
      <c r="A148" s="284"/>
      <c r="B148" s="7"/>
      <c r="C148" s="12"/>
      <c r="D148" s="60"/>
      <c r="E148" s="11"/>
      <c r="F148" s="56"/>
      <c r="G148" s="290">
        <f>SUM(G145:G147)</f>
        <v>0</v>
      </c>
      <c r="H148" s="290">
        <f>SUM(H145:H147)</f>
        <v>0</v>
      </c>
      <c r="I148" s="287"/>
      <c r="J148" s="287"/>
      <c r="K148" s="56"/>
      <c r="L148" s="2"/>
      <c r="M148" s="2"/>
      <c r="N148" s="2"/>
      <c r="P148" s="2"/>
      <c r="S148" s="2"/>
    </row>
    <row r="149" spans="1:19" ht="13.35" customHeight="1" x14ac:dyDescent="0.2">
      <c r="A149" s="284"/>
      <c r="B149" s="7" t="s">
        <v>167</v>
      </c>
      <c r="C149" s="12" t="s">
        <v>163</v>
      </c>
      <c r="D149" s="8"/>
      <c r="E149" s="11"/>
      <c r="F149" s="56"/>
      <c r="G149" s="9"/>
      <c r="H149" s="9"/>
      <c r="I149" s="288"/>
      <c r="J149" s="288"/>
      <c r="K149" s="56"/>
      <c r="L149" s="2"/>
      <c r="M149" s="2"/>
      <c r="N149" s="2"/>
      <c r="P149" s="2"/>
      <c r="S149" s="2"/>
    </row>
    <row r="150" spans="1:19" ht="13.35" customHeight="1" x14ac:dyDescent="0.2">
      <c r="A150" s="284"/>
      <c r="B150" s="7"/>
      <c r="C150" s="12"/>
      <c r="D150" s="8"/>
      <c r="E150" s="11"/>
      <c r="F150" s="56"/>
      <c r="G150" s="9"/>
      <c r="H150" s="9"/>
      <c r="I150" s="288"/>
      <c r="J150" s="288"/>
      <c r="K150" s="56"/>
      <c r="L150" s="2"/>
      <c r="M150" s="2"/>
      <c r="N150" s="2"/>
      <c r="P150" s="2"/>
      <c r="S150" s="2"/>
    </row>
    <row r="151" spans="1:19" ht="13.35" customHeight="1" x14ac:dyDescent="0.2">
      <c r="A151" s="284"/>
      <c r="B151" s="7"/>
      <c r="C151" s="12"/>
      <c r="D151" s="8"/>
      <c r="E151" s="11"/>
      <c r="F151" s="56"/>
      <c r="G151" s="9"/>
      <c r="H151" s="9"/>
      <c r="I151" s="288"/>
      <c r="J151" s="288"/>
      <c r="K151" s="56"/>
      <c r="L151" s="2"/>
      <c r="M151" s="2"/>
      <c r="N151" s="2"/>
      <c r="P151" s="2"/>
      <c r="S151" s="2"/>
    </row>
    <row r="152" spans="1:19" ht="13.35" customHeight="1" x14ac:dyDescent="0.2">
      <c r="A152" s="284"/>
      <c r="B152" s="7"/>
      <c r="C152" s="12"/>
      <c r="D152" s="60"/>
      <c r="E152" s="11"/>
      <c r="F152" s="56"/>
      <c r="G152" s="290">
        <f>SUM(G149:G151)</f>
        <v>0</v>
      </c>
      <c r="H152" s="290">
        <f>SUM(H149:H151)</f>
        <v>0</v>
      </c>
      <c r="I152" s="287"/>
      <c r="J152" s="287"/>
      <c r="K152" s="56"/>
      <c r="L152" s="2"/>
      <c r="M152" s="2"/>
      <c r="N152" s="2"/>
      <c r="P152" s="2"/>
      <c r="S152" s="2"/>
    </row>
    <row r="153" spans="1:19" ht="13.35" customHeight="1" x14ac:dyDescent="0.2">
      <c r="A153" s="284"/>
      <c r="B153" s="7" t="s">
        <v>168</v>
      </c>
      <c r="C153" s="2" t="s">
        <v>164</v>
      </c>
      <c r="D153" s="8"/>
      <c r="E153" s="11"/>
      <c r="F153" s="56"/>
      <c r="G153" s="9"/>
      <c r="H153" s="9"/>
      <c r="I153" s="288"/>
      <c r="J153" s="288"/>
      <c r="K153" s="56"/>
      <c r="L153" s="2"/>
      <c r="M153" s="2"/>
      <c r="N153" s="2"/>
      <c r="P153" s="2"/>
      <c r="S153" s="2"/>
    </row>
    <row r="154" spans="1:19" ht="13.35" customHeight="1" x14ac:dyDescent="0.2">
      <c r="A154" s="284"/>
      <c r="B154" s="7"/>
      <c r="C154" s="12"/>
      <c r="D154" s="8"/>
      <c r="E154" s="11"/>
      <c r="F154" s="56"/>
      <c r="G154" s="9"/>
      <c r="H154" s="9"/>
      <c r="I154" s="288"/>
      <c r="J154" s="288"/>
      <c r="K154" s="56"/>
      <c r="L154" s="2"/>
      <c r="M154" s="2"/>
      <c r="N154" s="2"/>
      <c r="P154" s="2"/>
      <c r="S154" s="2"/>
    </row>
    <row r="155" spans="1:19" ht="13.35" customHeight="1" x14ac:dyDescent="0.2">
      <c r="A155" s="284"/>
      <c r="B155" s="7"/>
      <c r="C155" s="12"/>
      <c r="D155" s="8"/>
      <c r="E155" s="11"/>
      <c r="F155" s="56"/>
      <c r="G155" s="9"/>
      <c r="H155" s="9"/>
      <c r="I155" s="288"/>
      <c r="J155" s="288"/>
      <c r="K155" s="56"/>
      <c r="L155" s="2"/>
      <c r="M155" s="2"/>
      <c r="N155" s="2"/>
      <c r="P155" s="2"/>
      <c r="S155" s="2"/>
    </row>
    <row r="156" spans="1:19" ht="13.35" customHeight="1" x14ac:dyDescent="0.2">
      <c r="A156" s="284"/>
      <c r="B156" s="59"/>
      <c r="C156" s="12"/>
      <c r="D156" s="60"/>
      <c r="E156" s="11"/>
      <c r="F156" s="56"/>
      <c r="G156" s="290">
        <f>SUM(G153:G155)</f>
        <v>0</v>
      </c>
      <c r="H156" s="290">
        <f>SUM(H153:H155)</f>
        <v>0</v>
      </c>
      <c r="I156" s="287"/>
      <c r="J156" s="287"/>
      <c r="K156" s="56"/>
      <c r="L156" s="2"/>
      <c r="M156" s="2"/>
      <c r="N156" s="2"/>
      <c r="P156" s="2"/>
      <c r="S156" s="2"/>
    </row>
    <row r="157" spans="1:19" ht="13.35" customHeight="1" x14ac:dyDescent="0.2">
      <c r="A157" s="284"/>
      <c r="B157" s="7">
        <v>5</v>
      </c>
      <c r="C157" s="3" t="s">
        <v>181</v>
      </c>
      <c r="D157" s="8"/>
      <c r="E157" s="11"/>
      <c r="F157" s="56"/>
      <c r="G157" s="9"/>
      <c r="H157" s="9"/>
      <c r="I157" s="288"/>
      <c r="J157" s="288"/>
      <c r="K157" s="56"/>
      <c r="L157" s="2"/>
      <c r="M157" s="2"/>
      <c r="N157" s="2"/>
      <c r="P157" s="2"/>
      <c r="S157" s="2"/>
    </row>
    <row r="158" spans="1:19" ht="13.35" customHeight="1" x14ac:dyDescent="0.2">
      <c r="A158" s="284"/>
      <c r="B158" s="7" t="s">
        <v>87</v>
      </c>
      <c r="C158" s="12" t="s">
        <v>58</v>
      </c>
      <c r="D158" s="8"/>
      <c r="E158" s="11"/>
      <c r="F158" s="56"/>
      <c r="G158" s="9"/>
      <c r="H158" s="9"/>
      <c r="I158" s="288"/>
      <c r="J158" s="288"/>
      <c r="K158" s="56"/>
      <c r="L158" s="2"/>
      <c r="M158" s="2"/>
      <c r="N158" s="2"/>
      <c r="P158" s="2"/>
      <c r="S158" s="2"/>
    </row>
    <row r="159" spans="1:19" ht="13.35" customHeight="1" x14ac:dyDescent="0.2">
      <c r="A159" s="284"/>
      <c r="B159" s="7"/>
      <c r="C159" s="12"/>
      <c r="D159" s="8"/>
      <c r="E159" s="11"/>
      <c r="F159" s="56"/>
      <c r="G159" s="9"/>
      <c r="H159" s="9"/>
      <c r="I159" s="288"/>
      <c r="J159" s="288"/>
      <c r="K159" s="56"/>
      <c r="L159" s="2"/>
      <c r="M159" s="2"/>
      <c r="N159" s="2"/>
      <c r="P159" s="2"/>
      <c r="S159" s="2"/>
    </row>
    <row r="160" spans="1:19" ht="13.35" customHeight="1" x14ac:dyDescent="0.2">
      <c r="A160" s="284"/>
      <c r="B160" s="7"/>
      <c r="C160" s="12"/>
      <c r="D160" s="8"/>
      <c r="E160" s="11"/>
      <c r="F160" s="56"/>
      <c r="G160" s="9"/>
      <c r="H160" s="9"/>
      <c r="I160" s="288"/>
      <c r="J160" s="288"/>
      <c r="K160" s="56"/>
      <c r="L160" s="2"/>
      <c r="M160" s="2"/>
      <c r="N160" s="2"/>
      <c r="P160" s="2"/>
      <c r="S160" s="2"/>
    </row>
    <row r="161" spans="1:19" ht="13.35" customHeight="1" x14ac:dyDescent="0.2">
      <c r="A161" s="284"/>
      <c r="B161" s="7"/>
      <c r="C161" s="12"/>
      <c r="D161" s="60"/>
      <c r="E161" s="11"/>
      <c r="F161" s="56"/>
      <c r="G161" s="290">
        <f>SUM(G158:G160)</f>
        <v>0</v>
      </c>
      <c r="H161" s="290">
        <f>SUM(H158:H160)</f>
        <v>0</v>
      </c>
      <c r="I161" s="287"/>
      <c r="J161" s="287"/>
      <c r="K161" s="56"/>
      <c r="L161" s="2"/>
      <c r="M161" s="2"/>
      <c r="N161" s="2"/>
      <c r="P161" s="2"/>
      <c r="S161" s="2"/>
    </row>
    <row r="162" spans="1:19" ht="13.35" customHeight="1" x14ac:dyDescent="0.2">
      <c r="A162" s="284"/>
      <c r="B162" s="7" t="s">
        <v>88</v>
      </c>
      <c r="C162" s="12" t="s">
        <v>59</v>
      </c>
      <c r="D162" s="8"/>
      <c r="E162" s="11"/>
      <c r="F162" s="56"/>
      <c r="G162" s="9"/>
      <c r="H162" s="9"/>
      <c r="I162" s="288"/>
      <c r="J162" s="288"/>
      <c r="K162" s="56"/>
      <c r="L162" s="2"/>
      <c r="M162" s="2"/>
      <c r="N162" s="2"/>
      <c r="P162" s="2"/>
      <c r="S162" s="2"/>
    </row>
    <row r="163" spans="1:19" ht="13.35" customHeight="1" x14ac:dyDescent="0.2">
      <c r="A163" s="284"/>
      <c r="B163" s="7"/>
      <c r="C163" s="12"/>
      <c r="D163" s="8"/>
      <c r="E163" s="11"/>
      <c r="F163" s="56"/>
      <c r="G163" s="9"/>
      <c r="H163" s="9"/>
      <c r="I163" s="288"/>
      <c r="J163" s="288"/>
      <c r="K163" s="56"/>
      <c r="L163" s="2"/>
      <c r="M163" s="2"/>
      <c r="N163" s="2"/>
      <c r="P163" s="2"/>
      <c r="S163" s="2"/>
    </row>
    <row r="164" spans="1:19" ht="13.35" customHeight="1" x14ac:dyDescent="0.2">
      <c r="A164" s="284"/>
      <c r="B164" s="7"/>
      <c r="C164" s="12"/>
      <c r="D164" s="8"/>
      <c r="E164" s="11"/>
      <c r="F164" s="56"/>
      <c r="G164" s="9"/>
      <c r="H164" s="9"/>
      <c r="I164" s="288"/>
      <c r="J164" s="288"/>
      <c r="K164" s="56"/>
      <c r="L164" s="2"/>
      <c r="M164" s="2"/>
      <c r="N164" s="2"/>
      <c r="P164" s="2"/>
      <c r="S164" s="2"/>
    </row>
    <row r="165" spans="1:19" ht="13.35" customHeight="1" x14ac:dyDescent="0.2">
      <c r="A165" s="284"/>
      <c r="B165" s="7"/>
      <c r="C165" s="12"/>
      <c r="D165" s="60"/>
      <c r="E165" s="11"/>
      <c r="F165" s="56"/>
      <c r="G165" s="290">
        <f>SUM(G162:G164)</f>
        <v>0</v>
      </c>
      <c r="H165" s="290">
        <f>SUM(H162:H164)</f>
        <v>0</v>
      </c>
      <c r="I165" s="287"/>
      <c r="J165" s="287"/>
      <c r="K165" s="56"/>
      <c r="L165" s="2"/>
      <c r="M165" s="2"/>
      <c r="N165" s="2"/>
      <c r="P165" s="2"/>
      <c r="S165" s="2"/>
    </row>
    <row r="166" spans="1:19" ht="13.35" customHeight="1" x14ac:dyDescent="0.2">
      <c r="A166" s="284"/>
      <c r="B166" s="7" t="s">
        <v>89</v>
      </c>
      <c r="C166" s="12" t="s">
        <v>107</v>
      </c>
      <c r="D166" s="8"/>
      <c r="E166" s="11"/>
      <c r="F166" s="56"/>
      <c r="G166" s="9"/>
      <c r="H166" s="9"/>
      <c r="I166" s="288"/>
      <c r="J166" s="288"/>
      <c r="K166" s="56"/>
      <c r="L166" s="2"/>
      <c r="M166" s="2"/>
      <c r="N166" s="2"/>
      <c r="P166" s="2"/>
      <c r="S166" s="2"/>
    </row>
    <row r="167" spans="1:19" ht="13.35" customHeight="1" x14ac:dyDescent="0.2">
      <c r="A167" s="284"/>
      <c r="B167" s="7"/>
      <c r="C167" s="12"/>
      <c r="D167" s="8"/>
      <c r="E167" s="11"/>
      <c r="F167" s="56"/>
      <c r="G167" s="9"/>
      <c r="H167" s="9"/>
      <c r="I167" s="288"/>
      <c r="J167" s="288"/>
      <c r="K167" s="56"/>
      <c r="L167" s="2"/>
      <c r="M167" s="2"/>
      <c r="N167" s="2"/>
      <c r="P167" s="2"/>
      <c r="S167" s="2"/>
    </row>
    <row r="168" spans="1:19" ht="13.35" customHeight="1" x14ac:dyDescent="0.2">
      <c r="A168" s="284"/>
      <c r="B168" s="7"/>
      <c r="C168" s="12"/>
      <c r="D168" s="8"/>
      <c r="E168" s="11"/>
      <c r="F168" s="56"/>
      <c r="G168" s="9"/>
      <c r="H168" s="9"/>
      <c r="I168" s="288"/>
      <c r="J168" s="288"/>
      <c r="K168" s="56"/>
      <c r="L168" s="2"/>
      <c r="M168" s="2"/>
      <c r="N168" s="2"/>
      <c r="P168" s="2"/>
      <c r="S168" s="2"/>
    </row>
    <row r="169" spans="1:19" ht="13.35" customHeight="1" x14ac:dyDescent="0.2">
      <c r="A169" s="284"/>
      <c r="B169" s="7"/>
      <c r="C169" s="12"/>
      <c r="D169" s="60"/>
      <c r="E169" s="11"/>
      <c r="F169" s="56"/>
      <c r="G169" s="290">
        <f>SUM(G166:G168)</f>
        <v>0</v>
      </c>
      <c r="H169" s="290">
        <f>SUM(H166:H168)</f>
        <v>0</v>
      </c>
      <c r="I169" s="287"/>
      <c r="J169" s="287"/>
      <c r="K169" s="56"/>
      <c r="L169" s="2"/>
      <c r="M169" s="2"/>
      <c r="N169" s="2"/>
      <c r="P169" s="2"/>
      <c r="S169" s="2"/>
    </row>
    <row r="170" spans="1:19" ht="13.35" customHeight="1" x14ac:dyDescent="0.2">
      <c r="A170" s="284"/>
      <c r="B170" s="7" t="s">
        <v>90</v>
      </c>
      <c r="C170" s="12" t="s">
        <v>106</v>
      </c>
      <c r="D170" s="8"/>
      <c r="E170" s="11"/>
      <c r="F170" s="56"/>
      <c r="G170" s="9"/>
      <c r="H170" s="9"/>
      <c r="I170" s="288"/>
      <c r="J170" s="288"/>
      <c r="K170" s="56"/>
      <c r="L170" s="2"/>
      <c r="M170" s="2"/>
      <c r="N170" s="2"/>
      <c r="P170" s="2"/>
      <c r="S170" s="2"/>
    </row>
    <row r="171" spans="1:19" ht="13.35" customHeight="1" x14ac:dyDescent="0.2">
      <c r="A171" s="284"/>
      <c r="B171" s="7"/>
      <c r="C171" s="12"/>
      <c r="D171" s="8"/>
      <c r="E171" s="11"/>
      <c r="F171" s="56"/>
      <c r="G171" s="9"/>
      <c r="H171" s="9"/>
      <c r="I171" s="288"/>
      <c r="J171" s="288"/>
      <c r="K171" s="56"/>
      <c r="L171" s="2"/>
      <c r="M171" s="2"/>
      <c r="N171" s="2"/>
      <c r="P171" s="2"/>
      <c r="S171" s="2"/>
    </row>
    <row r="172" spans="1:19" ht="13.35" customHeight="1" x14ac:dyDescent="0.2">
      <c r="A172" s="284"/>
      <c r="B172" s="7"/>
      <c r="C172" s="12"/>
      <c r="D172" s="8"/>
      <c r="E172" s="11"/>
      <c r="F172" s="56"/>
      <c r="G172" s="9"/>
      <c r="H172" s="9"/>
      <c r="I172" s="288"/>
      <c r="J172" s="288"/>
      <c r="K172" s="56"/>
      <c r="L172" s="2"/>
      <c r="M172" s="2"/>
      <c r="N172" s="2"/>
      <c r="P172" s="2"/>
      <c r="S172" s="2"/>
    </row>
    <row r="173" spans="1:19" ht="13.35" customHeight="1" x14ac:dyDescent="0.2">
      <c r="A173" s="284"/>
      <c r="B173" s="7"/>
      <c r="C173" s="12"/>
      <c r="D173" s="60"/>
      <c r="E173" s="11"/>
      <c r="F173" s="56"/>
      <c r="G173" s="290">
        <f>SUM(G170:G172)</f>
        <v>0</v>
      </c>
      <c r="H173" s="290">
        <f>SUM(H170:H172)</f>
        <v>0</v>
      </c>
      <c r="I173" s="287"/>
      <c r="J173" s="287"/>
      <c r="K173" s="56"/>
      <c r="L173" s="2"/>
      <c r="M173" s="2"/>
      <c r="N173" s="2"/>
      <c r="P173" s="2"/>
      <c r="S173" s="2"/>
    </row>
    <row r="174" spans="1:19" ht="13.35" customHeight="1" x14ac:dyDescent="0.2">
      <c r="A174" s="284"/>
      <c r="B174" s="7" t="s">
        <v>91</v>
      </c>
      <c r="C174" s="12" t="s">
        <v>61</v>
      </c>
      <c r="D174" s="8"/>
      <c r="E174" s="11"/>
      <c r="F174" s="56"/>
      <c r="G174" s="9"/>
      <c r="H174" s="9"/>
      <c r="I174" s="288"/>
      <c r="J174" s="288"/>
      <c r="K174" s="56"/>
      <c r="L174" s="2"/>
      <c r="M174" s="2"/>
      <c r="N174" s="2"/>
      <c r="P174" s="2"/>
      <c r="S174" s="2"/>
    </row>
    <row r="175" spans="1:19" ht="13.35" customHeight="1" x14ac:dyDescent="0.2">
      <c r="A175" s="284"/>
      <c r="B175" s="7"/>
      <c r="C175" s="12"/>
      <c r="D175" s="8"/>
      <c r="E175" s="11"/>
      <c r="F175" s="56"/>
      <c r="G175" s="9"/>
      <c r="H175" s="9"/>
      <c r="I175" s="288"/>
      <c r="J175" s="288"/>
      <c r="K175" s="56"/>
      <c r="L175" s="2"/>
      <c r="M175" s="2"/>
      <c r="N175" s="2"/>
      <c r="P175" s="2"/>
      <c r="S175" s="2"/>
    </row>
    <row r="176" spans="1:19" ht="13.35" customHeight="1" x14ac:dyDescent="0.2">
      <c r="A176" s="284"/>
      <c r="B176" s="7"/>
      <c r="C176" s="12"/>
      <c r="D176" s="8"/>
      <c r="E176" s="11"/>
      <c r="F176" s="56"/>
      <c r="G176" s="9"/>
      <c r="H176" s="9"/>
      <c r="I176" s="288"/>
      <c r="J176" s="288"/>
      <c r="K176" s="56"/>
      <c r="L176" s="2"/>
      <c r="M176" s="2"/>
      <c r="N176" s="2"/>
      <c r="P176" s="2"/>
      <c r="S176" s="2"/>
    </row>
    <row r="177" spans="1:19" ht="13.35" customHeight="1" x14ac:dyDescent="0.2">
      <c r="A177" s="284"/>
      <c r="B177" s="7"/>
      <c r="C177" s="12"/>
      <c r="D177" s="60"/>
      <c r="E177" s="11"/>
      <c r="F177" s="56"/>
      <c r="G177" s="290">
        <f>SUM(G174:G176)</f>
        <v>0</v>
      </c>
      <c r="H177" s="290">
        <f>SUM(H174:H176)</f>
        <v>0</v>
      </c>
      <c r="I177" s="287"/>
      <c r="J177" s="287"/>
      <c r="K177" s="56"/>
      <c r="L177" s="2"/>
      <c r="M177" s="2"/>
      <c r="N177" s="2"/>
      <c r="P177" s="2"/>
      <c r="S177" s="2"/>
    </row>
    <row r="178" spans="1:19" ht="12.75" customHeight="1" x14ac:dyDescent="0.2">
      <c r="A178" s="284"/>
      <c r="B178" s="7" t="s">
        <v>92</v>
      </c>
      <c r="C178" s="12" t="s">
        <v>100</v>
      </c>
      <c r="D178" s="8"/>
      <c r="E178" s="11"/>
      <c r="F178" s="56"/>
      <c r="G178" s="9"/>
      <c r="H178" s="9"/>
      <c r="I178" s="288"/>
      <c r="J178" s="288"/>
      <c r="K178" s="56"/>
      <c r="L178" s="2"/>
      <c r="M178" s="2"/>
      <c r="N178" s="2"/>
      <c r="P178" s="2"/>
      <c r="S178" s="2"/>
    </row>
    <row r="179" spans="1:19" ht="12.75" customHeight="1" x14ac:dyDescent="0.2">
      <c r="A179" s="284"/>
      <c r="B179" s="7"/>
      <c r="C179" s="12"/>
      <c r="D179" s="8"/>
      <c r="E179" s="11"/>
      <c r="F179" s="56"/>
      <c r="G179" s="9"/>
      <c r="H179" s="9"/>
      <c r="I179" s="288"/>
      <c r="J179" s="288"/>
      <c r="K179" s="56"/>
      <c r="L179" s="2"/>
      <c r="M179" s="2"/>
      <c r="N179" s="2"/>
      <c r="P179" s="2"/>
      <c r="S179" s="2"/>
    </row>
    <row r="180" spans="1:19" ht="12.75" customHeight="1" x14ac:dyDescent="0.2">
      <c r="A180" s="284"/>
      <c r="B180" s="7"/>
      <c r="C180" s="12"/>
      <c r="D180" s="8"/>
      <c r="E180" s="11"/>
      <c r="F180" s="56"/>
      <c r="G180" s="9"/>
      <c r="H180" s="9"/>
      <c r="I180" s="288"/>
      <c r="J180" s="288"/>
      <c r="K180" s="56"/>
      <c r="L180" s="2"/>
      <c r="M180" s="2"/>
      <c r="N180" s="2"/>
      <c r="P180" s="2"/>
      <c r="S180" s="2"/>
    </row>
    <row r="181" spans="1:19" ht="12.75" customHeight="1" x14ac:dyDescent="0.2">
      <c r="A181" s="284"/>
      <c r="B181" s="7"/>
      <c r="C181" s="12"/>
      <c r="D181" s="60"/>
      <c r="E181" s="11"/>
      <c r="F181" s="56"/>
      <c r="G181" s="290">
        <f>SUM(G178:G180)</f>
        <v>0</v>
      </c>
      <c r="H181" s="290">
        <f>SUM(H178:H180)</f>
        <v>0</v>
      </c>
      <c r="I181" s="287"/>
      <c r="J181" s="287"/>
      <c r="K181" s="56"/>
      <c r="L181" s="2"/>
      <c r="M181" s="2"/>
      <c r="N181" s="2"/>
      <c r="P181" s="2"/>
      <c r="S181" s="2"/>
    </row>
    <row r="182" spans="1:19" ht="13.35" customHeight="1" x14ac:dyDescent="0.2">
      <c r="A182" s="284"/>
      <c r="B182" s="7" t="s">
        <v>93</v>
      </c>
      <c r="C182" s="12" t="s">
        <v>62</v>
      </c>
      <c r="D182" s="8"/>
      <c r="E182" s="11"/>
      <c r="F182" s="56"/>
      <c r="G182" s="9"/>
      <c r="H182" s="9"/>
      <c r="I182" s="288"/>
      <c r="J182" s="288"/>
      <c r="K182" s="56"/>
      <c r="L182" s="2"/>
      <c r="M182" s="2"/>
      <c r="N182" s="2"/>
      <c r="P182" s="2"/>
      <c r="S182" s="2"/>
    </row>
    <row r="183" spans="1:19" ht="13.35" customHeight="1" x14ac:dyDescent="0.2">
      <c r="A183" s="284"/>
      <c r="B183" s="7"/>
      <c r="C183" s="12"/>
      <c r="D183" s="8"/>
      <c r="E183" s="11"/>
      <c r="F183" s="56"/>
      <c r="G183" s="9"/>
      <c r="H183" s="9"/>
      <c r="I183" s="288"/>
      <c r="J183" s="288"/>
      <c r="K183" s="56"/>
      <c r="L183" s="2"/>
      <c r="M183" s="2"/>
      <c r="N183" s="2"/>
      <c r="P183" s="2"/>
      <c r="S183" s="2"/>
    </row>
    <row r="184" spans="1:19" ht="13.35" customHeight="1" x14ac:dyDescent="0.2">
      <c r="A184" s="284"/>
      <c r="B184" s="7"/>
      <c r="C184" s="12"/>
      <c r="D184" s="8"/>
      <c r="E184" s="11"/>
      <c r="F184" s="56"/>
      <c r="G184" s="9"/>
      <c r="H184" s="9"/>
      <c r="I184" s="288"/>
      <c r="J184" s="288"/>
      <c r="K184" s="56"/>
      <c r="L184" s="2"/>
      <c r="M184" s="2"/>
      <c r="N184" s="2"/>
      <c r="P184" s="2"/>
      <c r="S184" s="2"/>
    </row>
    <row r="185" spans="1:19" ht="13.35" customHeight="1" x14ac:dyDescent="0.2">
      <c r="A185" s="284"/>
      <c r="B185" s="59"/>
      <c r="C185" s="12"/>
      <c r="D185" s="60"/>
      <c r="E185" s="11"/>
      <c r="F185" s="56"/>
      <c r="G185" s="290">
        <f>SUM(G182:G184)</f>
        <v>0</v>
      </c>
      <c r="H185" s="290">
        <f>SUM(H182:H184)</f>
        <v>0</v>
      </c>
      <c r="I185" s="287"/>
      <c r="J185" s="287"/>
      <c r="K185" s="56"/>
      <c r="L185" s="2"/>
      <c r="M185" s="2"/>
      <c r="N185" s="2"/>
      <c r="P185" s="2"/>
      <c r="S185" s="2"/>
    </row>
    <row r="186" spans="1:19" ht="13.35" customHeight="1" x14ac:dyDescent="0.2">
      <c r="A186" s="284"/>
      <c r="B186" s="7">
        <v>6</v>
      </c>
      <c r="C186" s="3" t="s">
        <v>63</v>
      </c>
      <c r="D186" s="8"/>
      <c r="E186" s="11"/>
      <c r="F186" s="56"/>
      <c r="G186" s="9"/>
      <c r="H186" s="9"/>
      <c r="I186" s="288"/>
      <c r="J186" s="288"/>
      <c r="K186" s="56"/>
      <c r="L186" s="2"/>
      <c r="M186" s="2"/>
      <c r="N186" s="2"/>
      <c r="P186" s="2"/>
      <c r="S186" s="2"/>
    </row>
    <row r="187" spans="1:19" ht="13.35" customHeight="1" x14ac:dyDescent="0.2">
      <c r="A187" s="284"/>
      <c r="B187" s="7" t="s">
        <v>14</v>
      </c>
      <c r="C187" s="12" t="s">
        <v>64</v>
      </c>
      <c r="D187" s="8"/>
      <c r="E187" s="11"/>
      <c r="F187" s="56"/>
      <c r="G187" s="9"/>
      <c r="H187" s="9"/>
      <c r="I187" s="288"/>
      <c r="J187" s="288"/>
      <c r="K187" s="56"/>
      <c r="L187" s="2"/>
      <c r="M187" s="2"/>
      <c r="N187" s="2"/>
      <c r="P187" s="2"/>
      <c r="S187" s="2"/>
    </row>
    <row r="188" spans="1:19" ht="13.35" customHeight="1" x14ac:dyDescent="0.2">
      <c r="A188" s="284"/>
      <c r="B188" s="7"/>
      <c r="C188" s="12"/>
      <c r="D188" s="8"/>
      <c r="E188" s="11"/>
      <c r="F188" s="56"/>
      <c r="G188" s="9"/>
      <c r="H188" s="9"/>
      <c r="I188" s="288"/>
      <c r="J188" s="288"/>
      <c r="K188" s="56"/>
      <c r="L188" s="2"/>
      <c r="M188" s="2"/>
      <c r="N188" s="2"/>
      <c r="P188" s="2"/>
      <c r="S188" s="2"/>
    </row>
    <row r="189" spans="1:19" ht="13.35" customHeight="1" x14ac:dyDescent="0.2">
      <c r="A189" s="284"/>
      <c r="B189" s="7"/>
      <c r="C189" s="12"/>
      <c r="D189" s="8"/>
      <c r="E189" s="11"/>
      <c r="F189" s="56"/>
      <c r="G189" s="9"/>
      <c r="H189" s="9"/>
      <c r="I189" s="288"/>
      <c r="J189" s="288"/>
      <c r="K189" s="56"/>
      <c r="L189" s="2"/>
      <c r="M189" s="2"/>
      <c r="N189" s="2"/>
      <c r="P189" s="2"/>
      <c r="S189" s="2"/>
    </row>
    <row r="190" spans="1:19" ht="13.35" customHeight="1" x14ac:dyDescent="0.2">
      <c r="A190" s="284"/>
      <c r="B190" s="7"/>
      <c r="C190" s="12"/>
      <c r="D190" s="60"/>
      <c r="E190" s="11"/>
      <c r="F190" s="56"/>
      <c r="G190" s="290">
        <f>SUM(G187:G189)</f>
        <v>0</v>
      </c>
      <c r="H190" s="290">
        <f>SUM(H187:H189)</f>
        <v>0</v>
      </c>
      <c r="I190" s="287"/>
      <c r="J190" s="287"/>
      <c r="K190" s="56"/>
      <c r="L190" s="2"/>
      <c r="M190" s="2"/>
      <c r="N190" s="2"/>
      <c r="P190" s="2"/>
      <c r="S190" s="2"/>
    </row>
    <row r="191" spans="1:19" ht="13.35" customHeight="1" x14ac:dyDescent="0.2">
      <c r="A191" s="284"/>
      <c r="B191" s="7" t="s">
        <v>20</v>
      </c>
      <c r="C191" s="12" t="s">
        <v>65</v>
      </c>
      <c r="D191" s="8"/>
      <c r="E191" s="11"/>
      <c r="F191" s="56"/>
      <c r="G191" s="9"/>
      <c r="H191" s="9"/>
      <c r="I191" s="288"/>
      <c r="J191" s="288"/>
      <c r="K191" s="56"/>
      <c r="L191" s="2"/>
      <c r="M191" s="2"/>
      <c r="N191" s="2"/>
      <c r="P191" s="2"/>
      <c r="S191" s="2"/>
    </row>
    <row r="192" spans="1:19" ht="13.35" customHeight="1" x14ac:dyDescent="0.2">
      <c r="A192" s="284"/>
      <c r="B192" s="7"/>
      <c r="C192" s="12"/>
      <c r="D192" s="8"/>
      <c r="E192" s="11"/>
      <c r="F192" s="56"/>
      <c r="G192" s="9"/>
      <c r="H192" s="9"/>
      <c r="I192" s="288"/>
      <c r="J192" s="288"/>
      <c r="K192" s="56"/>
      <c r="L192" s="2"/>
      <c r="M192" s="2"/>
      <c r="N192" s="2"/>
      <c r="P192" s="2"/>
      <c r="S192" s="2"/>
    </row>
    <row r="193" spans="1:19" ht="13.35" customHeight="1" x14ac:dyDescent="0.2">
      <c r="A193" s="284"/>
      <c r="B193" s="7"/>
      <c r="C193" s="12"/>
      <c r="D193" s="8"/>
      <c r="E193" s="11"/>
      <c r="F193" s="56"/>
      <c r="G193" s="9"/>
      <c r="H193" s="9"/>
      <c r="I193" s="288"/>
      <c r="J193" s="288"/>
      <c r="K193" s="56"/>
      <c r="L193" s="2"/>
      <c r="M193" s="2"/>
      <c r="N193" s="2"/>
      <c r="P193" s="2"/>
      <c r="S193" s="2"/>
    </row>
    <row r="194" spans="1:19" ht="13.35" customHeight="1" x14ac:dyDescent="0.2">
      <c r="A194" s="284"/>
      <c r="B194" s="7"/>
      <c r="C194" s="12"/>
      <c r="D194" s="60"/>
      <c r="E194" s="11"/>
      <c r="F194" s="56"/>
      <c r="G194" s="290">
        <f>SUM(G191:G193)</f>
        <v>0</v>
      </c>
      <c r="H194" s="290">
        <f>SUM(H191:H193)</f>
        <v>0</v>
      </c>
      <c r="I194" s="287"/>
      <c r="J194" s="287"/>
      <c r="K194" s="56"/>
      <c r="L194" s="2"/>
      <c r="M194" s="2"/>
      <c r="N194" s="2"/>
      <c r="P194" s="2"/>
      <c r="S194" s="2"/>
    </row>
    <row r="195" spans="1:19" ht="13.35" customHeight="1" x14ac:dyDescent="0.2">
      <c r="A195" s="284"/>
      <c r="B195" s="7" t="s">
        <v>48</v>
      </c>
      <c r="C195" s="12" t="s">
        <v>66</v>
      </c>
      <c r="D195" s="8"/>
      <c r="E195" s="11"/>
      <c r="F195" s="56"/>
      <c r="G195" s="9"/>
      <c r="H195" s="9"/>
      <c r="I195" s="288"/>
      <c r="J195" s="288"/>
      <c r="K195" s="56"/>
      <c r="L195" s="2"/>
      <c r="M195" s="2"/>
      <c r="N195" s="2"/>
      <c r="P195" s="2"/>
      <c r="S195" s="2"/>
    </row>
    <row r="196" spans="1:19" ht="13.35" customHeight="1" x14ac:dyDescent="0.2">
      <c r="A196" s="284"/>
      <c r="B196" s="7"/>
      <c r="C196" s="12"/>
      <c r="D196" s="8"/>
      <c r="E196" s="11"/>
      <c r="F196" s="56"/>
      <c r="G196" s="9"/>
      <c r="H196" s="9"/>
      <c r="I196" s="288"/>
      <c r="J196" s="288"/>
      <c r="K196" s="56"/>
      <c r="L196" s="2"/>
      <c r="M196" s="2"/>
      <c r="N196" s="2"/>
      <c r="P196" s="2"/>
      <c r="S196" s="2"/>
    </row>
    <row r="197" spans="1:19" ht="13.35" customHeight="1" x14ac:dyDescent="0.2">
      <c r="A197" s="284"/>
      <c r="B197" s="7"/>
      <c r="C197" s="12"/>
      <c r="D197" s="8"/>
      <c r="E197" s="11"/>
      <c r="F197" s="56"/>
      <c r="G197" s="9"/>
      <c r="H197" s="9"/>
      <c r="I197" s="288"/>
      <c r="J197" s="288"/>
      <c r="K197" s="56"/>
      <c r="L197" s="2"/>
      <c r="M197" s="2"/>
      <c r="N197" s="2"/>
      <c r="P197" s="2"/>
      <c r="S197" s="2"/>
    </row>
    <row r="198" spans="1:19" ht="13.35" customHeight="1" x14ac:dyDescent="0.2">
      <c r="A198" s="284"/>
      <c r="B198" s="7"/>
      <c r="C198" s="12"/>
      <c r="D198" s="60"/>
      <c r="E198" s="11"/>
      <c r="F198" s="56"/>
      <c r="G198" s="290">
        <f>SUM(G195:G197)</f>
        <v>0</v>
      </c>
      <c r="H198" s="290">
        <f>SUM(H195:H197)</f>
        <v>0</v>
      </c>
      <c r="I198" s="287"/>
      <c r="J198" s="287"/>
      <c r="K198" s="56"/>
      <c r="L198" s="2"/>
      <c r="M198" s="2"/>
      <c r="N198" s="2"/>
      <c r="P198" s="2"/>
      <c r="S198" s="2"/>
    </row>
    <row r="199" spans="1:19" ht="13.35" customHeight="1" x14ac:dyDescent="0.2">
      <c r="A199" s="284"/>
      <c r="B199" s="7" t="s">
        <v>50</v>
      </c>
      <c r="C199" s="12" t="s">
        <v>67</v>
      </c>
      <c r="D199" s="8"/>
      <c r="E199" s="11"/>
      <c r="F199" s="56"/>
      <c r="G199" s="9"/>
      <c r="H199" s="9"/>
      <c r="I199" s="288"/>
      <c r="J199" s="288"/>
      <c r="K199" s="56"/>
      <c r="L199" s="2"/>
      <c r="M199" s="2"/>
      <c r="N199" s="2"/>
      <c r="P199" s="2"/>
      <c r="S199" s="2"/>
    </row>
    <row r="200" spans="1:19" ht="13.35" customHeight="1" x14ac:dyDescent="0.2">
      <c r="A200" s="284"/>
      <c r="B200" s="7"/>
      <c r="C200" s="12"/>
      <c r="D200" s="8"/>
      <c r="E200" s="11"/>
      <c r="F200" s="56"/>
      <c r="G200" s="9"/>
      <c r="H200" s="9"/>
      <c r="I200" s="288"/>
      <c r="J200" s="288"/>
      <c r="K200" s="56"/>
      <c r="L200" s="2"/>
      <c r="M200" s="2"/>
      <c r="N200" s="2"/>
      <c r="P200" s="2"/>
      <c r="S200" s="2"/>
    </row>
    <row r="201" spans="1:19" ht="13.35" customHeight="1" x14ac:dyDescent="0.2">
      <c r="A201" s="284"/>
      <c r="B201" s="7"/>
      <c r="C201" s="12"/>
      <c r="D201" s="8"/>
      <c r="E201" s="11"/>
      <c r="F201" s="56"/>
      <c r="G201" s="9"/>
      <c r="H201" s="9"/>
      <c r="I201" s="288"/>
      <c r="J201" s="288"/>
      <c r="K201" s="56"/>
      <c r="L201" s="2"/>
      <c r="M201" s="2"/>
      <c r="N201" s="2"/>
      <c r="P201" s="2"/>
      <c r="S201" s="2"/>
    </row>
    <row r="202" spans="1:19" ht="13.35" customHeight="1" x14ac:dyDescent="0.2">
      <c r="A202" s="284"/>
      <c r="B202" s="7"/>
      <c r="C202" s="12"/>
      <c r="D202" s="60"/>
      <c r="E202" s="11"/>
      <c r="F202" s="56"/>
      <c r="G202" s="290">
        <f>SUM(G199:G201)</f>
        <v>0</v>
      </c>
      <c r="H202" s="290">
        <f>SUM(H199:H201)</f>
        <v>0</v>
      </c>
      <c r="I202" s="287"/>
      <c r="J202" s="287"/>
      <c r="K202" s="56"/>
      <c r="L202" s="2"/>
      <c r="M202" s="2"/>
      <c r="N202" s="2"/>
      <c r="P202" s="2"/>
      <c r="S202" s="2"/>
    </row>
    <row r="203" spans="1:19" ht="13.35" customHeight="1" x14ac:dyDescent="0.2">
      <c r="A203" s="284"/>
      <c r="B203" s="7" t="s">
        <v>51</v>
      </c>
      <c r="C203" s="12" t="s">
        <v>68</v>
      </c>
      <c r="D203" s="8"/>
      <c r="E203" s="11"/>
      <c r="F203" s="56"/>
      <c r="G203" s="9"/>
      <c r="H203" s="9"/>
      <c r="I203" s="288"/>
      <c r="J203" s="288"/>
      <c r="K203" s="56"/>
      <c r="L203" s="2"/>
      <c r="M203" s="2"/>
      <c r="N203" s="2"/>
      <c r="P203" s="2"/>
      <c r="S203" s="2"/>
    </row>
    <row r="204" spans="1:19" ht="13.35" customHeight="1" x14ac:dyDescent="0.2">
      <c r="A204" s="284"/>
      <c r="B204" s="7"/>
      <c r="C204" s="12"/>
      <c r="D204" s="8"/>
      <c r="E204" s="11"/>
      <c r="F204" s="56"/>
      <c r="G204" s="9"/>
      <c r="H204" s="9"/>
      <c r="I204" s="288"/>
      <c r="J204" s="288"/>
      <c r="K204" s="56"/>
      <c r="L204" s="2"/>
      <c r="M204" s="2"/>
      <c r="N204" s="2"/>
      <c r="P204" s="2"/>
      <c r="S204" s="2"/>
    </row>
    <row r="205" spans="1:19" ht="13.35" customHeight="1" x14ac:dyDescent="0.2">
      <c r="A205" s="284"/>
      <c r="B205" s="7"/>
      <c r="C205" s="12"/>
      <c r="D205" s="8"/>
      <c r="E205" s="11"/>
      <c r="F205" s="56"/>
      <c r="G205" s="9"/>
      <c r="H205" s="9"/>
      <c r="I205" s="288"/>
      <c r="J205" s="288"/>
      <c r="K205" s="56"/>
      <c r="L205" s="2"/>
      <c r="M205" s="2"/>
      <c r="N205" s="2"/>
      <c r="P205" s="2"/>
      <c r="S205" s="2"/>
    </row>
    <row r="206" spans="1:19" ht="13.35" customHeight="1" x14ac:dyDescent="0.2">
      <c r="A206" s="284"/>
      <c r="B206" s="7"/>
      <c r="C206" s="12"/>
      <c r="D206" s="60"/>
      <c r="E206" s="11"/>
      <c r="F206" s="56"/>
      <c r="G206" s="290">
        <f>SUM(G203:G205)</f>
        <v>0</v>
      </c>
      <c r="H206" s="290">
        <f>SUM(H203:H205)</f>
        <v>0</v>
      </c>
      <c r="I206" s="287"/>
      <c r="J206" s="287"/>
      <c r="K206" s="56"/>
      <c r="L206" s="2"/>
      <c r="M206" s="2"/>
      <c r="N206" s="2"/>
      <c r="P206" s="2"/>
      <c r="S206" s="2"/>
    </row>
    <row r="207" spans="1:19" ht="12.75" customHeight="1" x14ac:dyDescent="0.2">
      <c r="A207" s="284"/>
      <c r="B207" s="59" t="s">
        <v>52</v>
      </c>
      <c r="C207" s="12" t="s">
        <v>69</v>
      </c>
      <c r="D207" s="8"/>
      <c r="E207" s="11"/>
      <c r="F207" s="56"/>
      <c r="G207" s="9"/>
      <c r="H207" s="9"/>
      <c r="I207" s="288"/>
      <c r="J207" s="288"/>
      <c r="K207" s="56"/>
      <c r="L207" s="2"/>
      <c r="M207" s="2"/>
      <c r="N207" s="2"/>
      <c r="P207" s="2"/>
      <c r="S207" s="2"/>
    </row>
    <row r="208" spans="1:19" ht="12.75" customHeight="1" x14ac:dyDescent="0.2">
      <c r="A208" s="284"/>
      <c r="B208" s="59"/>
      <c r="C208" s="12"/>
      <c r="D208" s="8"/>
      <c r="E208" s="11"/>
      <c r="F208" s="56"/>
      <c r="G208" s="9"/>
      <c r="H208" s="9"/>
      <c r="I208" s="288"/>
      <c r="J208" s="288"/>
      <c r="K208" s="56"/>
      <c r="L208" s="2"/>
      <c r="M208" s="2"/>
      <c r="N208" s="2"/>
      <c r="P208" s="2"/>
      <c r="S208" s="2"/>
    </row>
    <row r="209" spans="1:19" ht="12.75" customHeight="1" x14ac:dyDescent="0.2">
      <c r="A209" s="284"/>
      <c r="B209" s="59"/>
      <c r="C209" s="12"/>
      <c r="D209" s="8"/>
      <c r="E209" s="11"/>
      <c r="F209" s="56"/>
      <c r="G209" s="9"/>
      <c r="H209" s="9"/>
      <c r="I209" s="288"/>
      <c r="J209" s="288"/>
      <c r="K209" s="56"/>
      <c r="L209" s="2"/>
      <c r="M209" s="2"/>
      <c r="N209" s="2"/>
      <c r="P209" s="2"/>
      <c r="S209" s="2"/>
    </row>
    <row r="210" spans="1:19" ht="12.75" customHeight="1" x14ac:dyDescent="0.2">
      <c r="A210" s="284"/>
      <c r="B210" s="59"/>
      <c r="C210" s="12"/>
      <c r="D210" s="60"/>
      <c r="E210" s="11"/>
      <c r="F210" s="56"/>
      <c r="G210" s="290">
        <f>SUM(G207:G209)</f>
        <v>0</v>
      </c>
      <c r="H210" s="290">
        <f>SUM(H207:H209)</f>
        <v>0</v>
      </c>
      <c r="I210" s="287"/>
      <c r="J210" s="287"/>
      <c r="K210" s="56"/>
      <c r="L210" s="2"/>
      <c r="M210" s="2"/>
      <c r="N210" s="2"/>
      <c r="P210" s="2"/>
      <c r="S210" s="2"/>
    </row>
    <row r="211" spans="1:19" ht="13.35" customHeight="1" x14ac:dyDescent="0.2">
      <c r="A211" s="284"/>
      <c r="B211" s="59" t="s">
        <v>129</v>
      </c>
      <c r="C211" s="12" t="s">
        <v>70</v>
      </c>
      <c r="D211" s="8"/>
      <c r="E211" s="11"/>
      <c r="F211" s="56"/>
      <c r="G211" s="9"/>
      <c r="H211" s="9"/>
      <c r="I211" s="288"/>
      <c r="J211" s="288"/>
      <c r="K211" s="56"/>
      <c r="L211" s="2"/>
      <c r="M211" s="2"/>
      <c r="N211" s="2"/>
      <c r="P211" s="2"/>
      <c r="S211" s="2"/>
    </row>
    <row r="212" spans="1:19" ht="13.35" customHeight="1" x14ac:dyDescent="0.2">
      <c r="A212" s="284"/>
      <c r="B212" s="59"/>
      <c r="C212" s="12"/>
      <c r="D212" s="8"/>
      <c r="E212" s="11"/>
      <c r="F212" s="56"/>
      <c r="G212" s="9"/>
      <c r="H212" s="9"/>
      <c r="I212" s="288"/>
      <c r="J212" s="288"/>
      <c r="K212" s="56"/>
      <c r="L212" s="2"/>
      <c r="M212" s="2"/>
      <c r="N212" s="2"/>
      <c r="P212" s="2"/>
      <c r="S212" s="2"/>
    </row>
    <row r="213" spans="1:19" ht="13.35" customHeight="1" x14ac:dyDescent="0.2">
      <c r="A213" s="284"/>
      <c r="B213" s="59"/>
      <c r="C213" s="12"/>
      <c r="D213" s="8"/>
      <c r="E213" s="11"/>
      <c r="F213" s="56"/>
      <c r="G213" s="9"/>
      <c r="H213" s="9"/>
      <c r="I213" s="288"/>
      <c r="J213" s="288"/>
      <c r="K213" s="56"/>
      <c r="L213" s="2"/>
      <c r="M213" s="2"/>
      <c r="N213" s="2"/>
      <c r="P213" s="2"/>
      <c r="S213" s="2"/>
    </row>
    <row r="214" spans="1:19" ht="13.35" customHeight="1" x14ac:dyDescent="0.2">
      <c r="A214" s="284"/>
      <c r="B214" s="59"/>
      <c r="C214" s="12"/>
      <c r="D214" s="60"/>
      <c r="E214" s="11"/>
      <c r="F214" s="56"/>
      <c r="G214" s="290">
        <f>SUM(G211:G213)</f>
        <v>0</v>
      </c>
      <c r="H214" s="290">
        <f>SUM(H211:H213)</f>
        <v>0</v>
      </c>
      <c r="I214" s="287"/>
      <c r="J214" s="287"/>
      <c r="K214" s="56"/>
      <c r="L214" s="2"/>
      <c r="M214" s="2"/>
      <c r="N214" s="2"/>
      <c r="P214" s="2"/>
      <c r="S214" s="2"/>
    </row>
    <row r="215" spans="1:19" ht="13.35" customHeight="1" x14ac:dyDescent="0.2">
      <c r="A215" s="284"/>
      <c r="B215" s="59" t="s">
        <v>55</v>
      </c>
      <c r="C215" s="12" t="s">
        <v>60</v>
      </c>
      <c r="D215" s="8"/>
      <c r="E215" s="11"/>
      <c r="F215" s="56"/>
      <c r="G215" s="9"/>
      <c r="H215" s="9"/>
      <c r="I215" s="288"/>
      <c r="J215" s="288"/>
      <c r="K215" s="56"/>
      <c r="L215" s="2"/>
      <c r="M215" s="2"/>
      <c r="N215" s="2"/>
      <c r="P215" s="2"/>
      <c r="S215" s="2"/>
    </row>
    <row r="216" spans="1:19" ht="13.35" customHeight="1" x14ac:dyDescent="0.2">
      <c r="A216" s="284"/>
      <c r="B216" s="59"/>
      <c r="C216" s="12"/>
      <c r="D216" s="8"/>
      <c r="E216" s="11"/>
      <c r="F216" s="56"/>
      <c r="G216" s="9"/>
      <c r="H216" s="9"/>
      <c r="I216" s="288"/>
      <c r="J216" s="288"/>
      <c r="K216" s="56"/>
      <c r="L216" s="2"/>
      <c r="M216" s="2"/>
      <c r="N216" s="2"/>
      <c r="P216" s="2"/>
      <c r="S216" s="2"/>
    </row>
    <row r="217" spans="1:19" ht="13.35" customHeight="1" x14ac:dyDescent="0.2">
      <c r="A217" s="284"/>
      <c r="B217" s="59"/>
      <c r="C217" s="12"/>
      <c r="D217" s="60"/>
      <c r="E217" s="11"/>
      <c r="F217" s="56"/>
      <c r="G217" s="290">
        <f>SUM(G215:G216)</f>
        <v>0</v>
      </c>
      <c r="H217" s="290">
        <f>SUM(H215:H216)</f>
        <v>0</v>
      </c>
      <c r="I217" s="287"/>
      <c r="J217" s="287"/>
      <c r="K217" s="56"/>
      <c r="L217" s="2"/>
      <c r="M217" s="2"/>
      <c r="N217" s="2"/>
      <c r="P217" s="2"/>
      <c r="S217" s="2"/>
    </row>
    <row r="218" spans="1:19" ht="13.35" customHeight="1" x14ac:dyDescent="0.2">
      <c r="A218" s="284"/>
      <c r="B218" s="7" t="s">
        <v>130</v>
      </c>
      <c r="C218" s="2" t="s">
        <v>164</v>
      </c>
      <c r="D218" s="8"/>
      <c r="E218" s="11"/>
      <c r="F218" s="56"/>
      <c r="G218" s="9"/>
      <c r="H218" s="9"/>
      <c r="I218" s="288"/>
      <c r="J218" s="288"/>
      <c r="K218" s="56"/>
      <c r="L218" s="2"/>
      <c r="M218" s="2"/>
      <c r="N218" s="2"/>
      <c r="P218" s="2"/>
      <c r="S218" s="2"/>
    </row>
    <row r="219" spans="1:19" ht="13.35" customHeight="1" x14ac:dyDescent="0.2">
      <c r="A219" s="284"/>
      <c r="B219" s="7"/>
      <c r="C219" s="12"/>
      <c r="D219" s="8"/>
      <c r="E219" s="11"/>
      <c r="F219" s="56"/>
      <c r="G219" s="9"/>
      <c r="H219" s="9"/>
      <c r="I219" s="288"/>
      <c r="J219" s="288"/>
      <c r="K219" s="56"/>
      <c r="L219" s="2"/>
      <c r="M219" s="2"/>
      <c r="N219" s="2"/>
      <c r="P219" s="2"/>
      <c r="S219" s="2"/>
    </row>
    <row r="220" spans="1:19" ht="13.35" customHeight="1" x14ac:dyDescent="0.2">
      <c r="A220" s="284"/>
      <c r="B220" s="7"/>
      <c r="C220" s="12"/>
      <c r="D220" s="60"/>
      <c r="E220" s="11"/>
      <c r="F220" s="56"/>
      <c r="G220" s="290">
        <f>SUM(G218:G219)</f>
        <v>0</v>
      </c>
      <c r="H220" s="290">
        <f>SUM(H218:H219)</f>
        <v>0</v>
      </c>
      <c r="I220" s="287"/>
      <c r="J220" s="287"/>
      <c r="K220" s="56"/>
      <c r="L220" s="2"/>
      <c r="M220" s="2"/>
      <c r="N220" s="2"/>
      <c r="P220" s="2"/>
      <c r="S220" s="2"/>
    </row>
    <row r="221" spans="1:19" ht="13.35" customHeight="1" x14ac:dyDescent="0.2">
      <c r="A221" s="284"/>
      <c r="B221" s="7">
        <v>7</v>
      </c>
      <c r="C221" s="3" t="s">
        <v>182</v>
      </c>
      <c r="D221" s="8"/>
      <c r="E221" s="11"/>
      <c r="F221" s="56"/>
      <c r="G221" s="9"/>
      <c r="H221" s="9"/>
      <c r="I221" s="288"/>
      <c r="J221" s="288"/>
      <c r="K221" s="56"/>
      <c r="L221" s="2"/>
      <c r="M221" s="2"/>
      <c r="N221" s="2"/>
      <c r="P221" s="2"/>
      <c r="S221" s="2"/>
    </row>
    <row r="222" spans="1:19" ht="13.35" customHeight="1" x14ac:dyDescent="0.2">
      <c r="A222" s="284"/>
      <c r="B222" s="7" t="s">
        <v>29</v>
      </c>
      <c r="C222" s="12" t="s">
        <v>138</v>
      </c>
      <c r="D222" s="8"/>
      <c r="E222" s="11"/>
      <c r="F222" s="56"/>
      <c r="G222" s="9"/>
      <c r="H222" s="9"/>
      <c r="I222" s="288"/>
      <c r="J222" s="288"/>
      <c r="K222" s="56"/>
      <c r="L222" s="2"/>
      <c r="M222" s="2"/>
      <c r="N222" s="2"/>
      <c r="P222" s="2"/>
      <c r="S222" s="2"/>
    </row>
    <row r="223" spans="1:19" ht="13.35" customHeight="1" x14ac:dyDescent="0.2">
      <c r="A223" s="284"/>
      <c r="B223" s="7"/>
      <c r="C223" s="12"/>
      <c r="D223" s="8"/>
      <c r="E223" s="11"/>
      <c r="F223" s="56"/>
      <c r="G223" s="9"/>
      <c r="H223" s="9"/>
      <c r="I223" s="288"/>
      <c r="J223" s="288"/>
      <c r="K223" s="56"/>
      <c r="L223" s="2"/>
      <c r="M223" s="2"/>
      <c r="N223" s="2"/>
      <c r="P223" s="2"/>
      <c r="S223" s="2"/>
    </row>
    <row r="224" spans="1:19" ht="13.35" customHeight="1" x14ac:dyDescent="0.2">
      <c r="A224" s="284"/>
      <c r="B224" s="7"/>
      <c r="C224" s="12"/>
      <c r="D224" s="8"/>
      <c r="E224" s="11"/>
      <c r="F224" s="56"/>
      <c r="G224" s="9"/>
      <c r="H224" s="9"/>
      <c r="I224" s="288"/>
      <c r="J224" s="288"/>
      <c r="K224" s="56"/>
      <c r="L224" s="2"/>
      <c r="M224" s="2"/>
      <c r="N224" s="2"/>
      <c r="P224" s="2"/>
      <c r="S224" s="2"/>
    </row>
    <row r="225" spans="1:19" ht="13.35" customHeight="1" x14ac:dyDescent="0.2">
      <c r="A225" s="284"/>
      <c r="B225" s="7"/>
      <c r="C225" s="12"/>
      <c r="D225" s="60"/>
      <c r="E225" s="11"/>
      <c r="F225" s="56"/>
      <c r="G225" s="290">
        <f>SUM(G222:G224)</f>
        <v>0</v>
      </c>
      <c r="H225" s="290">
        <f>SUM(H222:H224)</f>
        <v>0</v>
      </c>
      <c r="I225" s="287"/>
      <c r="J225" s="287"/>
      <c r="K225" s="56"/>
      <c r="L225" s="2"/>
      <c r="M225" s="2"/>
      <c r="N225" s="2"/>
      <c r="P225" s="2"/>
      <c r="S225" s="2"/>
    </row>
    <row r="226" spans="1:19" ht="13.35" customHeight="1" x14ac:dyDescent="0.2">
      <c r="A226" s="284"/>
      <c r="B226" s="7" t="s">
        <v>30</v>
      </c>
      <c r="C226" s="12" t="s">
        <v>139</v>
      </c>
      <c r="D226" s="8"/>
      <c r="E226" s="11"/>
      <c r="F226" s="56"/>
      <c r="G226" s="9"/>
      <c r="H226" s="9"/>
      <c r="I226" s="288"/>
      <c r="J226" s="288"/>
      <c r="K226" s="56"/>
      <c r="L226" s="2"/>
      <c r="M226" s="2"/>
      <c r="N226" s="2"/>
      <c r="P226" s="2"/>
      <c r="S226" s="2"/>
    </row>
    <row r="227" spans="1:19" ht="13.35" customHeight="1" x14ac:dyDescent="0.2">
      <c r="A227" s="284"/>
      <c r="B227" s="7"/>
      <c r="C227" s="12"/>
      <c r="D227" s="8"/>
      <c r="E227" s="11"/>
      <c r="F227" s="56"/>
      <c r="G227" s="9"/>
      <c r="H227" s="9"/>
      <c r="I227" s="288"/>
      <c r="J227" s="288"/>
      <c r="K227" s="56"/>
      <c r="L227" s="2"/>
      <c r="M227" s="2"/>
      <c r="N227" s="2"/>
      <c r="P227" s="2"/>
      <c r="S227" s="2"/>
    </row>
    <row r="228" spans="1:19" ht="13.35" customHeight="1" x14ac:dyDescent="0.2">
      <c r="A228" s="284"/>
      <c r="B228" s="7"/>
      <c r="C228" s="12"/>
      <c r="D228" s="8"/>
      <c r="E228" s="11"/>
      <c r="F228" s="56"/>
      <c r="G228" s="9"/>
      <c r="H228" s="9"/>
      <c r="I228" s="288"/>
      <c r="J228" s="288"/>
      <c r="K228" s="56"/>
      <c r="L228" s="2"/>
      <c r="M228" s="2"/>
      <c r="N228" s="2"/>
      <c r="P228" s="2"/>
      <c r="S228" s="2"/>
    </row>
    <row r="229" spans="1:19" ht="13.35" customHeight="1" x14ac:dyDescent="0.2">
      <c r="A229" s="284"/>
      <c r="B229" s="7"/>
      <c r="C229" s="12"/>
      <c r="D229" s="60"/>
      <c r="E229" s="11"/>
      <c r="F229" s="56"/>
      <c r="G229" s="290">
        <f>SUM(G226:G228)</f>
        <v>0</v>
      </c>
      <c r="H229" s="290">
        <f>SUM(H226:H228)</f>
        <v>0</v>
      </c>
      <c r="I229" s="287"/>
      <c r="J229" s="287"/>
      <c r="K229" s="56"/>
      <c r="L229" s="2"/>
      <c r="M229" s="2"/>
      <c r="N229" s="2"/>
      <c r="P229" s="2"/>
      <c r="S229" s="2"/>
    </row>
    <row r="230" spans="1:19" ht="13.35" customHeight="1" x14ac:dyDescent="0.2">
      <c r="A230" s="284"/>
      <c r="B230" s="7" t="s">
        <v>31</v>
      </c>
      <c r="C230" s="12" t="s">
        <v>140</v>
      </c>
      <c r="D230" s="8"/>
      <c r="E230" s="11"/>
      <c r="F230" s="56"/>
      <c r="G230" s="9"/>
      <c r="H230" s="9"/>
      <c r="I230" s="288"/>
      <c r="J230" s="288"/>
      <c r="K230" s="56"/>
      <c r="L230" s="2"/>
      <c r="M230" s="2"/>
      <c r="N230" s="2"/>
      <c r="P230" s="2"/>
      <c r="S230" s="2"/>
    </row>
    <row r="231" spans="1:19" ht="13.35" customHeight="1" x14ac:dyDescent="0.2">
      <c r="A231" s="284"/>
      <c r="B231" s="7"/>
      <c r="C231" s="12"/>
      <c r="D231" s="8"/>
      <c r="E231" s="11"/>
      <c r="F231" s="56"/>
      <c r="G231" s="9"/>
      <c r="H231" s="9"/>
      <c r="I231" s="288"/>
      <c r="J231" s="288"/>
      <c r="K231" s="56"/>
      <c r="L231" s="2"/>
      <c r="M231" s="2"/>
      <c r="N231" s="2"/>
      <c r="P231" s="2"/>
      <c r="S231" s="2"/>
    </row>
    <row r="232" spans="1:19" ht="13.35" customHeight="1" x14ac:dyDescent="0.2">
      <c r="A232" s="284"/>
      <c r="B232" s="7"/>
      <c r="C232" s="12"/>
      <c r="D232" s="8"/>
      <c r="E232" s="11"/>
      <c r="F232" s="56"/>
      <c r="G232" s="9"/>
      <c r="H232" s="9"/>
      <c r="I232" s="288"/>
      <c r="J232" s="288"/>
      <c r="K232" s="56"/>
      <c r="L232" s="2"/>
      <c r="M232" s="2"/>
      <c r="N232" s="2"/>
      <c r="P232" s="2"/>
      <c r="S232" s="2"/>
    </row>
    <row r="233" spans="1:19" ht="13.35" customHeight="1" x14ac:dyDescent="0.2">
      <c r="A233" s="284"/>
      <c r="B233" s="7"/>
      <c r="C233" s="12"/>
      <c r="D233" s="60"/>
      <c r="E233" s="11"/>
      <c r="F233" s="56"/>
      <c r="G233" s="290">
        <f>SUM(G230:G232)</f>
        <v>0</v>
      </c>
      <c r="H233" s="290">
        <f>SUM(H230:H232)</f>
        <v>0</v>
      </c>
      <c r="I233" s="287"/>
      <c r="J233" s="287"/>
      <c r="K233" s="56"/>
      <c r="L233" s="2"/>
      <c r="M233" s="2"/>
      <c r="N233" s="2"/>
      <c r="P233" s="2"/>
      <c r="S233" s="2"/>
    </row>
    <row r="234" spans="1:19" ht="13.35" customHeight="1" x14ac:dyDescent="0.2">
      <c r="A234" s="284"/>
      <c r="B234" s="7" t="s">
        <v>32</v>
      </c>
      <c r="C234" s="12" t="s">
        <v>305</v>
      </c>
      <c r="D234" s="8"/>
      <c r="E234" s="11"/>
      <c r="F234" s="56"/>
      <c r="G234" s="9"/>
      <c r="H234" s="9"/>
      <c r="I234" s="288"/>
      <c r="J234" s="288"/>
      <c r="K234" s="56"/>
      <c r="L234" s="2"/>
      <c r="M234" s="2"/>
      <c r="N234" s="2"/>
      <c r="P234" s="2"/>
      <c r="S234" s="2"/>
    </row>
    <row r="235" spans="1:19" ht="13.35" customHeight="1" x14ac:dyDescent="0.2">
      <c r="A235" s="284"/>
      <c r="B235" s="7"/>
      <c r="C235" s="12"/>
      <c r="D235" s="8"/>
      <c r="E235" s="11"/>
      <c r="F235" s="56"/>
      <c r="G235" s="9"/>
      <c r="H235" s="9"/>
      <c r="I235" s="288"/>
      <c r="J235" s="288"/>
      <c r="K235" s="56"/>
      <c r="L235" s="2"/>
      <c r="M235" s="2"/>
      <c r="N235" s="2"/>
      <c r="P235" s="2"/>
      <c r="S235" s="2"/>
    </row>
    <row r="236" spans="1:19" ht="13.35" customHeight="1" x14ac:dyDescent="0.2">
      <c r="A236" s="284"/>
      <c r="B236" s="7"/>
      <c r="C236" s="12"/>
      <c r="D236" s="8"/>
      <c r="E236" s="11"/>
      <c r="F236" s="56"/>
      <c r="G236" s="9"/>
      <c r="H236" s="9"/>
      <c r="I236" s="288"/>
      <c r="J236" s="288"/>
      <c r="K236" s="56"/>
      <c r="L236" s="2"/>
      <c r="M236" s="2"/>
      <c r="N236" s="2"/>
      <c r="P236" s="2"/>
      <c r="S236" s="2"/>
    </row>
    <row r="237" spans="1:19" ht="13.35" customHeight="1" x14ac:dyDescent="0.2">
      <c r="A237" s="284"/>
      <c r="B237" s="7"/>
      <c r="C237" s="12"/>
      <c r="D237" s="60"/>
      <c r="E237" s="11"/>
      <c r="F237" s="56"/>
      <c r="G237" s="290">
        <f>SUM(G234:G236)</f>
        <v>0</v>
      </c>
      <c r="H237" s="290">
        <f>SUM(H234:H236)</f>
        <v>0</v>
      </c>
      <c r="I237" s="287"/>
      <c r="J237" s="287"/>
      <c r="K237" s="56"/>
      <c r="L237" s="2"/>
      <c r="M237" s="2"/>
      <c r="N237" s="2"/>
      <c r="P237" s="2"/>
      <c r="S237" s="2"/>
    </row>
    <row r="238" spans="1:19" ht="13.35" customHeight="1" x14ac:dyDescent="0.2">
      <c r="A238" s="284"/>
      <c r="B238" s="7">
        <v>8</v>
      </c>
      <c r="C238" s="59" t="s">
        <v>249</v>
      </c>
      <c r="D238" s="8"/>
      <c r="E238" s="11"/>
      <c r="F238" s="56"/>
      <c r="G238" s="9"/>
      <c r="H238" s="9"/>
      <c r="I238" s="288"/>
      <c r="J238" s="288"/>
      <c r="K238" s="56"/>
      <c r="L238" s="2"/>
      <c r="M238" s="2"/>
      <c r="N238" s="2"/>
      <c r="P238" s="2"/>
      <c r="S238" s="2"/>
    </row>
    <row r="239" spans="1:19" ht="13.35" customHeight="1" x14ac:dyDescent="0.2">
      <c r="A239" s="284"/>
      <c r="B239" s="7" t="s">
        <v>282</v>
      </c>
      <c r="C239" s="12" t="s">
        <v>111</v>
      </c>
      <c r="D239" s="8"/>
      <c r="E239" s="11"/>
      <c r="F239" s="56"/>
      <c r="G239" s="9"/>
      <c r="H239" s="9"/>
      <c r="I239" s="288"/>
      <c r="J239" s="288"/>
      <c r="K239" s="56"/>
      <c r="L239" s="2"/>
      <c r="M239" s="2"/>
      <c r="N239" s="2"/>
      <c r="P239" s="2"/>
      <c r="S239" s="2"/>
    </row>
    <row r="240" spans="1:19" ht="13.35" customHeight="1" x14ac:dyDescent="0.2">
      <c r="A240" s="284"/>
      <c r="B240" s="7"/>
      <c r="C240" s="12"/>
      <c r="D240" s="8"/>
      <c r="E240" s="11"/>
      <c r="F240" s="56"/>
      <c r="G240" s="9"/>
      <c r="H240" s="9"/>
      <c r="I240" s="288"/>
      <c r="J240" s="288"/>
      <c r="K240" s="56"/>
      <c r="L240" s="2"/>
      <c r="M240" s="2"/>
      <c r="N240" s="2"/>
      <c r="P240" s="2"/>
      <c r="S240" s="2"/>
    </row>
    <row r="241" spans="1:19" ht="13.35" customHeight="1" x14ac:dyDescent="0.2">
      <c r="A241" s="284"/>
      <c r="B241" s="7"/>
      <c r="C241" s="12"/>
      <c r="D241" s="8"/>
      <c r="E241" s="11"/>
      <c r="F241" s="56"/>
      <c r="G241" s="9"/>
      <c r="H241" s="9"/>
      <c r="I241" s="288"/>
      <c r="J241" s="288"/>
      <c r="K241" s="56"/>
      <c r="L241" s="2"/>
      <c r="M241" s="2"/>
      <c r="N241" s="2"/>
      <c r="P241" s="2"/>
      <c r="S241" s="2"/>
    </row>
    <row r="242" spans="1:19" ht="13.35" customHeight="1" x14ac:dyDescent="0.2">
      <c r="A242" s="284"/>
      <c r="B242" s="7"/>
      <c r="C242" s="12"/>
      <c r="D242" s="60"/>
      <c r="E242" s="11"/>
      <c r="F242" s="56"/>
      <c r="G242" s="290">
        <f>SUM(G239:G241)</f>
        <v>0</v>
      </c>
      <c r="H242" s="290">
        <f>SUM(H239:H241)</f>
        <v>0</v>
      </c>
      <c r="I242" s="287"/>
      <c r="J242" s="287"/>
      <c r="K242" s="56"/>
      <c r="L242" s="2"/>
      <c r="M242" s="2"/>
      <c r="N242" s="2"/>
      <c r="P242" s="2"/>
      <c r="S242" s="2"/>
    </row>
    <row r="243" spans="1:19" ht="13.35" customHeight="1" x14ac:dyDescent="0.2">
      <c r="A243" s="284"/>
      <c r="B243" s="7" t="s">
        <v>283</v>
      </c>
      <c r="C243" s="12" t="s">
        <v>112</v>
      </c>
      <c r="D243" s="8"/>
      <c r="E243" s="11"/>
      <c r="F243" s="56"/>
      <c r="G243" s="9"/>
      <c r="H243" s="9"/>
      <c r="I243" s="288"/>
      <c r="J243" s="288"/>
      <c r="K243" s="56"/>
      <c r="L243" s="2"/>
      <c r="M243" s="2"/>
      <c r="N243" s="2"/>
      <c r="P243" s="2"/>
      <c r="S243" s="2"/>
    </row>
    <row r="244" spans="1:19" ht="13.35" customHeight="1" x14ac:dyDescent="0.2">
      <c r="A244" s="284"/>
      <c r="B244" s="7"/>
      <c r="C244" s="12"/>
      <c r="D244" s="8"/>
      <c r="E244" s="11"/>
      <c r="F244" s="56"/>
      <c r="G244" s="9"/>
      <c r="H244" s="9"/>
      <c r="I244" s="288"/>
      <c r="J244" s="288"/>
      <c r="K244" s="56"/>
      <c r="L244" s="2"/>
      <c r="M244" s="2"/>
      <c r="N244" s="2"/>
      <c r="P244" s="2"/>
      <c r="S244" s="2"/>
    </row>
    <row r="245" spans="1:19" ht="13.35" customHeight="1" x14ac:dyDescent="0.2">
      <c r="A245" s="284"/>
      <c r="B245" s="7"/>
      <c r="C245" s="12"/>
      <c r="D245" s="8"/>
      <c r="E245" s="11"/>
      <c r="F245" s="56"/>
      <c r="G245" s="9"/>
      <c r="H245" s="9"/>
      <c r="I245" s="288"/>
      <c r="J245" s="288"/>
      <c r="K245" s="56"/>
      <c r="L245" s="2"/>
      <c r="M245" s="2"/>
      <c r="N245" s="2"/>
      <c r="P245" s="2"/>
      <c r="S245" s="2"/>
    </row>
    <row r="246" spans="1:19" ht="13.35" customHeight="1" x14ac:dyDescent="0.2">
      <c r="A246" s="284"/>
      <c r="B246" s="7"/>
      <c r="C246" s="12"/>
      <c r="D246" s="60"/>
      <c r="E246" s="11"/>
      <c r="F246" s="56"/>
      <c r="G246" s="290">
        <f>SUM(G243:G245)</f>
        <v>0</v>
      </c>
      <c r="H246" s="290">
        <f>SUM(H243:H245)</f>
        <v>0</v>
      </c>
      <c r="I246" s="287"/>
      <c r="J246" s="287"/>
      <c r="K246" s="56"/>
      <c r="L246" s="2"/>
      <c r="M246" s="2"/>
      <c r="N246" s="2"/>
      <c r="P246" s="2"/>
      <c r="S246" s="2"/>
    </row>
    <row r="247" spans="1:19" ht="13.35" customHeight="1" x14ac:dyDescent="0.2">
      <c r="A247" s="284"/>
      <c r="B247" s="7"/>
      <c r="C247" s="12"/>
      <c r="D247" s="8"/>
      <c r="E247" s="11"/>
      <c r="F247" s="56"/>
      <c r="G247" s="9"/>
      <c r="H247" s="9"/>
      <c r="I247" s="288"/>
      <c r="J247" s="288"/>
      <c r="K247" s="56"/>
      <c r="L247" s="2"/>
      <c r="M247" s="2"/>
      <c r="N247" s="2"/>
      <c r="P247" s="2"/>
      <c r="S247" s="2"/>
    </row>
    <row r="248" spans="1:19" ht="13.35" customHeight="1" x14ac:dyDescent="0.2">
      <c r="A248" s="284"/>
      <c r="B248" s="7"/>
      <c r="C248" s="12"/>
      <c r="D248" s="8"/>
      <c r="E248" s="11"/>
      <c r="F248" s="56"/>
      <c r="G248" s="55"/>
      <c r="H248" s="9"/>
      <c r="I248" s="288"/>
      <c r="J248" s="288"/>
      <c r="K248" s="56"/>
      <c r="L248" s="2"/>
      <c r="M248" s="2"/>
      <c r="N248" s="2"/>
      <c r="P248" s="2"/>
      <c r="S248" s="2"/>
    </row>
    <row r="249" spans="1:19" ht="21" customHeight="1" x14ac:dyDescent="0.2">
      <c r="A249" s="284"/>
      <c r="B249" s="342" t="s">
        <v>134</v>
      </c>
      <c r="C249" s="343"/>
      <c r="D249" s="343"/>
      <c r="E249" s="343"/>
      <c r="F249" s="343"/>
      <c r="G249" s="324">
        <f>G11+G14+G18+G21+G24+G28+G31+G34+G38+G47+G51+G55+G59+G63+G67+G71+G75+G78+G83+G87+G91+G95+G99+G103+G107+G111+G115+G120+G124+G128+G132+G136+G140+G144+G148+G152+G156+G161+G165+G169+G173+G177+G181+G185+G190+G194+G198+G202+G206+G210+G214+G217+G220+G225+G229+G233+G237+G242+G246</f>
        <v>0</v>
      </c>
      <c r="H249" s="323">
        <f>H11+H14+H18+H21+H24+H28+H31+H34+H38+H47+H51+H55+H59+H63+H67+H71+H75+H78+H83+H87+H91+H95+H99+H103+H107+H111+H115+H120+H124+H128+H132+H136+H140+H144+H148+H152+H156+H161+H165+H169+H173+H177+H181+H185+H190+H194+H198+H202+H206+H210+H214+H217+H220+H225+H229+H233+H237+H242+H246</f>
        <v>0</v>
      </c>
      <c r="I249" s="289">
        <f>SUM(I8:I248)</f>
        <v>0</v>
      </c>
      <c r="J249" s="289"/>
      <c r="K249" s="70"/>
      <c r="L249" s="2"/>
      <c r="M249" s="2"/>
      <c r="N249" s="2"/>
      <c r="P249" s="2"/>
      <c r="S249" s="2"/>
    </row>
    <row r="250" spans="1:19" ht="12.75" thickBot="1" x14ac:dyDescent="0.25"/>
    <row r="251" spans="1:19" ht="42" customHeight="1" thickBot="1" x14ac:dyDescent="0.25">
      <c r="G251" s="293" t="s">
        <v>512</v>
      </c>
    </row>
    <row r="253" spans="1:19" ht="13.5" hidden="1" outlineLevel="1" thickBot="1" x14ac:dyDescent="0.25">
      <c r="C253" s="294" t="s">
        <v>178</v>
      </c>
      <c r="D253" s="295">
        <f>'6-Budget-Bilan'!C122</f>
        <v>0</v>
      </c>
      <c r="E253" s="296"/>
      <c r="F253" s="297"/>
      <c r="G253" s="298"/>
      <c r="H253" s="299" t="s">
        <v>499</v>
      </c>
      <c r="I253" s="300" t="s">
        <v>500</v>
      </c>
    </row>
    <row r="254" spans="1:19" ht="13.5" hidden="1" outlineLevel="1" thickBot="1" x14ac:dyDescent="0.25">
      <c r="C254" s="301" t="s">
        <v>510</v>
      </c>
      <c r="D254" s="302">
        <f>'6-Budget-Bilan'!I118</f>
        <v>0</v>
      </c>
      <c r="E254" s="303">
        <v>0.5</v>
      </c>
      <c r="F254" s="297"/>
      <c r="G254" s="304"/>
      <c r="H254" s="305" t="s">
        <v>501</v>
      </c>
      <c r="I254" s="306" t="s">
        <v>502</v>
      </c>
    </row>
    <row r="255" spans="1:19" ht="27" hidden="1" outlineLevel="1" thickBot="1" x14ac:dyDescent="0.3">
      <c r="C255" s="326" t="s">
        <v>179</v>
      </c>
      <c r="D255" s="321">
        <f>D254/0.5/1.15</f>
        <v>0</v>
      </c>
      <c r="E255" s="307"/>
      <c r="F255" s="308"/>
      <c r="G255" s="309" t="s">
        <v>503</v>
      </c>
      <c r="H255" s="310">
        <f>SUMIF($A$8:$A$249,$I$253,$G$8:$G$249)</f>
        <v>0</v>
      </c>
      <c r="I255" s="311" t="str">
        <f>IFERROR(H255/G249,"")</f>
        <v/>
      </c>
    </row>
    <row r="256" spans="1:19" ht="25.5" hidden="1" outlineLevel="1" x14ac:dyDescent="0.2">
      <c r="C256" s="312"/>
      <c r="D256" s="312"/>
      <c r="E256" s="312"/>
      <c r="F256" s="308"/>
      <c r="G256" s="313" t="s">
        <v>504</v>
      </c>
      <c r="H256" s="314">
        <f>SUMIF($A$8:$A$249,$I$253,$H$8:$H$249)</f>
        <v>0</v>
      </c>
      <c r="I256" s="315" t="str">
        <f>IFERROR(H256/G249,"")</f>
        <v/>
      </c>
    </row>
    <row r="257" spans="2:19" ht="23.25" hidden="1" customHeight="1" outlineLevel="1" x14ac:dyDescent="0.2">
      <c r="C257" s="312"/>
      <c r="D257" s="312"/>
      <c r="E257" s="312"/>
      <c r="F257" s="308"/>
      <c r="G257" s="313" t="s">
        <v>505</v>
      </c>
      <c r="H257" s="316" t="str">
        <f>IFERROR(H256/H255,"")</f>
        <v/>
      </c>
      <c r="I257" s="315"/>
    </row>
    <row r="258" spans="2:19" ht="25.5" hidden="1" customHeight="1" outlineLevel="1" thickBot="1" x14ac:dyDescent="0.25">
      <c r="C258" s="73"/>
      <c r="D258" s="73"/>
      <c r="E258" s="73"/>
      <c r="F258" s="297"/>
      <c r="G258" s="317" t="s">
        <v>506</v>
      </c>
      <c r="H258" s="651"/>
      <c r="I258" s="650" t="str">
        <f>IFERROR(H258/G249,"")</f>
        <v/>
      </c>
    </row>
    <row r="259" spans="2:19" collapsed="1" x14ac:dyDescent="0.2"/>
    <row r="260" spans="2:19" x14ac:dyDescent="0.2">
      <c r="B260" s="335" t="s">
        <v>323</v>
      </c>
      <c r="C260" s="336"/>
      <c r="D260" s="336"/>
      <c r="E260" s="336"/>
      <c r="F260" s="336"/>
      <c r="G260" s="336"/>
      <c r="H260" s="336"/>
      <c r="I260" s="336"/>
      <c r="J260" s="337"/>
      <c r="K260" s="2"/>
      <c r="L260" s="2"/>
      <c r="M260" s="2"/>
      <c r="N260" s="2"/>
      <c r="P260" s="2"/>
      <c r="S260" s="2"/>
    </row>
    <row r="261" spans="2:19" x14ac:dyDescent="0.2">
      <c r="B261" s="122" t="s">
        <v>494</v>
      </c>
      <c r="C261" s="123" t="s">
        <v>324</v>
      </c>
      <c r="D261" s="123" t="s">
        <v>325</v>
      </c>
      <c r="E261" s="335" t="s">
        <v>326</v>
      </c>
      <c r="F261" s="336"/>
      <c r="G261" s="336"/>
      <c r="H261" s="336"/>
      <c r="I261" s="336"/>
      <c r="J261" s="337"/>
      <c r="K261" s="2"/>
      <c r="L261" s="2"/>
      <c r="M261" s="2"/>
      <c r="N261" s="2"/>
      <c r="P261" s="2"/>
      <c r="S261" s="2"/>
    </row>
    <row r="262" spans="2:19" x14ac:dyDescent="0.2">
      <c r="B262" s="59"/>
      <c r="C262" s="292"/>
      <c r="D262" s="121"/>
      <c r="E262" s="344"/>
      <c r="F262" s="345"/>
      <c r="G262" s="345"/>
      <c r="H262" s="345"/>
      <c r="I262" s="345"/>
      <c r="J262" s="346"/>
      <c r="K262" s="2"/>
      <c r="L262" s="2"/>
      <c r="M262" s="2"/>
      <c r="N262" s="2"/>
      <c r="P262" s="2"/>
      <c r="S262" s="2"/>
    </row>
    <row r="263" spans="2:19" x14ac:dyDescent="0.2">
      <c r="B263" s="59"/>
      <c r="C263" s="292"/>
      <c r="D263" s="121"/>
      <c r="E263" s="344"/>
      <c r="F263" s="345"/>
      <c r="G263" s="345"/>
      <c r="H263" s="345"/>
      <c r="I263" s="345"/>
      <c r="J263" s="346"/>
      <c r="K263" s="2"/>
      <c r="L263" s="2"/>
      <c r="M263" s="2"/>
      <c r="N263" s="2"/>
      <c r="P263" s="2"/>
      <c r="S263" s="2"/>
    </row>
    <row r="264" spans="2:19" x14ac:dyDescent="0.2">
      <c r="B264" s="59"/>
      <c r="C264" s="292"/>
      <c r="D264" s="121"/>
      <c r="E264" s="344"/>
      <c r="F264" s="345"/>
      <c r="G264" s="345"/>
      <c r="H264" s="345"/>
      <c r="I264" s="345"/>
      <c r="J264" s="346"/>
      <c r="K264" s="2"/>
      <c r="L264" s="2"/>
      <c r="M264" s="2"/>
      <c r="N264" s="2"/>
      <c r="P264" s="2"/>
      <c r="S264" s="2"/>
    </row>
    <row r="265" spans="2:19" x14ac:dyDescent="0.2">
      <c r="B265" s="59"/>
      <c r="C265" s="292"/>
      <c r="D265" s="121"/>
      <c r="E265" s="344"/>
      <c r="F265" s="345"/>
      <c r="G265" s="345"/>
      <c r="H265" s="345"/>
      <c r="I265" s="345"/>
      <c r="J265" s="346"/>
      <c r="K265" s="2"/>
      <c r="L265" s="2"/>
      <c r="M265" s="2"/>
      <c r="N265" s="2"/>
      <c r="P265" s="2"/>
      <c r="S265" s="2"/>
    </row>
    <row r="266" spans="2:19" x14ac:dyDescent="0.2">
      <c r="B266" s="59"/>
      <c r="C266" s="292"/>
      <c r="D266" s="121"/>
      <c r="E266" s="344"/>
      <c r="F266" s="345"/>
      <c r="G266" s="345"/>
      <c r="H266" s="345"/>
      <c r="I266" s="345"/>
      <c r="J266" s="346"/>
      <c r="K266" s="2"/>
      <c r="L266" s="2"/>
      <c r="M266" s="2"/>
      <c r="N266" s="2"/>
      <c r="P266" s="2"/>
      <c r="S266" s="2"/>
    </row>
    <row r="267" spans="2:19" x14ac:dyDescent="0.2">
      <c r="B267" s="59"/>
      <c r="C267" s="292"/>
      <c r="D267" s="121"/>
      <c r="E267" s="344"/>
      <c r="F267" s="345"/>
      <c r="G267" s="345"/>
      <c r="H267" s="345"/>
      <c r="I267" s="345"/>
      <c r="J267" s="346"/>
      <c r="K267" s="2"/>
      <c r="L267" s="2"/>
      <c r="M267" s="2"/>
      <c r="N267" s="2"/>
      <c r="P267" s="2"/>
      <c r="S267" s="2"/>
    </row>
    <row r="268" spans="2:19" x14ac:dyDescent="0.2">
      <c r="B268" s="59"/>
      <c r="C268" s="292"/>
      <c r="D268" s="121"/>
      <c r="E268" s="344"/>
      <c r="F268" s="345"/>
      <c r="G268" s="345"/>
      <c r="H268" s="345"/>
      <c r="I268" s="345"/>
      <c r="J268" s="346"/>
      <c r="K268" s="2"/>
      <c r="L268" s="2"/>
      <c r="M268" s="2"/>
      <c r="N268" s="2"/>
      <c r="P268" s="2"/>
      <c r="S268" s="2"/>
    </row>
    <row r="269" spans="2:19" x14ac:dyDescent="0.2">
      <c r="B269" s="59"/>
      <c r="C269" s="292"/>
      <c r="D269" s="121"/>
      <c r="E269" s="344"/>
      <c r="F269" s="345"/>
      <c r="G269" s="345"/>
      <c r="H269" s="345"/>
      <c r="I269" s="345"/>
      <c r="J269" s="346"/>
      <c r="K269" s="2"/>
      <c r="L269" s="2"/>
      <c r="M269" s="2"/>
      <c r="N269" s="2"/>
      <c r="P269" s="2"/>
      <c r="S269" s="2"/>
    </row>
    <row r="270" spans="2:19" x14ac:dyDescent="0.2">
      <c r="B270" s="59"/>
      <c r="C270" s="292"/>
      <c r="D270" s="121"/>
      <c r="E270" s="344"/>
      <c r="F270" s="345"/>
      <c r="G270" s="345"/>
      <c r="H270" s="345"/>
      <c r="I270" s="345"/>
      <c r="J270" s="346"/>
      <c r="K270" s="2"/>
      <c r="L270" s="2"/>
      <c r="M270" s="2"/>
      <c r="N270" s="2"/>
      <c r="P270" s="2"/>
      <c r="S270" s="2"/>
    </row>
  </sheetData>
  <mergeCells count="21">
    <mergeCell ref="C1:R1"/>
    <mergeCell ref="C2:R2"/>
    <mergeCell ref="C3:R3"/>
    <mergeCell ref="A4:R4"/>
    <mergeCell ref="A2:B2"/>
    <mergeCell ref="A1:B1"/>
    <mergeCell ref="A3:B3"/>
    <mergeCell ref="E267:J267"/>
    <mergeCell ref="E268:J268"/>
    <mergeCell ref="E269:J269"/>
    <mergeCell ref="E270:J270"/>
    <mergeCell ref="E261:J261"/>
    <mergeCell ref="E262:J262"/>
    <mergeCell ref="E263:J263"/>
    <mergeCell ref="E264:J264"/>
    <mergeCell ref="E265:J265"/>
    <mergeCell ref="B260:J260"/>
    <mergeCell ref="A6:K6"/>
    <mergeCell ref="A5:K5"/>
    <mergeCell ref="B249:F249"/>
    <mergeCell ref="E266:J266"/>
  </mergeCells>
  <phoneticPr fontId="3" type="noConversion"/>
  <conditionalFormatting sqref="A10:G248">
    <cfRule type="expression" dxfId="1" priority="1">
      <formula>UPPER(TRIM($A10))="X"</formula>
    </cfRule>
  </conditionalFormatting>
  <conditionalFormatting sqref="D10:G10">
    <cfRule type="expression" dxfId="0" priority="4" stopIfTrue="1">
      <formula>$A$10=x</formula>
    </cfRule>
  </conditionalFormatting>
  <printOptions horizontalCentered="1" gridLines="1"/>
  <pageMargins left="0.59055118110236227" right="0.59055118110236227" top="0.98425196850393704" bottom="0.78740157480314965" header="0.51181102362204722" footer="0.51181102362204722"/>
  <pageSetup scale="85" orientation="landscape" r:id="rId1"/>
  <headerFooter alignWithMargins="0">
    <oddHeader>&amp;C&amp;"Futura Bk,Gras"&amp;8MUSICACTION
COMMERCIALISATION NATIONALE 26-27
TABLEAU DES DÉPENSES&amp;R&amp;"Futura Bk,Gras"&amp;8&amp;P de &amp;N</oddHeader>
  </headerFooter>
  <rowBreaks count="1" manualBreakCount="1">
    <brk id="23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6"/>
  <dimension ref="A1:J25"/>
  <sheetViews>
    <sheetView zoomScaleNormal="100" workbookViewId="0"/>
  </sheetViews>
  <sheetFormatPr baseColWidth="10" defaultColWidth="11.42578125" defaultRowHeight="15" customHeight="1" x14ac:dyDescent="0.2"/>
  <cols>
    <col min="1" max="1" width="43.5703125" style="79" customWidth="1"/>
    <col min="2" max="2" width="88.5703125" style="73" customWidth="1"/>
    <col min="3" max="16384" width="11.42578125" style="73"/>
  </cols>
  <sheetData>
    <row r="1" spans="1:10" ht="12.75" x14ac:dyDescent="0.2">
      <c r="A1" s="72" t="s">
        <v>33</v>
      </c>
      <c r="B1" s="72">
        <f>'1-Déclarations'!B1</f>
        <v>0</v>
      </c>
      <c r="C1" s="77"/>
      <c r="D1" s="72"/>
      <c r="E1" s="72"/>
      <c r="F1" s="72"/>
      <c r="G1" s="72"/>
      <c r="H1" s="72"/>
      <c r="I1" s="72"/>
      <c r="J1" s="72"/>
    </row>
    <row r="2" spans="1:10" ht="12.75" x14ac:dyDescent="0.2">
      <c r="A2" s="72" t="s">
        <v>34</v>
      </c>
      <c r="B2" s="72">
        <f>'1-Déclarations'!B2</f>
        <v>0</v>
      </c>
      <c r="C2" s="72"/>
      <c r="D2" s="72"/>
      <c r="E2" s="72"/>
      <c r="F2" s="72"/>
      <c r="G2" s="72"/>
      <c r="H2" s="72"/>
      <c r="I2" s="72"/>
      <c r="J2" s="72"/>
    </row>
    <row r="3" spans="1:10" ht="12.75" x14ac:dyDescent="0.2">
      <c r="A3" s="72" t="s">
        <v>36</v>
      </c>
      <c r="B3" s="1" t="str">
        <f>'4-Projet - album financé'!B3</f>
        <v>CN</v>
      </c>
      <c r="C3" s="72"/>
      <c r="D3" s="72"/>
      <c r="E3" s="72"/>
      <c r="F3" s="72"/>
      <c r="G3" s="72"/>
      <c r="H3" s="72"/>
      <c r="I3" s="72"/>
      <c r="J3" s="72"/>
    </row>
    <row r="4" spans="1:10" s="76" customFormat="1" ht="15" customHeight="1" x14ac:dyDescent="0.2">
      <c r="A4" s="74"/>
      <c r="B4" s="75"/>
      <c r="C4" s="72"/>
      <c r="D4" s="72"/>
      <c r="E4" s="72"/>
      <c r="F4" s="72"/>
      <c r="G4" s="72"/>
      <c r="H4" s="72"/>
      <c r="I4" s="72"/>
      <c r="J4" s="72"/>
    </row>
    <row r="5" spans="1:10" s="76" customFormat="1" ht="15" customHeight="1" thickBot="1" x14ac:dyDescent="0.25">
      <c r="A5" s="640"/>
      <c r="B5" s="640"/>
    </row>
    <row r="6" spans="1:10" ht="20.100000000000001" customHeight="1" x14ac:dyDescent="0.2">
      <c r="A6" s="642" t="s">
        <v>306</v>
      </c>
      <c r="B6" s="643"/>
    </row>
    <row r="7" spans="1:10" ht="20.100000000000001" customHeight="1" x14ac:dyDescent="0.2">
      <c r="A7" s="521" t="s">
        <v>333</v>
      </c>
      <c r="B7" s="523"/>
    </row>
    <row r="8" spans="1:10" ht="20.100000000000001" customHeight="1" x14ac:dyDescent="0.2">
      <c r="A8" s="521" t="s">
        <v>329</v>
      </c>
      <c r="B8" s="523"/>
    </row>
    <row r="9" spans="1:10" ht="20.100000000000001" customHeight="1" x14ac:dyDescent="0.2">
      <c r="A9" s="521" t="s">
        <v>527</v>
      </c>
      <c r="B9" s="523"/>
    </row>
    <row r="10" spans="1:10" ht="20.100000000000001" customHeight="1" x14ac:dyDescent="0.2">
      <c r="A10" s="644" t="s">
        <v>528</v>
      </c>
      <c r="B10" s="645"/>
    </row>
    <row r="11" spans="1:10" ht="20.100000000000001" customHeight="1" x14ac:dyDescent="0.2">
      <c r="A11" s="521" t="s">
        <v>185</v>
      </c>
      <c r="B11" s="523"/>
    </row>
    <row r="12" spans="1:10" s="82" customFormat="1" ht="30" customHeight="1" x14ac:dyDescent="0.2">
      <c r="A12" s="648" t="s">
        <v>529</v>
      </c>
      <c r="B12" s="649"/>
    </row>
    <row r="13" spans="1:10" ht="20.100000000000001" customHeight="1" x14ac:dyDescent="0.2">
      <c r="A13" s="521" t="s">
        <v>530</v>
      </c>
      <c r="B13" s="523"/>
    </row>
    <row r="14" spans="1:10" s="76" customFormat="1" ht="53.25" customHeight="1" thickBot="1" x14ac:dyDescent="0.25">
      <c r="A14" s="646" t="s">
        <v>317</v>
      </c>
      <c r="B14" s="647"/>
    </row>
    <row r="15" spans="1:10" s="76" customFormat="1" ht="20.100000000000001" customHeight="1" x14ac:dyDescent="0.2">
      <c r="A15" s="641"/>
      <c r="B15" s="641"/>
    </row>
    <row r="16" spans="1:10" ht="20.100000000000001" customHeight="1" x14ac:dyDescent="0.2">
      <c r="A16" s="77" t="s">
        <v>288</v>
      </c>
      <c r="B16" s="78"/>
    </row>
    <row r="17" spans="1:3" ht="20.100000000000001" customHeight="1" x14ac:dyDescent="0.2">
      <c r="A17" s="77" t="s">
        <v>312</v>
      </c>
      <c r="B17" s="78"/>
    </row>
    <row r="18" spans="1:3" ht="20.100000000000001" customHeight="1" x14ac:dyDescent="0.2">
      <c r="A18" s="78" t="s">
        <v>384</v>
      </c>
      <c r="B18" s="77"/>
    </row>
    <row r="19" spans="1:3" ht="20.100000000000001" customHeight="1" x14ac:dyDescent="0.2">
      <c r="A19" s="78" t="s">
        <v>17</v>
      </c>
      <c r="B19" s="77"/>
    </row>
    <row r="20" spans="1:3" ht="20.100000000000001" customHeight="1" x14ac:dyDescent="0.2">
      <c r="A20" s="78" t="s">
        <v>18</v>
      </c>
      <c r="B20" s="77"/>
    </row>
    <row r="21" spans="1:3" ht="20.100000000000001" customHeight="1" x14ac:dyDescent="0.2">
      <c r="A21" s="77" t="s">
        <v>289</v>
      </c>
      <c r="B21" s="78"/>
    </row>
    <row r="22" spans="1:3" ht="20.100000000000001" customHeight="1" x14ac:dyDescent="0.2">
      <c r="A22" s="78" t="s">
        <v>187</v>
      </c>
      <c r="B22" s="77"/>
    </row>
    <row r="23" spans="1:3" ht="20.100000000000001" customHeight="1" x14ac:dyDescent="0.2">
      <c r="A23" s="78" t="s">
        <v>186</v>
      </c>
      <c r="B23" s="77"/>
    </row>
    <row r="24" spans="1:3" ht="20.100000000000001" customHeight="1" x14ac:dyDescent="0.2">
      <c r="A24" s="78" t="s">
        <v>23</v>
      </c>
      <c r="B24" s="77"/>
    </row>
    <row r="25" spans="1:3" ht="14.1" customHeight="1" x14ac:dyDescent="0.2">
      <c r="A25" s="638"/>
      <c r="B25" s="639"/>
      <c r="C25" s="75"/>
    </row>
  </sheetData>
  <mergeCells count="12">
    <mergeCell ref="A9:B9"/>
    <mergeCell ref="A25:B25"/>
    <mergeCell ref="A5:B5"/>
    <mergeCell ref="A15:B15"/>
    <mergeCell ref="A6:B6"/>
    <mergeCell ref="A7:B7"/>
    <mergeCell ref="A8:B8"/>
    <mergeCell ref="A10:B10"/>
    <mergeCell ref="A11:B11"/>
    <mergeCell ref="A13:B13"/>
    <mergeCell ref="A14:B14"/>
    <mergeCell ref="A12:B12"/>
  </mergeCells>
  <phoneticPr fontId="0" type="noConversion"/>
  <printOptions gridLines="1"/>
  <pageMargins left="0.78740157480314965" right="0.78740157480314965" top="1.1811023622047245" bottom="0.78740157480314965" header="0.39370078740157483" footer="0.51181102362204722"/>
  <pageSetup scale="90" orientation="landscape" r:id="rId1"/>
  <headerFooter alignWithMargins="0">
    <oddHeader>&amp;C&amp;"Futura Bk,Gras"&amp;8MUSICACTION
COMMERCIALISATION NATIONALE 26-27
 DÉCLARATION PARACHÈVEMENT&amp;R&amp;"Futura Bk,Gras"&amp;8&amp;P de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12</vt:i4>
      </vt:variant>
    </vt:vector>
  </HeadingPairs>
  <TitlesOfParts>
    <vt:vector size="22" baseType="lpstr">
      <vt:lpstr>Marche à suivre Demande </vt:lpstr>
      <vt:lpstr>1-Déclarations</vt:lpstr>
      <vt:lpstr>2-QD Demandeur</vt:lpstr>
      <vt:lpstr>3-QD Artiste</vt:lpstr>
      <vt:lpstr>4-Projet - album financé</vt:lpstr>
      <vt:lpstr>5-Projet - album non financé</vt:lpstr>
      <vt:lpstr>6-Budget-Bilan</vt:lpstr>
      <vt:lpstr>7-Tableau des dépenses</vt:lpstr>
      <vt:lpstr>8-Déclarations Para</vt:lpstr>
      <vt:lpstr>Marche à suivre Para</vt:lpstr>
      <vt:lpstr>'1-Déclarations'!Impression_des_titres</vt:lpstr>
      <vt:lpstr>'4-Projet - album financé'!Impression_des_titres</vt:lpstr>
      <vt:lpstr>'5-Projet - album non financé'!Impression_des_titres</vt:lpstr>
      <vt:lpstr>'6-Budget-Bilan'!Impression_des_titres</vt:lpstr>
      <vt:lpstr>'7-Tableau des dépenses'!Impression_des_titres</vt:lpstr>
      <vt:lpstr>'8-Déclarations Para'!Impression_des_titres</vt:lpstr>
      <vt:lpstr>'1-Déclarations'!Zone_d_impression</vt:lpstr>
      <vt:lpstr>'4-Projet - album financé'!Zone_d_impression</vt:lpstr>
      <vt:lpstr>'5-Projet - album non financé'!Zone_d_impression</vt:lpstr>
      <vt:lpstr>'6-Budget-Bilan'!Zone_d_impression</vt:lpstr>
      <vt:lpstr>'7-Tableau des dépenses'!Zone_d_impression</vt:lpstr>
      <vt:lpstr>'8-Déclarations Para'!Zone_d_impression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Jacinthe Roy</dc:creator>
  <cp:lastModifiedBy>Emily Nesseler</cp:lastModifiedBy>
  <cp:lastPrinted>2024-02-20T16:22:26Z</cp:lastPrinted>
  <dcterms:created xsi:type="dcterms:W3CDTF">2002-02-05T19:06:13Z</dcterms:created>
  <dcterms:modified xsi:type="dcterms:W3CDTF">2026-02-27T16:33:17Z</dcterms:modified>
</cp:coreProperties>
</file>