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Documents types\26-27 Prog-Contrats-Form MASTER\26-27 Formulaires\Formulaires II\02_Site Web\Version 01_2026-03-02\"/>
    </mc:Choice>
  </mc:AlternateContent>
  <xr:revisionPtr revIDLastSave="0" documentId="13_ncr:1_{BED89446-9AF5-478E-BE3F-81CB8293D2AB}" xr6:coauthVersionLast="47" xr6:coauthVersionMax="47" xr10:uidLastSave="{00000000-0000-0000-0000-000000000000}"/>
  <bookViews>
    <workbookView xWindow="2730" yWindow="2730" windowWidth="24990" windowHeight="11175" tabRatio="906" xr2:uid="{B1F22DB7-1189-4177-B674-588554862498}"/>
  </bookViews>
  <sheets>
    <sheet name="Marche à suivre Demande" sheetId="44" r:id="rId1"/>
    <sheet name="1-Déclarations" sheetId="20" r:id="rId2"/>
    <sheet name="2-QD Demandeur" sheetId="42" r:id="rId3"/>
    <sheet name="3-QD Artiste" sheetId="43" r:id="rId4"/>
    <sheet name="4-Projet" sheetId="19" r:id="rId5"/>
    <sheet name="5-Plan Spect" sheetId="26" r:id="rId6"/>
    <sheet name="6-Bud-Bil Vitrines-1ère-Spec " sheetId="25" r:id="rId7"/>
    <sheet name="7-Tab Dép Vitrines-1ere-Spec" sheetId="18" r:id="rId8"/>
    <sheet name="8-Décl Para" sheetId="21" r:id="rId9"/>
    <sheet name="Marche à suivre Para" sheetId="45" r:id="rId10"/>
  </sheets>
  <definedNames>
    <definedName name="formulaire" localSheetId="2">#REF!</definedName>
    <definedName name="formulaire" localSheetId="3">#REF!</definedName>
    <definedName name="formulaire">#REF!</definedName>
    <definedName name="_xlnm.Print_Titles" localSheetId="1">'1-Déclarations'!$1:$2</definedName>
    <definedName name="_xlnm.Print_Titles" localSheetId="4">'4-Projet'!$1:$3</definedName>
    <definedName name="_xlnm.Print_Titles" localSheetId="6">'6-Bud-Bil Vitrines-1ère-Spec '!$1:$9</definedName>
    <definedName name="_xlnm.Print_Titles" localSheetId="7">'7-Tab Dép Vitrines-1ere-Spec'!$1:$7</definedName>
    <definedName name="_xlnm.Print_Titles" localSheetId="8">'8-Décl Para'!$1:$5</definedName>
    <definedName name="_xlnm.Print_Area" localSheetId="1">'1-Déclarations'!$A$4:$D$43</definedName>
    <definedName name="_xlnm.Print_Area" localSheetId="4">'4-Projet'!$A$1:$C$114</definedName>
    <definedName name="_xlnm.Print_Area" localSheetId="5">'5-Plan Spect'!$A$1:$Q$56</definedName>
    <definedName name="_xlnm.Print_Area" localSheetId="6">'6-Bud-Bil Vitrines-1ère-Spec '!$A$1:$L$50</definedName>
    <definedName name="_xlnm.Print_Area" localSheetId="7">'7-Tab Dép Vitrines-1ere-Spec'!$A$1:$S$101</definedName>
    <definedName name="_xlnm.Print_Area" localSheetId="8">'8-Décl Para'!$A$1:$B$23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7" i="18" l="1"/>
  <c r="I86" i="18"/>
  <c r="B3" i="21"/>
  <c r="E3" i="18"/>
  <c r="H13" i="18"/>
  <c r="K20" i="25" s="1"/>
  <c r="I13" i="18"/>
  <c r="L20" i="25" s="1"/>
  <c r="H18" i="18"/>
  <c r="K21" i="25" s="1"/>
  <c r="I18" i="18"/>
  <c r="L21" i="25" s="1"/>
  <c r="H23" i="18"/>
  <c r="K22" i="25" s="1"/>
  <c r="I23" i="18"/>
  <c r="L22" i="25" s="1"/>
  <c r="H28" i="18"/>
  <c r="I28" i="18"/>
  <c r="H33" i="18"/>
  <c r="I33" i="18"/>
  <c r="L24" i="25" s="1"/>
  <c r="H38" i="18"/>
  <c r="I38" i="18"/>
  <c r="H43" i="18"/>
  <c r="I43" i="18"/>
  <c r="L26" i="25" s="1"/>
  <c r="H48" i="18"/>
  <c r="I48" i="18"/>
  <c r="H53" i="18"/>
  <c r="I53" i="18"/>
  <c r="L28" i="25" s="1"/>
  <c r="H58" i="18"/>
  <c r="I58" i="18"/>
  <c r="H63" i="18"/>
  <c r="I63" i="18"/>
  <c r="L30" i="25" s="1"/>
  <c r="H68" i="18"/>
  <c r="I68" i="18"/>
  <c r="H73" i="18"/>
  <c r="I73" i="18"/>
  <c r="L32" i="25" s="1"/>
  <c r="H78" i="18"/>
  <c r="I78" i="18"/>
  <c r="J80" i="18"/>
  <c r="E84" i="18"/>
  <c r="C3" i="25"/>
  <c r="C4" i="25"/>
  <c r="C5" i="25"/>
  <c r="H11" i="25"/>
  <c r="K23" i="25"/>
  <c r="L23" i="25"/>
  <c r="K24" i="25"/>
  <c r="K25" i="25"/>
  <c r="L25" i="25"/>
  <c r="K26" i="25"/>
  <c r="K27" i="25"/>
  <c r="L27" i="25"/>
  <c r="K28" i="25"/>
  <c r="K29" i="25"/>
  <c r="L29" i="25"/>
  <c r="K30" i="25"/>
  <c r="K31" i="25"/>
  <c r="L31" i="25"/>
  <c r="K32" i="25"/>
  <c r="K33" i="25"/>
  <c r="L33" i="25"/>
  <c r="H34" i="25"/>
  <c r="H37" i="25" s="1"/>
  <c r="I34" i="25"/>
  <c r="I37" i="25"/>
  <c r="I38" i="25" s="1"/>
  <c r="I47" i="25"/>
  <c r="E85" i="18" s="1"/>
  <c r="E86" i="18" s="1"/>
  <c r="C3" i="26"/>
  <c r="C4" i="26"/>
  <c r="C5" i="26"/>
  <c r="K47" i="26"/>
  <c r="B1" i="19"/>
  <c r="B1" i="21" s="1"/>
  <c r="B2" i="19"/>
  <c r="B2" i="21" s="1"/>
  <c r="B39" i="20"/>
  <c r="H38" i="25" l="1"/>
  <c r="H39" i="25" s="1"/>
  <c r="H80" i="18"/>
  <c r="E2" i="18"/>
  <c r="I80" i="18"/>
  <c r="E1" i="18"/>
  <c r="I39" i="25"/>
  <c r="I88" i="18"/>
  <c r="K34" i="25"/>
  <c r="K37" i="25" s="1"/>
  <c r="K38" i="25" s="1"/>
  <c r="K39" i="25" s="1"/>
  <c r="L34" i="25"/>
  <c r="L37" i="25" s="1"/>
  <c r="J86" i="18" l="1"/>
  <c r="J89" i="18"/>
  <c r="H16" i="25"/>
  <c r="H17" i="25" s="1"/>
  <c r="H41" i="25"/>
  <c r="B38" i="20"/>
  <c r="I41" i="25"/>
  <c r="I11" i="25" s="1"/>
  <c r="I16" i="25" s="1"/>
  <c r="J87" i="18"/>
  <c r="L38" i="25"/>
  <c r="L39" i="25" s="1"/>
  <c r="K41" i="25"/>
  <c r="K11" i="25" s="1"/>
  <c r="K16" i="25" s="1"/>
  <c r="K17" i="25" s="1"/>
  <c r="I17" i="25" l="1"/>
  <c r="L41" i="25"/>
  <c r="L11" i="25" s="1"/>
  <c r="L16" i="25" s="1"/>
  <c r="L17" i="25" s="1"/>
</calcChain>
</file>

<file path=xl/sharedStrings.xml><?xml version="1.0" encoding="utf-8"?>
<sst xmlns="http://schemas.openxmlformats.org/spreadsheetml/2006/main" count="475" uniqueCount="336">
  <si>
    <t xml:space="preserve">Bilan </t>
  </si>
  <si>
    <t>1.1</t>
  </si>
  <si>
    <t>1.5</t>
  </si>
  <si>
    <t>1.6</t>
  </si>
  <si>
    <t>1.2</t>
  </si>
  <si>
    <t>REVENUS</t>
  </si>
  <si>
    <t>MUSICACTION</t>
  </si>
  <si>
    <t>TOTAL DES REVENUS</t>
  </si>
  <si>
    <t>DÉPENSES</t>
  </si>
  <si>
    <t>Téléphone</t>
  </si>
  <si>
    <t>Télécopieur</t>
  </si>
  <si>
    <t>soumis</t>
  </si>
  <si>
    <t>accepté</t>
  </si>
  <si>
    <t>No d'inscription TVQ</t>
  </si>
  <si>
    <t>DEMANDE</t>
  </si>
  <si>
    <t>PARACHÈVEMENT</t>
  </si>
  <si>
    <t>No poste</t>
  </si>
  <si>
    <t>No facture</t>
  </si>
  <si>
    <t>Coordonnées de l'artiste (adresse, tél., courriel)</t>
  </si>
  <si>
    <t xml:space="preserve">Coût total du projet </t>
  </si>
  <si>
    <t xml:space="preserve">Montant demandé </t>
  </si>
  <si>
    <t>Montant prévu à la demande</t>
  </si>
  <si>
    <t xml:space="preserve">Montant réel déboursé </t>
  </si>
  <si>
    <t>Justification</t>
  </si>
  <si>
    <t>Personne ressource (responsable administratif)</t>
  </si>
  <si>
    <t>Budget</t>
  </si>
  <si>
    <t>Espace réservé à l'administration</t>
  </si>
  <si>
    <t>DÉPENSES ADMISSIBLES À PARTIR DU :</t>
  </si>
  <si>
    <t>Revenus autonomes (cachets, billetterie)</t>
  </si>
  <si>
    <t>Autres revenus (préciser)</t>
  </si>
  <si>
    <t>Location de salle</t>
  </si>
  <si>
    <t>Location d'équipement</t>
  </si>
  <si>
    <t xml:space="preserve">Promotion et publicité </t>
  </si>
  <si>
    <t>Autres (préciser)</t>
  </si>
  <si>
    <t>MONTANT DEMANDÉ</t>
  </si>
  <si>
    <t>TABLEAU DES MODIFICATIONS APPORTÉES AU PROJET (***écart de 2 000 $ et plus seulement***)</t>
  </si>
  <si>
    <t>1.3</t>
  </si>
  <si>
    <t>1.4</t>
  </si>
  <si>
    <t xml:space="preserve">Demandeur      </t>
  </si>
  <si>
    <t xml:space="preserve">          Documents constitutifs </t>
  </si>
  <si>
    <t xml:space="preserve">          Organigramme de l'entreprise et des entreprises reliées dans le domaine de l'enregistrement sonore (production, studios, promotion, relations de presse, édition, </t>
  </si>
  <si>
    <t xml:space="preserve">          distribution, production de spectacles, salles de spectacles) avec précisions sur l'actionnariat</t>
  </si>
  <si>
    <t xml:space="preserve">          Résolutions, règlements et accords conclus avec les actionnaires et tous les autres accords susceptibles, séparément ou ensemble, d'avoir un effet sur la propriété ou </t>
  </si>
  <si>
    <t xml:space="preserve">          Déclaration annuelle </t>
  </si>
  <si>
    <t>* État lors du dépôt de la demande: Confirmé (C) ou Projeté (P)</t>
  </si>
  <si>
    <t>** État lors du parachèvement: Spectacle réalisé (R), Spectacle ajouté (N), Spectacle annulé (A)</t>
  </si>
  <si>
    <t>A</t>
  </si>
  <si>
    <t>B</t>
  </si>
  <si>
    <t>TABLEAU DÉTAILLÉ DES DÉPENSES</t>
  </si>
  <si>
    <t>Autres subventions</t>
  </si>
  <si>
    <t>Capacité salle</t>
  </si>
  <si>
    <t>RENSEIGNEMENTS SUR LE PROJET</t>
  </si>
  <si>
    <t>Date de sortie au Canada</t>
  </si>
  <si>
    <t>Catégorie musicale (choisir une catégorie du programme)</t>
  </si>
  <si>
    <t>RENSEIGNEMENTS SUR L'ARTISTE</t>
  </si>
  <si>
    <t xml:space="preserve">Nom </t>
  </si>
  <si>
    <t>Rôle</t>
  </si>
  <si>
    <t>Jour</t>
  </si>
  <si>
    <t>2.1</t>
  </si>
  <si>
    <t>2.2</t>
  </si>
  <si>
    <t>2.3</t>
  </si>
  <si>
    <t>2.4</t>
  </si>
  <si>
    <t>2.5</t>
  </si>
  <si>
    <t>2.6</t>
  </si>
  <si>
    <t>2.7</t>
  </si>
  <si>
    <t>2.8</t>
  </si>
  <si>
    <t>2.9</t>
  </si>
  <si>
    <t>2.10</t>
  </si>
  <si>
    <t>2.11</t>
  </si>
  <si>
    <t>Frais d'inscription (showcases)</t>
  </si>
  <si>
    <t>2.12</t>
  </si>
  <si>
    <t>2.13</t>
  </si>
  <si>
    <t>2.14</t>
  </si>
  <si>
    <t>Transport aérien</t>
  </si>
  <si>
    <t>TOTAL DES DÉPENSES (A+B)</t>
  </si>
  <si>
    <t>Sous-total - dépenses admissibles</t>
  </si>
  <si>
    <t>Assurances, Permis et Carnet ATA</t>
  </si>
  <si>
    <t>Coût unitaire</t>
  </si>
  <si>
    <t>Quantité</t>
  </si>
  <si>
    <t xml:space="preserve"> (Exclure les compilations, les rééditions et l'album visé par la demande)</t>
  </si>
  <si>
    <t>Nom des membres s'il s'agit d'une formation musicale</t>
  </si>
  <si>
    <t>Province et ville d'origine de l'artiste</t>
  </si>
  <si>
    <t>Quels sont les résultats attendus ou souhaités par ce projet pour la carrière de l'artiste?</t>
  </si>
  <si>
    <t>RENSEIGNEMENTS SUR LA DEMANDE</t>
  </si>
  <si>
    <t>Commercialisation nationale déjà financée</t>
  </si>
  <si>
    <t>Nom de l'événement</t>
  </si>
  <si>
    <t>Édition</t>
  </si>
  <si>
    <t>Lieu</t>
  </si>
  <si>
    <t>Activités visées par la demande</t>
  </si>
  <si>
    <t xml:space="preserve">Premières parties et spectacles </t>
  </si>
  <si>
    <t xml:space="preserve">Nombre de prestations </t>
  </si>
  <si>
    <t>Majoration d'une tournée et nombre de représentations supplémentaires</t>
  </si>
  <si>
    <t>Identifier les membres du plateau correspondant au budget soumis</t>
  </si>
  <si>
    <t>Quelles sont les autres retombées?</t>
  </si>
  <si>
    <t>Quelles ont été les stratégies promotionnelles mises de l'avant?</t>
  </si>
  <si>
    <t>Croyez-vous que ces spectacles ont eu un impact sur le développement de la carrière de l'artiste? Si oui, comment?</t>
  </si>
  <si>
    <t>Indicateurs de rendement</t>
  </si>
  <si>
    <t>Assistance moyenne par spectacle</t>
  </si>
  <si>
    <t>Nombre total de ventes de disques pendant la tournée</t>
  </si>
  <si>
    <t>Énumération des médias qui ont traité de la tournée ou des spectacles</t>
  </si>
  <si>
    <t xml:space="preserve">Date début: </t>
  </si>
  <si>
    <t xml:space="preserve">Date fin: </t>
  </si>
  <si>
    <t>Compléter les colonnes C - D - E - F et H, cette dernière, Budget soumis, correspondant au total du poste budgétaire</t>
  </si>
  <si>
    <t xml:space="preserve">Nombre: </t>
  </si>
  <si>
    <t xml:space="preserve">No dossier:                                                                                                                                        </t>
  </si>
  <si>
    <t xml:space="preserve">No dossier: </t>
  </si>
  <si>
    <t>Période visée (aa-mm-jj)</t>
  </si>
  <si>
    <t>Dates (aa-mm-jj)</t>
  </si>
  <si>
    <r>
      <t xml:space="preserve">   dépendance avec lui dans ce projet  représentent </t>
    </r>
    <r>
      <rPr>
        <b/>
        <sz val="9"/>
        <rFont val="Calibri"/>
        <family val="2"/>
      </rPr>
      <t>__________%</t>
    </r>
    <r>
      <rPr>
        <sz val="9"/>
        <rFont val="Calibri"/>
        <family val="2"/>
      </rPr>
      <t xml:space="preserve"> des dépenses admissibles.</t>
    </r>
  </si>
  <si>
    <r>
      <t xml:space="preserve">ADMINISTRATION </t>
    </r>
    <r>
      <rPr>
        <sz val="9"/>
        <rFont val="Calibri"/>
        <family val="2"/>
      </rPr>
      <t>(15 % dépenses admissibles)</t>
    </r>
  </si>
  <si>
    <r>
      <t xml:space="preserve">Demande de </t>
    </r>
    <r>
      <rPr>
        <i/>
        <sz val="9"/>
        <rFont val="Calibri"/>
        <family val="2"/>
      </rPr>
      <t xml:space="preserve">Commercialisation - Volet national </t>
    </r>
    <r>
      <rPr>
        <sz val="9"/>
        <rFont val="Calibri"/>
        <family val="2"/>
      </rPr>
      <t>déposée</t>
    </r>
  </si>
  <si>
    <r>
      <t xml:space="preserve">PRÉSENTATION DU PROJET </t>
    </r>
    <r>
      <rPr>
        <sz val="9"/>
        <rFont val="Calibri"/>
        <family val="2"/>
      </rPr>
      <t xml:space="preserve"> (répondre à même le formulaire, aucune annexe ne sera acceptée)</t>
    </r>
  </si>
  <si>
    <r>
      <t xml:space="preserve">     représentent </t>
    </r>
    <r>
      <rPr>
        <b/>
        <sz val="9"/>
        <rFont val="Calibri"/>
        <family val="2"/>
      </rPr>
      <t>__________%</t>
    </r>
    <r>
      <rPr>
        <sz val="9"/>
        <rFont val="Calibri"/>
        <family val="2"/>
      </rPr>
      <t xml:space="preserve"> des dépenses admissibles. </t>
    </r>
  </si>
  <si>
    <t>DEMANDEUR</t>
  </si>
  <si>
    <t>ARTISTE</t>
  </si>
  <si>
    <t>DOSSIER</t>
  </si>
  <si>
    <t>Total de spectacles</t>
  </si>
  <si>
    <t># Spect</t>
  </si>
  <si>
    <t>Date</t>
  </si>
  <si>
    <t>PROJET</t>
  </si>
  <si>
    <t>SODEC - Aide à la tournée</t>
  </si>
  <si>
    <t>Cachets artiste</t>
  </si>
  <si>
    <t>Note:</t>
  </si>
  <si>
    <t>Hébergement</t>
  </si>
  <si>
    <t xml:space="preserve">Per diem </t>
  </si>
  <si>
    <t>Ville / Province</t>
  </si>
  <si>
    <t>KM</t>
  </si>
  <si>
    <t># (Spectacle)</t>
  </si>
  <si>
    <r>
      <t>État*</t>
    </r>
    <r>
      <rPr>
        <b/>
        <sz val="8"/>
        <rFont val="Calibri"/>
        <family val="2"/>
      </rPr>
      <t xml:space="preserve"> (C/P)</t>
    </r>
  </si>
  <si>
    <t>État** (R/N/A)</t>
  </si>
  <si>
    <t>$</t>
  </si>
  <si>
    <t>PLATEAU</t>
  </si>
  <si>
    <t>Nb</t>
  </si>
  <si>
    <t># Spectacle</t>
  </si>
  <si>
    <t>Les spectacles en extérieur donnés dans le cadre de  fêtes populaires autres que les événements en musique ne sont pas admissibles</t>
  </si>
  <si>
    <t># Colonne H - Correspond au numéro du spectacle</t>
  </si>
  <si>
    <t xml:space="preserve">Type d'activités scéniques:                      </t>
  </si>
  <si>
    <t xml:space="preserve">Cachet </t>
  </si>
  <si>
    <t>Activités scéniques nationales déjà financées</t>
  </si>
  <si>
    <t xml:space="preserve">INSÉRER UNE LIGNE POUR CHACUNE DES FACTURES DE CHAQUE POSTE BUDGÉTAIRE </t>
  </si>
  <si>
    <t>Montant nécessaire pour couvrir l'engagement</t>
  </si>
  <si>
    <t>Date des dépenses admissibles</t>
  </si>
  <si>
    <t>MONTANT ENGAGEMENT</t>
  </si>
  <si>
    <t>Remarques</t>
  </si>
  <si>
    <t>COMPLÉTER LE PLAN DE SPECTACLES, SECTION PARACHÈVEMENT</t>
  </si>
  <si>
    <t>TRANSMETTRE LES CONTRATS DE DIFFUSION OU DE LOCATION NON FOURNIS À LA DEMANDE</t>
  </si>
  <si>
    <t>Assistance</t>
  </si>
  <si>
    <t>Revenus de billetterie</t>
  </si>
  <si>
    <t>Adresse complète (rue, ville, province, code postal)</t>
  </si>
  <si>
    <t>Site Internet</t>
  </si>
  <si>
    <t>ENG SPECT</t>
  </si>
  <si>
    <t>No d'inscription TPS/TVH</t>
  </si>
  <si>
    <t>Courriel personne ressource</t>
  </si>
  <si>
    <t>QUESTIONS DÉMOGRAPHIQUES</t>
  </si>
  <si>
    <t>Merci !</t>
  </si>
  <si>
    <t>Titre de l'enregistrement sonore</t>
  </si>
  <si>
    <t>Enregistrement sonore financé à la production</t>
  </si>
  <si>
    <t>DÉCLARATION DE LA MAISON DE DISQUES</t>
  </si>
  <si>
    <t xml:space="preserve">Signature de la maison de disques </t>
  </si>
  <si>
    <t>NOM DE L'ARTISTE</t>
  </si>
  <si>
    <t xml:space="preserve">Cachets artiste </t>
  </si>
  <si>
    <t>Cachets techniques</t>
  </si>
  <si>
    <t>Contrat de diffusion fourni (oui/non)</t>
  </si>
  <si>
    <t>La maison de disques déclare qu'elle a pris connaissance de cette demande d'activités scéniques du ou de la producteur.trice du spectacle.</t>
  </si>
  <si>
    <t>Signataire autorisé.e</t>
  </si>
  <si>
    <t>Courriel signataire autorisé.e</t>
  </si>
  <si>
    <t xml:space="preserve">          Organigramme interne de l'entreprise (employé.e.s et fonctions)</t>
  </si>
  <si>
    <t xml:space="preserve">          Liste des administrateur.trice.s et des membres, associé.e.s ou actionnaires avec structure du capital-actions</t>
  </si>
  <si>
    <t>Nombre de demandes en Activités scéniques pour cet album</t>
  </si>
  <si>
    <t>Producteur.trice (propriétaire des bandes)</t>
  </si>
  <si>
    <t>Producteur.trice de spectacles (contrat à l'appui)</t>
  </si>
  <si>
    <t>Agent.e de spectacles</t>
  </si>
  <si>
    <t>Maison d'édition</t>
  </si>
  <si>
    <t>Quelles ont été les stratégies de visibilité auprès des professionnel.le.s présent.e.s?</t>
  </si>
  <si>
    <t>Cachets musicien.ne.s et choristes</t>
  </si>
  <si>
    <t>Commission agent.e</t>
  </si>
  <si>
    <t>Diffuseur.e/Salle</t>
  </si>
  <si>
    <t>Perdiem (fourni par diffuseur.e) - Nb repas</t>
  </si>
  <si>
    <t>DÉCLARATIONS DE LA OU DU DEMANDEUR</t>
  </si>
  <si>
    <t xml:space="preserve">Signature de la ou du Demandeur                                                                                                                                                                                                                                                                          </t>
  </si>
  <si>
    <t>FORME JURIDIQUE DE LA OU DU DEMANDEUR</t>
  </si>
  <si>
    <t>Entreprise canadienne de distribution pour l'album visé par la demande</t>
  </si>
  <si>
    <t>Signature de la ou du demandeur                                                                                            Date</t>
  </si>
  <si>
    <t>Personne ressource (responsable administratif.ve)</t>
  </si>
  <si>
    <t>Maison de gérance</t>
  </si>
  <si>
    <t>Y avait-il un.e représentant.e de l'artiste présent.e à la salle contact ou lors de l'événement pour effectuer le démarchage auprès des professionnel.le.s invité.e.s?</t>
  </si>
  <si>
    <t># Spectacle    # Jour</t>
  </si>
  <si>
    <t>Participation de la ou du demandeur</t>
  </si>
  <si>
    <r>
      <t xml:space="preserve">Activité                           </t>
    </r>
    <r>
      <rPr>
        <sz val="9"/>
        <rFont val="Calibri"/>
        <family val="2"/>
      </rPr>
      <t>(Spectacle - Déplacement - Promotion - Repos - etc.)</t>
    </r>
  </si>
  <si>
    <t>Date 
(an-mois-jr)</t>
  </si>
  <si>
    <t>Hébergement (compris au contrat) - 
Nb nuit</t>
  </si>
  <si>
    <r>
      <rPr>
        <i/>
        <sz val="9"/>
        <rFont val="Calibri"/>
        <family val="2"/>
      </rPr>
      <t>Nom de l'entreprise fournissant les produits et services et Lien de dépendance</t>
    </r>
    <r>
      <rPr>
        <b/>
        <sz val="9"/>
        <rFont val="Calibri"/>
        <family val="2"/>
      </rPr>
      <t xml:space="preserve"> 
Oui / Non</t>
    </r>
  </si>
  <si>
    <t>Y a-t-il des diffuseur.e.s ou des programmateur.trice.s qui ont manifesté de l'intérêt pour présenter le spectacle de l'artiste? (Si oui, noms de ces professionnel.le.s et des organisations auxquelles il.s ou elle.s sont rattaché.e.s)</t>
  </si>
  <si>
    <t>Maison de disques</t>
  </si>
  <si>
    <r>
      <t xml:space="preserve">Promotion et publicité </t>
    </r>
    <r>
      <rPr>
        <sz val="10"/>
        <color indexed="53"/>
        <rFont val="Calibri"/>
        <family val="2"/>
      </rPr>
      <t>(transmettre contrats de publicité et preuves de parution)</t>
    </r>
  </si>
  <si>
    <t>PREMIÈRES PARTIES ET SPECTACLES</t>
  </si>
  <si>
    <t>Vitrine</t>
  </si>
  <si>
    <t>VITRINE</t>
  </si>
  <si>
    <t>Colonne G -Type d'activités Scéniques :  S= Spectacle / V=Vitrine / 1P=1ère partie</t>
  </si>
  <si>
    <t>S-V-1P</t>
  </si>
  <si>
    <t xml:space="preserve">Ventes à ce jour de l'album visé </t>
  </si>
  <si>
    <t>PLAN DE SPECTACLES</t>
  </si>
  <si>
    <t>Assurances, permis et carnet ATA</t>
  </si>
  <si>
    <r>
      <t>National - vitrines, 1</t>
    </r>
    <r>
      <rPr>
        <vertAlign val="superscript"/>
        <sz val="9"/>
        <rFont val="Calibri"/>
        <family val="2"/>
      </rPr>
      <t>ères</t>
    </r>
    <r>
      <rPr>
        <sz val="9"/>
        <rFont val="Calibri"/>
        <family val="2"/>
      </rPr>
      <t xml:space="preserve"> parties et spectacles / </t>
    </r>
    <r>
      <rPr>
        <sz val="9"/>
        <color indexed="10"/>
        <rFont val="Calibri"/>
        <family val="2"/>
      </rPr>
      <t>max 25 000 $</t>
    </r>
  </si>
  <si>
    <t>Frais d'inscription (vitrines)</t>
  </si>
  <si>
    <t>Compléter les colonnes nbre/jour/coût</t>
  </si>
  <si>
    <t>☐</t>
  </si>
  <si>
    <t>Genre Féminin</t>
  </si>
  <si>
    <t>Genre Masculin</t>
  </si>
  <si>
    <t>Non binaire</t>
  </si>
  <si>
    <t>Un autre genre</t>
  </si>
  <si>
    <t>2. Vous identifiez-vous comme une personne autochtone, c’est-à-dire, des Premières Nations, Métis ou Inuit ?</t>
  </si>
  <si>
    <t>Oui</t>
  </si>
  <si>
    <t>Non</t>
  </si>
  <si>
    <t xml:space="preserve">Ce questionnaire ne peut pas être complété par la ou le Demandeur mais doit l'être par l'artiste visé.e par cette demande.
Nous vous demandons de bien vouloir le lui transmettre afin de lui permettre de le compléter si elle.il le désire.                                                                                                                                                                                                                                                                                                                                          </t>
  </si>
  <si>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</si>
  <si>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rPr>
        <b/>
        <sz val="11"/>
        <rFont val="Calibri"/>
        <family val="2"/>
      </rPr>
      <t xml:space="preserve">L'artiste ou les artistes visé.e.s par la demande </t>
    </r>
    <r>
      <rPr>
        <b/>
        <sz val="10"/>
        <rFont val="Calibri"/>
        <family val="2"/>
      </rPr>
      <t xml:space="preserve">
</t>
    </r>
    <r>
      <rPr>
        <sz val="10"/>
        <rFont val="Calibri"/>
        <family val="2"/>
      </rPr>
      <t xml:space="preserve">(s'il s'agit d'un groupe, vos réponses doivent être en fonction de la majorité des membres (50%) OU du ou de la chanteur.se principal.e ou meneur.se du groupe selon la perception du public)   </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</si>
  <si>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</si>
  <si>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</si>
  <si>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</si>
  <si>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</si>
  <si>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</si>
  <si>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</si>
  <si>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</si>
  <si>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</si>
  <si>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</si>
  <si>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</si>
  <si>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</si>
  <si>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r>
      <t xml:space="preserve">La ou le Demandeur
</t>
    </r>
    <r>
      <rPr>
        <sz val="10"/>
        <rFont val="Calibri"/>
        <family val="2"/>
      </rPr>
      <t>(Direction générale, si OBNL / Actionnaire majoritaire, si compagnie)</t>
    </r>
  </si>
  <si>
    <t>S'il s'agit d'une présence à un événement, historique et description de celui-ci:</t>
  </si>
  <si>
    <t>Stratégies de visibilité et de promotion relatives aux activités visées par la demande (incluant auprès des professionnel.le.s invité.e.s lorsqu'il s'agit d'une vitrine):</t>
  </si>
  <si>
    <t>Pertinence du projet dans le développement de la carrière de l'artiste:</t>
  </si>
  <si>
    <t>Commentez le déroulement des prestations ou de la tournée:</t>
  </si>
  <si>
    <r>
      <rPr>
        <b/>
        <sz val="9"/>
        <rFont val="Calibri"/>
        <family val="2"/>
      </rPr>
      <t>Si une prestation a été donnée devant des professionnel.le.s de l'international dans le cadre d'un événement canadien</t>
    </r>
    <r>
      <rPr>
        <sz val="9"/>
        <rFont val="Calibri"/>
        <family val="2"/>
      </rPr>
      <t>, décrivez les résultats obtenus à ce jour (amorces de discussion, signature d'entente avec une équipe de professionnel.le.s, contrat de diffusion de spectacles, etc.):</t>
    </r>
  </si>
  <si>
    <t>Modifications apportées au projet initialement soumis et explications des écarts de coûts prévus et réels:</t>
  </si>
  <si>
    <t>CNAS</t>
  </si>
  <si>
    <t>Transport terrestre (km 0,60 $/km ou location et essence)</t>
  </si>
  <si>
    <t>50 % DES DÉPENSES</t>
  </si>
  <si>
    <t xml:space="preserve">TOTAL DÉPENSES </t>
  </si>
  <si>
    <t>Personne originaire ou d’ascendance de l'Afrique du Nord</t>
  </si>
  <si>
    <r>
      <t>MUSICACTION
ACTIVITÉS SCÉNIQUES NATIONALES - VITRINES, 1</t>
    </r>
    <r>
      <rPr>
        <b/>
        <vertAlign val="superscript"/>
        <sz val="9"/>
        <rFont val="Calibri"/>
        <family val="2"/>
      </rPr>
      <t>ÈRES</t>
    </r>
    <r>
      <rPr>
        <b/>
        <sz val="9"/>
        <rFont val="Calibri"/>
        <family val="2"/>
      </rPr>
      <t xml:space="preserve"> PARTIES ET SPECTACLES
BUDGET ET BILAN 26-27</t>
    </r>
  </si>
  <si>
    <t>Musicaction
ACTIVITÉS SCÉNIQUES NATIONALES 26-27
PLAN DE SPECTACLES</t>
  </si>
  <si>
    <t>Transport terrestre (Km 0,60 $/km ou location et essence)</t>
  </si>
  <si>
    <t>MARCHE À SUIVRE</t>
  </si>
  <si>
    <t>Au dépôt de la demande</t>
  </si>
  <si>
    <t>Les onglets suivants doivent être complétés:</t>
  </si>
  <si>
    <t>1-Déclarations</t>
  </si>
  <si>
    <t>2-QD Demandeur (falcultatif)</t>
  </si>
  <si>
    <t>3-QD Artiste (falcultatif)</t>
  </si>
  <si>
    <t>4-Projet</t>
  </si>
  <si>
    <t>Les documents suivants doivent obligatoirement être soumis en appui à votre demande :</t>
  </si>
  <si>
    <r>
      <t xml:space="preserve">Cochez les documents envoyés dans la colonne de </t>
    </r>
    <r>
      <rPr>
        <b/>
        <sz val="12"/>
        <rFont val="Calibri"/>
        <family val="2"/>
      </rPr>
      <t>gauche</t>
    </r>
    <r>
      <rPr>
        <sz val="12"/>
        <rFont val="Calibri"/>
        <family val="2"/>
      </rPr>
      <t xml:space="preserve">. </t>
    </r>
    <r>
      <rPr>
        <b/>
        <sz val="12"/>
        <color indexed="10"/>
        <rFont val="Calibri"/>
        <family val="2"/>
      </rPr>
      <t xml:space="preserve">Toute demande incomplète ou non conforme sera refusée. </t>
    </r>
  </si>
  <si>
    <t xml:space="preserve">La ou le Demandeur doit soumettre électroniquement ce formulaire ainsi que les documents requis via la page d'envoi spécifique au programme </t>
  </si>
  <si>
    <t>Un accusé de réception électronique vous sera envoyé automatiquement. Si vous ne recevez pas cet accusé de réception, veuillez communiquer avec nous.</t>
  </si>
  <si>
    <t>Le demandeur doit soumettre également les documents suivants:</t>
  </si>
  <si>
    <r>
      <t xml:space="preserve">         Onglet Déclarations dûment </t>
    </r>
    <r>
      <rPr>
        <b/>
        <u/>
        <sz val="12"/>
        <rFont val="Calibri"/>
        <family val="2"/>
      </rPr>
      <t>signé</t>
    </r>
  </si>
  <si>
    <t xml:space="preserve">         Contrat d’agence de spectacles, s’il y a lieu</t>
  </si>
  <si>
    <t xml:space="preserve">          États financiers de l’entreprise et des compagnies reliées dans les 12 mois précédant la demande et respectant les normes concernant les états financiers</t>
  </si>
  <si>
    <t xml:space="preserve">          Résolution du conseil d'administration autorisant le dépôt de la demande et désignant un ou une signataire autorisé.e</t>
  </si>
  <si>
    <t xml:space="preserve">           le contrôle de la ou du Demandeur</t>
  </si>
  <si>
    <t>5-Plan spectacles</t>
  </si>
  <si>
    <t xml:space="preserve">         Formulaire excel de demande dûment nommé (Demandeur - Artiste ) et complété</t>
  </si>
  <si>
    <t xml:space="preserve">         Contrat de production de spectacles</t>
  </si>
  <si>
    <t xml:space="preserve">         Les lettres d’invitation ou les contrats de diffusion de spectacles et de location de salle pour les spectacles prévus à la demande</t>
  </si>
  <si>
    <t xml:space="preserve">        </t>
  </si>
  <si>
    <t>Au parachèvement de la demande</t>
  </si>
  <si>
    <t>4-Projet  (section parachèvement)</t>
  </si>
  <si>
    <t>Les documents suivants doivent obligatoirement être soumis avec votre parachèvement :</t>
  </si>
  <si>
    <r>
      <rPr>
        <sz val="12"/>
        <rFont val="Calibri"/>
        <family val="2"/>
      </rPr>
      <t>La ou le Demandeur doit soumettre électroniquement ce formulaire ainsi que les documents requis à l'adresse</t>
    </r>
    <r>
      <rPr>
        <b/>
        <sz val="12"/>
        <color indexed="10"/>
        <rFont val="Calibri"/>
        <family val="2"/>
      </rPr>
      <t xml:space="preserve"> para@musicaction.ca</t>
    </r>
  </si>
  <si>
    <t xml:space="preserve">         Formulaire excel complété</t>
  </si>
  <si>
    <r>
      <t xml:space="preserve">        Onglet Déclarations parachèvement dûment </t>
    </r>
    <r>
      <rPr>
        <b/>
        <u/>
        <sz val="12"/>
        <rFont val="Calibri"/>
        <family val="2"/>
      </rPr>
      <t>signé</t>
    </r>
  </si>
  <si>
    <t xml:space="preserve">        Une copie de la lettre d’acceptation de toute autre source de revenu, s'il y a lieu</t>
  </si>
  <si>
    <t>Preuves de paiments acceptées</t>
  </si>
  <si>
    <t>&gt; Chèques compensés ou imagerie des chèques</t>
  </si>
  <si>
    <r>
      <t>&gt; Copie</t>
    </r>
    <r>
      <rPr>
        <sz val="12"/>
        <color indexed="8"/>
        <rFont val="Calibri"/>
        <family val="2"/>
      </rPr>
      <t xml:space="preserve"> des chèques et relevé bancaire où apparaît la transaction</t>
    </r>
  </si>
  <si>
    <t>&gt; Paiement Internet et carte de débit : relevé bancaire</t>
  </si>
  <si>
    <t>&gt; Paiement par carte de crédit : relevé mensuel de la carte</t>
  </si>
  <si>
    <t>Dépense non admissibles</t>
  </si>
  <si>
    <t>&gt; Toutes dépenses réglées en argent comptant</t>
  </si>
  <si>
    <t>&gt; Échange de services</t>
  </si>
  <si>
    <t>&gt; Licences de reproduction mécanique et audio-visuelles</t>
  </si>
  <si>
    <t>&gt; Frais de vérification, frais légaux, frais d’infraction</t>
  </si>
  <si>
    <t>&gt; Taxes récupérables, impôts ou tous frais analogues</t>
  </si>
  <si>
    <t>&gt; Frais d’intérêts sur les retards de paiement</t>
  </si>
  <si>
    <t>&gt; Frais d’administration des entreprises fournissant les produits et services</t>
  </si>
  <si>
    <t>5-Plan spectacles, section parachèvement</t>
  </si>
  <si>
    <t>8-Déclarations parachèvement</t>
  </si>
  <si>
    <t xml:space="preserve">        Les contrats de spectacles et de location de salle non envoyés à la demande</t>
  </si>
  <si>
    <t xml:space="preserve">        Les contrats de publicités de spectacles avec preuves de parution.</t>
  </si>
  <si>
    <t>6-Budget-Bilan (colonne budget)</t>
  </si>
  <si>
    <r>
      <rPr>
        <sz val="12"/>
        <color indexed="8"/>
        <rFont val="Calibri"/>
        <family val="2"/>
      </rPr>
      <t>6-Budget-Bilan, colonne bilan</t>
    </r>
    <r>
      <rPr>
        <i/>
        <sz val="12"/>
        <color indexed="10"/>
        <rFont val="Calibri"/>
        <family val="2"/>
      </rPr>
      <t xml:space="preserve"> </t>
    </r>
    <r>
      <rPr>
        <sz val="12"/>
        <color indexed="8"/>
        <rFont val="Calibri"/>
        <family val="2"/>
      </rPr>
      <t>(</t>
    </r>
    <r>
      <rPr>
        <i/>
        <sz val="12"/>
        <rFont val="Calibri"/>
        <family val="2"/>
      </rPr>
      <t>N'oubliez pas de compléter la section des Revenus.Tous les budgets soumis doivent être équilibrés)</t>
    </r>
  </si>
  <si>
    <t>Si l’intelligence artificielle (IA) a été utilisée ou sera utilisée dans le cadre de la création et/ou la production des œuvres visées par la demande, veuillez expliquer l'usage qui en est ou sera fait:</t>
  </si>
  <si>
    <t>Nom du fournisseur</t>
  </si>
  <si>
    <t>Refusé</t>
  </si>
  <si>
    <t>Notes additionnelles</t>
  </si>
  <si>
    <t>Montant 
soumis</t>
  </si>
  <si>
    <t>Montant
 accepté</t>
  </si>
  <si>
    <t>Date facture
 (AA-MM-JJ)</t>
  </si>
  <si>
    <t>Vérifications</t>
  </si>
  <si>
    <t>x</t>
  </si>
  <si>
    <t>Montants</t>
  </si>
  <si>
    <t>% montants soumis</t>
  </si>
  <si>
    <t>Dépenses vérifiées</t>
  </si>
  <si>
    <t>Dépenses vérifiées acceptées</t>
  </si>
  <si>
    <t>% vérifiées acceptées / vérifiées</t>
  </si>
  <si>
    <t>Dépenses internes</t>
  </si>
  <si>
    <t xml:space="preserve">                      </t>
  </si>
  <si>
    <t>TOTAL DES DÉPENSES DU PROJET AVANT ADMINISTRATION</t>
  </si>
  <si>
    <t>Pièces à soumettre (x)</t>
  </si>
  <si>
    <t>Ce total doit être le même que le total du Bilan soumis</t>
  </si>
  <si>
    <t>No Poste</t>
  </si>
  <si>
    <t>Poste budgétaire</t>
  </si>
  <si>
    <t>3 - La ou le Demandeur se conforme en tout temps à ses obligations fiscales fédérale et provinciale/territoriale.</t>
  </si>
  <si>
    <t>1 - La ou le Demandeur déclare que le financement de Musicaction n'excède pas 50 % des coûts totaux du projet.</t>
  </si>
  <si>
    <t>2 - La ou le Demandeur déclare que le financement gouvernemental total, incluant Musicaction, n’excède pas 100 % de ses coûts.</t>
  </si>
  <si>
    <t>4 - La ou le Demandeur déclare que les coûts des services fournis par toute personne ou toute société ayant un lien de dépendance avec lui dans ce projet</t>
  </si>
  <si>
    <t>5 - La ou le Demandeur déclare qu'il ou elle est canadien.ne et que l'artiste visé.e par la demande est canadien.ne au sens du programme de Musicaction.</t>
  </si>
  <si>
    <r>
      <t xml:space="preserve">6 -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concernen les conflits d'intérêts et l'après-mandat.</t>
    </r>
  </si>
  <si>
    <t>7 - La ou le Demandeur déclare qu'il ou elle respecte toutes les règles et critères du programme.</t>
  </si>
  <si>
    <t>8 - La ou le Demandeur déclare que ce projet n'a pas été déposé à FACTOR.</t>
  </si>
  <si>
    <t>9 - La ou le Demandeur déclare qu'elle ou il, ou l'artiste visé.e par la demande, a fait ou envisage de faire usage de l'intelligence artificielle dans la création et/ou la production des œuvres visées par cette demande ____ Oui _____Non (Cochez)</t>
  </si>
  <si>
    <t>10 -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</si>
  <si>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11 - La ou le Demandeur déclare avoir obtenu le consentement des personnes dont elle ou il fournit les renseignements personnels à Musicaction aux fins de leur collecte et utilisation et communication décrites ci-haut.</t>
  </si>
  <si>
    <t xml:space="preserve">12 - Advenant l’acceptation de sa demande, la ou le Demandeur autorise Musicaction à partager publiquement (site web, rapport annuel, etc.) des renseignements à propos du projet accepté, notamment son nom, le nom de tout.e artiste visé.e. et le montant de l’engagement accordé. </t>
  </si>
  <si>
    <t>13- La ou le Demandeur consent à recevoir les communiqués et infolettres de Musicaction  ____ Oui _____Non (Cochez).</t>
  </si>
  <si>
    <t>14 - La ou le Demandeur déclare que tous les renseignements contenus dans ce dossier sont exacts.</t>
  </si>
  <si>
    <t xml:space="preserve">4 - La ou le Demandeur déclare que les coûts des services fournis par toute personne ou toute société ayant un lien de  </t>
  </si>
  <si>
    <t>5 - La ou le Demandeur déclare que tous les renseignements contenus dans ce dossier sont exacts.</t>
  </si>
  <si>
    <r>
      <t xml:space="preserve">Nouvelle procédure de parachèvement allégée
Effective pour tous les projets acceptés à compter du 1er avril 2026
</t>
    </r>
    <r>
      <rPr>
        <sz val="12"/>
        <color theme="1"/>
        <rFont val="Calibri"/>
        <family val="2"/>
        <scheme val="minor"/>
      </rPr>
      <t xml:space="preserve">Musicaction met en place des allégements dans le cadre de sa procédure de vérification des projets financés. Ainsi, les projets acceptés ne seront pas systématiquement vérifiés, des sélections ciblées et aléatoires en fonction de plusieurs facteurs seront effectuées afin d’atteindre un taux minimal de vérification du programme correspondant à 30 % des engagements de Musicaction. Pour plus de détails concernant ces facteurs évalués pour la sélection des projets, consultez la procédure de parachèvement allégée dans la section </t>
    </r>
    <r>
      <rPr>
        <i/>
        <sz val="12"/>
        <color theme="1"/>
        <rFont val="Calibri"/>
        <family val="2"/>
        <scheme val="minor"/>
      </rPr>
      <t>Documentation – Normes en vigueur pour tous les programmes</t>
    </r>
    <r>
      <rPr>
        <sz val="12"/>
        <color theme="1"/>
        <rFont val="Calibri"/>
        <family val="2"/>
        <scheme val="minor"/>
      </rPr>
      <t>.</t>
    </r>
  </si>
  <si>
    <t>Documentation à fournir pour tous les projets:</t>
  </si>
  <si>
    <t>Les onglets suivants doivent être complétés et soumis par courriel à l'adresse para@musicaction.ca</t>
  </si>
  <si>
    <t>L’onglet Tableau des dépenses devra obligatoirement être complété si le projet fait l’objet d’une vérification. Cependant, la ou le Demandeur est libre de le compléter si cela lui est utile.</t>
  </si>
  <si>
    <t>Documentation supplémentaire à fournir pour les projets faisant l'objet d'une vérification:</t>
  </si>
  <si>
    <t>&gt; L’onglet Tableau des dépenses doit obligatoirement être complété lorsque le projet fait l’objet d’une vérification en vertu de la nouvelle procédure de parachèvement allégée et envoyé avec tous les documents énumérés dans la section précédente</t>
  </si>
  <si>
    <t>&gt; À la suite de l’analyse du parachèvement, la ou le Demandeur doit soumettre une copie de toutes les factures et preuves de paiement sélectionnées et exigées par l’administration.  Les factures et les preuves de paiements doivent être numérotées selon le selon le numéro du poste budgétaire de l'onglet Budget et Bilan et du Tableau des dépenses. Chaque preuve doit être bien identifiée pour être recevable. (EX: Poste 2.3 - Fournisseur X - facture)</t>
  </si>
  <si>
    <t>MONTANT ACCORDÉ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</si>
</sst>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_);\(#,##0.00\ &quot;$&quot;\)"/>
    <numFmt numFmtId="164" formatCode="#,##0.00\ &quot;$&quot;"/>
    <numFmt numFmtId="165" formatCode="#,##0.00\ &quot;$&quot;_-"/>
    <numFmt numFmtId="166" formatCode="#,##0\ &quot;$&quot;"/>
    <numFmt numFmtId="167" formatCode="yy/mm/dd;@"/>
  </numFmts>
  <fonts count="73" x14ac:knownFonts="1">
    <font>
      <sz val="10"/>
      <name val="Arial"/>
    </font>
    <font>
      <sz val="10"/>
      <name val="Arial"/>
      <family val="2"/>
    </font>
    <font>
      <sz val="8"/>
      <name val="Arial"/>
      <family val="2"/>
    </font>
    <font>
      <b/>
      <sz val="9"/>
      <name val="Calibri"/>
      <family val="2"/>
    </font>
    <font>
      <sz val="9"/>
      <name val="Calibri"/>
      <family val="2"/>
    </font>
    <font>
      <sz val="9"/>
      <color indexed="8"/>
      <name val="Calibri"/>
      <family val="2"/>
    </font>
    <font>
      <i/>
      <sz val="9"/>
      <name val="Calibri"/>
      <family val="2"/>
    </font>
    <font>
      <sz val="9"/>
      <name val="Arial"/>
      <family val="2"/>
    </font>
    <font>
      <b/>
      <i/>
      <sz val="9"/>
      <name val="Calibri"/>
      <family val="2"/>
    </font>
    <font>
      <b/>
      <sz val="9"/>
      <color indexed="55"/>
      <name val="Calibri"/>
      <family val="2"/>
    </font>
    <font>
      <sz val="9"/>
      <color indexed="55"/>
      <name val="Calibri"/>
      <family val="2"/>
    </font>
    <font>
      <b/>
      <sz val="9"/>
      <color indexed="53"/>
      <name val="Calibri"/>
      <family val="2"/>
    </font>
    <font>
      <sz val="9"/>
      <color indexed="10"/>
      <name val="Calibri"/>
      <family val="2"/>
    </font>
    <font>
      <b/>
      <u/>
      <sz val="9"/>
      <name val="Calibri"/>
      <family val="2"/>
    </font>
    <font>
      <sz val="9"/>
      <color indexed="9"/>
      <name val="Calibri"/>
      <family val="2"/>
    </font>
    <font>
      <sz val="10"/>
      <name val="Arial"/>
      <family val="2"/>
    </font>
    <font>
      <b/>
      <sz val="8"/>
      <name val="Calibri"/>
      <family val="2"/>
    </font>
    <font>
      <b/>
      <sz val="12"/>
      <name val="Calibri"/>
      <family val="2"/>
    </font>
    <font>
      <b/>
      <sz val="10"/>
      <name val="Calibri"/>
      <family val="2"/>
    </font>
    <font>
      <sz val="10"/>
      <name val="Calibri"/>
      <family val="2"/>
    </font>
    <font>
      <b/>
      <sz val="10"/>
      <color indexed="12"/>
      <name val="Calibri"/>
      <family val="2"/>
    </font>
    <font>
      <sz val="10"/>
      <color indexed="10"/>
      <name val="Calibri"/>
      <family val="2"/>
    </font>
    <font>
      <sz val="10"/>
      <color indexed="53"/>
      <name val="Calibri"/>
      <family val="2"/>
    </font>
    <font>
      <b/>
      <i/>
      <sz val="10"/>
      <name val="Calibri"/>
      <family val="2"/>
    </font>
    <font>
      <i/>
      <sz val="10"/>
      <color indexed="12"/>
      <name val="Calibri"/>
      <family val="2"/>
    </font>
    <font>
      <vertAlign val="superscript"/>
      <sz val="9"/>
      <name val="Calibri"/>
      <family val="2"/>
    </font>
    <font>
      <b/>
      <vertAlign val="superscript"/>
      <sz val="9"/>
      <name val="Calibri"/>
      <family val="2"/>
    </font>
    <font>
      <b/>
      <u/>
      <sz val="10"/>
      <color indexed="62"/>
      <name val="Calibri"/>
      <family val="2"/>
    </font>
    <font>
      <sz val="10"/>
      <name val="Segoe UI Emoji"/>
      <family val="2"/>
    </font>
    <font>
      <b/>
      <sz val="11"/>
      <name val="Calibri"/>
      <family val="2"/>
    </font>
    <font>
      <sz val="16"/>
      <name val="Calibri"/>
      <family val="2"/>
    </font>
    <font>
      <sz val="11"/>
      <name val="Calibri"/>
      <family val="2"/>
    </font>
    <font>
      <sz val="12"/>
      <name val="Calibri"/>
      <family val="2"/>
    </font>
    <font>
      <b/>
      <sz val="12"/>
      <color indexed="10"/>
      <name val="Calibri"/>
      <family val="2"/>
    </font>
    <font>
      <b/>
      <u/>
      <sz val="12"/>
      <name val="Calibri"/>
      <family val="2"/>
    </font>
    <font>
      <sz val="12"/>
      <name val="Arial"/>
      <family val="2"/>
    </font>
    <font>
      <sz val="12"/>
      <color indexed="8"/>
      <name val="Calibri"/>
      <family val="2"/>
    </font>
    <font>
      <i/>
      <sz val="12"/>
      <color indexed="10"/>
      <name val="Calibri"/>
      <family val="2"/>
    </font>
    <font>
      <i/>
      <sz val="12"/>
      <name val="Calibri"/>
      <family val="2"/>
    </font>
    <font>
      <sz val="11"/>
      <color theme="1"/>
      <name val="Calibri"/>
      <family val="2"/>
      <scheme val="minor"/>
    </font>
    <font>
      <u/>
      <sz val="10"/>
      <color theme="10"/>
      <name val="Arial"/>
      <family val="2"/>
    </font>
    <font>
      <b/>
      <u/>
      <sz val="9"/>
      <color rgb="FFFF0000"/>
      <name val="Calibri"/>
      <family val="2"/>
    </font>
    <font>
      <i/>
      <sz val="9"/>
      <color rgb="FFFF0000"/>
      <name val="Calibri"/>
      <family val="2"/>
    </font>
    <font>
      <sz val="9"/>
      <color rgb="FFFF0000"/>
      <name val="Calibri"/>
      <family val="2"/>
    </font>
    <font>
      <sz val="10"/>
      <name val="Calibri"/>
      <family val="2"/>
      <scheme val="minor"/>
    </font>
    <font>
      <sz val="10"/>
      <color rgb="FFFF0000"/>
      <name val="Calibri"/>
      <family val="2"/>
    </font>
    <font>
      <b/>
      <sz val="10"/>
      <color rgb="FFFF0000"/>
      <name val="Calibri"/>
      <family val="2"/>
    </font>
    <font>
      <b/>
      <sz val="9"/>
      <color theme="1"/>
      <name val="Calibri"/>
      <family val="2"/>
    </font>
    <font>
      <sz val="14"/>
      <name val="Calibri"/>
      <family val="2"/>
      <scheme val="minor"/>
    </font>
    <font>
      <b/>
      <sz val="12"/>
      <color theme="8" tint="-0.249977111117893"/>
      <name val="Calibri"/>
      <family val="2"/>
    </font>
    <font>
      <sz val="12"/>
      <name val="Calibri"/>
      <family val="2"/>
      <scheme val="minor"/>
    </font>
    <font>
      <sz val="9"/>
      <color theme="0"/>
      <name val="Calibri"/>
      <family val="2"/>
    </font>
    <font>
      <sz val="11"/>
      <name val="Calibri"/>
      <family val="2"/>
      <scheme val="minor"/>
    </font>
    <font>
      <sz val="11"/>
      <color rgb="FF000000"/>
      <name val="Calibri"/>
      <family val="2"/>
    </font>
    <font>
      <b/>
      <sz val="12"/>
      <color theme="1"/>
      <name val="Calibri"/>
      <family val="2"/>
      <scheme val="minor"/>
    </font>
    <font>
      <b/>
      <sz val="12"/>
      <color rgb="FFFF0000"/>
      <name val="Calibri"/>
      <family val="2"/>
      <scheme val="minor"/>
    </font>
    <font>
      <sz val="12"/>
      <color theme="1"/>
      <name val="Calibri"/>
      <family val="2"/>
      <scheme val="minor"/>
    </font>
    <font>
      <b/>
      <sz val="12"/>
      <color rgb="FFFF0000"/>
      <name val="Calibri"/>
      <family val="2"/>
    </font>
    <font>
      <i/>
      <sz val="12"/>
      <color rgb="FFFF0000"/>
      <name val="Calibri"/>
      <family val="2"/>
    </font>
    <font>
      <sz val="12"/>
      <color theme="1"/>
      <name val="Calibri"/>
      <family val="2"/>
    </font>
    <font>
      <sz val="10"/>
      <color rgb="FFFF0000"/>
      <name val="Arial"/>
      <family val="2"/>
    </font>
    <font>
      <b/>
      <sz val="14"/>
      <color theme="0"/>
      <name val="Calibri"/>
      <family val="2"/>
    </font>
    <font>
      <b/>
      <sz val="12"/>
      <color theme="0"/>
      <name val="Calibri"/>
      <family val="2"/>
    </font>
    <font>
      <u/>
      <sz val="10"/>
      <color theme="10"/>
      <name val="Calibri"/>
      <family val="2"/>
    </font>
    <font>
      <b/>
      <sz val="11"/>
      <color rgb="FF000000"/>
      <name val="Calibri"/>
      <family val="2"/>
    </font>
    <font>
      <b/>
      <sz val="12"/>
      <color rgb="FFC00000"/>
      <name val="Calibri"/>
      <family val="2"/>
    </font>
    <font>
      <b/>
      <sz val="9"/>
      <name val="Calibri"/>
      <family val="2"/>
      <scheme val="minor"/>
    </font>
    <font>
      <b/>
      <i/>
      <sz val="9"/>
      <color rgb="FFFF0000"/>
      <name val="Calibri"/>
      <family val="2"/>
    </font>
    <font>
      <b/>
      <i/>
      <sz val="10"/>
      <color indexed="12"/>
      <name val="Calibri"/>
      <family val="2"/>
    </font>
    <font>
      <b/>
      <sz val="10"/>
      <color theme="0"/>
      <name val="Calibri"/>
      <family val="2"/>
    </font>
    <font>
      <sz val="8"/>
      <color rgb="FF000000"/>
      <name val="Tahoma"/>
      <family val="2"/>
    </font>
    <font>
      <sz val="8"/>
      <color rgb="FF000000"/>
      <name val="Segoe UI"/>
      <family val="2"/>
    </font>
    <font>
      <i/>
      <sz val="12"/>
      <color theme="1"/>
      <name val="Calibri"/>
      <family val="2"/>
      <scheme val="minor"/>
    </font>
  </fonts>
  <fills count="1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rgb="FFECF4FA"/>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bgColor indexed="64"/>
      </patternFill>
    </fill>
  </fills>
  <borders count="118">
    <border>
      <left/>
      <right/>
      <top/>
      <bottom/>
      <diagonal/>
    </border>
    <border>
      <left style="medium">
        <color indexed="64"/>
      </left>
      <right/>
      <top/>
      <bottom/>
      <diagonal/>
    </border>
    <border>
      <left/>
      <right style="medium">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diagonal/>
    </border>
    <border>
      <left style="thin">
        <color theme="0"/>
      </left>
      <right/>
      <top style="thin">
        <color theme="0"/>
      </top>
      <bottom/>
      <diagonal/>
    </border>
    <border>
      <left/>
      <right style="medium">
        <color theme="8"/>
      </right>
      <top/>
      <bottom/>
      <diagonal/>
    </border>
    <border>
      <left style="medium">
        <color theme="8"/>
      </left>
      <right style="medium">
        <color theme="8"/>
      </right>
      <top style="thin">
        <color theme="8"/>
      </top>
      <bottom style="thin">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theme="8"/>
      </left>
      <right style="medium">
        <color theme="8"/>
      </right>
      <top/>
      <bottom/>
      <diagonal/>
    </border>
    <border>
      <left style="medium">
        <color theme="8"/>
      </left>
      <right/>
      <top/>
      <bottom/>
      <diagonal/>
    </border>
    <border>
      <left style="medium">
        <color theme="8"/>
      </left>
      <right style="medium">
        <color theme="8"/>
      </right>
      <top/>
      <bottom style="thin">
        <color theme="8"/>
      </bottom>
      <diagonal/>
    </border>
    <border>
      <left style="medium">
        <color theme="8"/>
      </left>
      <right/>
      <top style="thin">
        <color theme="8"/>
      </top>
      <bottom/>
      <diagonal/>
    </border>
    <border>
      <left/>
      <right/>
      <top style="thin">
        <color theme="8"/>
      </top>
      <bottom/>
      <diagonal/>
    </border>
    <border>
      <left/>
      <right style="medium">
        <color theme="8"/>
      </right>
      <top style="thin">
        <color theme="8"/>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thin">
        <color theme="8"/>
      </top>
      <bottom/>
      <diagonal/>
    </border>
    <border>
      <left style="medium">
        <color theme="8"/>
      </left>
      <right style="thin">
        <color indexed="64"/>
      </right>
      <top style="medium">
        <color theme="8"/>
      </top>
      <bottom style="medium">
        <color theme="8"/>
      </bottom>
      <diagonal/>
    </border>
    <border>
      <left style="thin">
        <color indexed="64"/>
      </left>
      <right style="thin">
        <color indexed="64"/>
      </right>
      <top style="medium">
        <color theme="8"/>
      </top>
      <bottom style="medium">
        <color theme="8"/>
      </bottom>
      <diagonal/>
    </border>
    <border>
      <left style="thin">
        <color indexed="64"/>
      </left>
      <right style="medium">
        <color theme="8"/>
      </right>
      <top style="medium">
        <color theme="8"/>
      </top>
      <bottom style="medium">
        <color theme="8"/>
      </bottom>
      <diagonal/>
    </border>
    <border>
      <left style="medium">
        <color theme="8"/>
      </left>
      <right style="medium">
        <color theme="8"/>
      </right>
      <top/>
      <bottom style="medium">
        <color theme="8"/>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8"/>
      </left>
      <right style="medium">
        <color theme="8"/>
      </right>
      <top style="medium">
        <color theme="8"/>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8"/>
      </left>
      <right style="medium">
        <color theme="8"/>
      </right>
      <top style="medium">
        <color theme="8"/>
      </top>
      <bottom style="medium">
        <color theme="8"/>
      </bottom>
      <diagonal/>
    </border>
    <border>
      <left style="medium">
        <color theme="8"/>
      </left>
      <right style="medium">
        <color theme="8"/>
      </right>
      <top style="medium">
        <color theme="8"/>
      </top>
      <bottom style="thin">
        <color theme="8"/>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0" fontId="40" fillId="0" borderId="0" applyNumberFormat="0" applyFill="0" applyBorder="0" applyAlignment="0" applyProtection="0"/>
    <xf numFmtId="0" fontId="15" fillId="0" borderId="0"/>
    <xf numFmtId="0" fontId="15" fillId="0" borderId="0"/>
    <xf numFmtId="0" fontId="39" fillId="0" borderId="0"/>
    <xf numFmtId="0" fontId="1" fillId="0" borderId="0"/>
    <xf numFmtId="9" fontId="1" fillId="0" borderId="0" applyFont="0" applyFill="0" applyBorder="0" applyAlignment="0" applyProtection="0"/>
    <xf numFmtId="0" fontId="15" fillId="0" borderId="0"/>
  </cellStyleXfs>
  <cellXfs count="474">
    <xf numFmtId="0" fontId="0" fillId="0" borderId="0" xfId="0"/>
    <xf numFmtId="0" fontId="3" fillId="0" borderId="0" xfId="0" applyFont="1" applyAlignment="1">
      <alignment horizontal="left"/>
    </xf>
    <xf numFmtId="0" fontId="4" fillId="0" borderId="0" xfId="0" applyFont="1"/>
    <xf numFmtId="0" fontId="3" fillId="0" borderId="0" xfId="0" applyFont="1"/>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wrapText="1"/>
    </xf>
    <xf numFmtId="0" fontId="6" fillId="0" borderId="0" xfId="0" applyFont="1" applyAlignment="1">
      <alignment horizontal="left" wrapText="1"/>
    </xf>
    <xf numFmtId="0" fontId="4" fillId="0" borderId="0" xfId="0" applyFont="1" applyAlignment="1">
      <alignment horizontal="center"/>
    </xf>
    <xf numFmtId="0" fontId="3" fillId="0" borderId="0" xfId="0" applyFont="1" applyAlignment="1">
      <alignment horizontal="center"/>
    </xf>
    <xf numFmtId="166" fontId="4" fillId="0" borderId="0" xfId="0" applyNumberFormat="1" applyFont="1" applyAlignment="1">
      <alignment horizontal="left"/>
    </xf>
    <xf numFmtId="166" fontId="4" fillId="0" borderId="0" xfId="0" applyNumberFormat="1" applyFont="1"/>
    <xf numFmtId="166" fontId="3" fillId="0" borderId="0" xfId="0" applyNumberFormat="1" applyFont="1" applyAlignment="1">
      <alignment horizontal="center" vertical="center"/>
    </xf>
    <xf numFmtId="0" fontId="3" fillId="2" borderId="0" xfId="0" applyFont="1" applyFill="1"/>
    <xf numFmtId="0" fontId="3" fillId="0" borderId="0" xfId="0" applyFont="1" applyProtection="1">
      <protection locked="0"/>
    </xf>
    <xf numFmtId="0" fontId="4" fillId="0" borderId="0" xfId="0" applyFont="1" applyAlignment="1" applyProtection="1">
      <alignment horizontal="center"/>
      <protection locked="0"/>
    </xf>
    <xf numFmtId="166" fontId="3" fillId="0" borderId="0" xfId="0" applyNumberFormat="1" applyFont="1" applyAlignment="1" applyProtection="1">
      <alignment horizontal="right" vertical="center"/>
      <protection locked="0"/>
    </xf>
    <xf numFmtId="0" fontId="4" fillId="0" borderId="0" xfId="0" applyFont="1" applyProtection="1">
      <protection locked="0"/>
    </xf>
    <xf numFmtId="166" fontId="4" fillId="0" borderId="0" xfId="0" applyNumberFormat="1" applyFont="1" applyAlignment="1" applyProtection="1">
      <alignment horizontal="right"/>
      <protection locked="0"/>
    </xf>
    <xf numFmtId="1" fontId="3" fillId="0" borderId="0" xfId="0" applyNumberFormat="1" applyFont="1" applyAlignment="1">
      <alignment horizontal="left"/>
    </xf>
    <xf numFmtId="0" fontId="3" fillId="0" borderId="0" xfId="0" applyFont="1" applyAlignment="1" applyProtection="1">
      <alignment horizontal="center"/>
      <protection locked="0"/>
    </xf>
    <xf numFmtId="166" fontId="4" fillId="0" borderId="0" xfId="0" applyNumberFormat="1" applyFont="1" applyAlignment="1" applyProtection="1">
      <alignment horizontal="center"/>
      <protection locked="0"/>
    </xf>
    <xf numFmtId="0" fontId="3" fillId="2" borderId="0" xfId="0" applyFont="1" applyFill="1" applyAlignment="1">
      <alignment horizontal="left"/>
    </xf>
    <xf numFmtId="0" fontId="9" fillId="0" borderId="0" xfId="0" applyFont="1" applyProtection="1">
      <protection locked="0"/>
    </xf>
    <xf numFmtId="166" fontId="3" fillId="0" borderId="0" xfId="0" applyNumberFormat="1" applyFont="1" applyAlignment="1" applyProtection="1">
      <alignment horizontal="center"/>
      <protection locked="0"/>
    </xf>
    <xf numFmtId="166" fontId="4" fillId="0" borderId="0" xfId="0" applyNumberFormat="1" applyFont="1" applyProtection="1">
      <protection locked="0"/>
    </xf>
    <xf numFmtId="166" fontId="3" fillId="0" borderId="0" xfId="0" applyNumberFormat="1" applyFont="1" applyProtection="1">
      <protection hidden="1"/>
    </xf>
    <xf numFmtId="166" fontId="3" fillId="0" borderId="0" xfId="0" applyNumberFormat="1" applyFont="1" applyProtection="1">
      <protection locked="0"/>
    </xf>
    <xf numFmtId="0" fontId="4" fillId="0" borderId="0" xfId="5" applyFont="1"/>
    <xf numFmtId="0" fontId="6" fillId="0" borderId="0" xfId="5" applyFont="1"/>
    <xf numFmtId="166" fontId="3" fillId="0" borderId="0" xfId="0" applyNumberFormat="1" applyFont="1"/>
    <xf numFmtId="0" fontId="3" fillId="0" borderId="3" xfId="0" applyFont="1" applyBorder="1"/>
    <xf numFmtId="0" fontId="4" fillId="0" borderId="3" xfId="0" applyFont="1" applyBorder="1"/>
    <xf numFmtId="0" fontId="10" fillId="0" borderId="3" xfId="0" applyFont="1" applyBorder="1"/>
    <xf numFmtId="166" fontId="4" fillId="0" borderId="3" xfId="0" applyNumberFormat="1" applyFont="1" applyBorder="1"/>
    <xf numFmtId="166" fontId="4" fillId="0" borderId="4" xfId="0" applyNumberFormat="1" applyFont="1" applyBorder="1"/>
    <xf numFmtId="0" fontId="3" fillId="0" borderId="0" xfId="0" applyFont="1" applyAlignment="1">
      <alignment horizontal="left" wrapText="1"/>
    </xf>
    <xf numFmtId="0" fontId="10" fillId="0" borderId="0" xfId="0" applyFont="1"/>
    <xf numFmtId="166" fontId="4" fillId="0" borderId="5" xfId="0" applyNumberFormat="1" applyFont="1" applyBorder="1"/>
    <xf numFmtId="0" fontId="4" fillId="0" borderId="6" xfId="0" applyFont="1" applyBorder="1"/>
    <xf numFmtId="0" fontId="10" fillId="0" borderId="6" xfId="0" applyFont="1" applyBorder="1"/>
    <xf numFmtId="167" fontId="4" fillId="0" borderId="6" xfId="0" applyNumberFormat="1" applyFont="1" applyBorder="1"/>
    <xf numFmtId="167" fontId="3" fillId="0" borderId="6" xfId="0" applyNumberFormat="1" applyFont="1" applyBorder="1"/>
    <xf numFmtId="167" fontId="4" fillId="0" borderId="7" xfId="0" applyNumberFormat="1" applyFont="1" applyBorder="1"/>
    <xf numFmtId="0" fontId="3" fillId="0" borderId="1" xfId="0" applyFont="1" applyBorder="1" applyAlignment="1">
      <alignment horizontal="left" wrapText="1"/>
    </xf>
    <xf numFmtId="0" fontId="3" fillId="0" borderId="2" xfId="0" applyFont="1" applyBorder="1" applyAlignment="1">
      <alignment horizontal="left" wrapText="1"/>
    </xf>
    <xf numFmtId="0" fontId="11" fillId="0" borderId="0" xfId="0" applyFont="1" applyAlignment="1">
      <alignment horizontal="left" wrapText="1"/>
    </xf>
    <xf numFmtId="0" fontId="12" fillId="0" borderId="0" xfId="0" applyFont="1" applyAlignment="1">
      <alignment horizontal="left" wrapText="1"/>
    </xf>
    <xf numFmtId="166" fontId="3" fillId="0" borderId="0" xfId="0" applyNumberFormat="1" applyFont="1" applyAlignment="1">
      <alignment horizontal="right"/>
    </xf>
    <xf numFmtId="0" fontId="3" fillId="0" borderId="0" xfId="0" applyFont="1" applyAlignment="1">
      <alignment horizontal="right"/>
    </xf>
    <xf numFmtId="0" fontId="4" fillId="0" borderId="8" xfId="0" applyFont="1" applyBorder="1" applyAlignment="1" applyProtection="1">
      <alignment horizontal="center"/>
      <protection locked="0"/>
    </xf>
    <xf numFmtId="166" fontId="4" fillId="0" borderId="0" xfId="0" applyNumberFormat="1" applyFont="1" applyProtection="1">
      <protection hidden="1"/>
    </xf>
    <xf numFmtId="0" fontId="12" fillId="0" borderId="0" xfId="0" applyFont="1" applyAlignment="1">
      <alignment horizontal="left"/>
    </xf>
    <xf numFmtId="166" fontId="12" fillId="0" borderId="0" xfId="0" applyNumberFormat="1" applyFont="1" applyAlignment="1">
      <alignment horizontal="left"/>
    </xf>
    <xf numFmtId="0" fontId="3" fillId="3" borderId="9" xfId="0" applyFont="1" applyFill="1" applyBorder="1" applyAlignment="1">
      <alignment horizontal="left" wrapText="1"/>
    </xf>
    <xf numFmtId="0" fontId="3" fillId="3" borderId="10" xfId="0" applyFont="1" applyFill="1" applyBorder="1" applyAlignment="1">
      <alignment horizontal="left" wrapText="1"/>
    </xf>
    <xf numFmtId="0" fontId="3" fillId="3" borderId="11" xfId="0" applyFont="1" applyFill="1" applyBorder="1" applyAlignment="1">
      <alignment horizontal="left" wrapText="1"/>
    </xf>
    <xf numFmtId="0" fontId="4" fillId="0" borderId="0" xfId="0" applyFont="1" applyAlignment="1" applyProtection="1">
      <alignment horizontal="left"/>
      <protection locked="0"/>
    </xf>
    <xf numFmtId="0" fontId="6" fillId="0" borderId="0" xfId="0" applyFont="1"/>
    <xf numFmtId="0" fontId="13" fillId="0" borderId="0" xfId="0" applyFont="1"/>
    <xf numFmtId="166" fontId="3" fillId="0" borderId="8" xfId="0" applyNumberFormat="1" applyFont="1" applyBorder="1" applyAlignment="1" applyProtection="1">
      <alignment horizontal="center" vertical="center" wrapText="1"/>
      <protection locked="0"/>
    </xf>
    <xf numFmtId="0" fontId="16" fillId="0" borderId="8" xfId="0" applyFont="1" applyBorder="1" applyAlignment="1" applyProtection="1">
      <alignment horizontal="center" wrapText="1"/>
      <protection locked="0"/>
    </xf>
    <xf numFmtId="0" fontId="16" fillId="0" borderId="12" xfId="0" applyFont="1" applyBorder="1" applyAlignment="1" applyProtection="1">
      <alignment horizontal="center" wrapText="1"/>
      <protection locked="0"/>
    </xf>
    <xf numFmtId="0" fontId="4" fillId="0" borderId="13" xfId="0" applyFont="1" applyBorder="1" applyAlignment="1" applyProtection="1">
      <alignment horizontal="center"/>
      <protection locked="0"/>
    </xf>
    <xf numFmtId="0" fontId="4" fillId="0" borderId="13" xfId="0" applyFont="1" applyBorder="1" applyAlignment="1" applyProtection="1">
      <alignment horizontal="left"/>
      <protection locked="0"/>
    </xf>
    <xf numFmtId="167" fontId="4" fillId="0" borderId="13" xfId="0" applyNumberFormat="1" applyFont="1" applyBorder="1" applyAlignment="1" applyProtection="1">
      <alignment horizontal="left"/>
      <protection locked="0"/>
    </xf>
    <xf numFmtId="166" fontId="4" fillId="0" borderId="14" xfId="0" applyNumberFormat="1" applyFont="1" applyBorder="1" applyAlignment="1" applyProtection="1">
      <alignment horizontal="left"/>
      <protection locked="0"/>
    </xf>
    <xf numFmtId="3" fontId="4" fillId="0" borderId="15" xfId="0" applyNumberFormat="1" applyFont="1" applyBorder="1" applyAlignment="1" applyProtection="1">
      <alignment horizontal="left"/>
      <protection locked="0"/>
    </xf>
    <xf numFmtId="3" fontId="4" fillId="0" borderId="16" xfId="0" applyNumberFormat="1" applyFont="1" applyBorder="1" applyAlignment="1" applyProtection="1">
      <alignment horizontal="left"/>
      <protection locked="0"/>
    </xf>
    <xf numFmtId="0" fontId="4" fillId="0" borderId="17" xfId="0" applyFont="1" applyBorder="1" applyAlignment="1" applyProtection="1">
      <alignment horizontal="left"/>
      <protection locked="0"/>
    </xf>
    <xf numFmtId="0" fontId="4" fillId="0" borderId="17" xfId="0" applyFont="1" applyBorder="1" applyAlignment="1" applyProtection="1">
      <alignment horizontal="center"/>
      <protection locked="0"/>
    </xf>
    <xf numFmtId="167" fontId="4" fillId="0" borderId="17" xfId="0" applyNumberFormat="1" applyFont="1" applyBorder="1" applyAlignment="1" applyProtection="1">
      <alignment horizontal="left"/>
      <protection locked="0"/>
    </xf>
    <xf numFmtId="166" fontId="4" fillId="0" borderId="18" xfId="0" applyNumberFormat="1" applyFont="1" applyBorder="1" applyAlignment="1" applyProtection="1">
      <alignment horizontal="left"/>
      <protection locked="0"/>
    </xf>
    <xf numFmtId="3" fontId="4" fillId="0" borderId="19" xfId="0" applyNumberFormat="1" applyFont="1" applyBorder="1" applyAlignment="1" applyProtection="1">
      <alignment horizontal="left"/>
      <protection locked="0"/>
    </xf>
    <xf numFmtId="0" fontId="3" fillId="0" borderId="0" xfId="0" applyFont="1" applyAlignment="1" applyProtection="1">
      <alignment horizontal="left"/>
      <protection locked="0"/>
    </xf>
    <xf numFmtId="167" fontId="4" fillId="0" borderId="0" xfId="0" applyNumberFormat="1" applyFont="1" applyAlignment="1" applyProtection="1">
      <alignment horizontal="left"/>
      <protection locked="0"/>
    </xf>
    <xf numFmtId="166" fontId="4" fillId="0" borderId="0" xfId="0" applyNumberFormat="1" applyFont="1" applyAlignment="1" applyProtection="1">
      <alignment horizontal="left"/>
      <protection locked="0"/>
    </xf>
    <xf numFmtId="3" fontId="4" fillId="0" borderId="0" xfId="0" applyNumberFormat="1" applyFont="1" applyAlignment="1" applyProtection="1">
      <alignment horizontal="left"/>
      <protection locked="0"/>
    </xf>
    <xf numFmtId="0" fontId="8" fillId="0" borderId="0" xfId="0" applyFont="1" applyAlignment="1" applyProtection="1">
      <alignment horizontal="left"/>
      <protection locked="0"/>
    </xf>
    <xf numFmtId="4" fontId="4" fillId="0" borderId="0" xfId="0" applyNumberFormat="1" applyFont="1" applyAlignment="1" applyProtection="1">
      <alignment horizontal="left"/>
      <protection locked="0"/>
    </xf>
    <xf numFmtId="165" fontId="4" fillId="0" borderId="0" xfId="0" applyNumberFormat="1" applyFont="1" applyAlignment="1" applyProtection="1">
      <alignment horizontal="left"/>
      <protection locked="0"/>
    </xf>
    <xf numFmtId="0" fontId="3" fillId="0" borderId="20" xfId="0" applyFont="1" applyBorder="1" applyAlignment="1">
      <alignment horizontal="center" wrapText="1"/>
    </xf>
    <xf numFmtId="0" fontId="3" fillId="4" borderId="0" xfId="0" applyFont="1" applyFill="1" applyAlignment="1">
      <alignment wrapText="1"/>
    </xf>
    <xf numFmtId="0" fontId="3" fillId="0" borderId="0" xfId="0" applyFont="1" applyAlignment="1">
      <alignment horizontal="center" wrapText="1"/>
    </xf>
    <xf numFmtId="0" fontId="4" fillId="0" borderId="20" xfId="0" applyFont="1" applyBorder="1" applyAlignment="1">
      <alignment horizontal="center" wrapText="1"/>
    </xf>
    <xf numFmtId="0" fontId="4" fillId="4" borderId="0" xfId="0" applyFont="1" applyFill="1" applyAlignment="1">
      <alignment wrapText="1"/>
    </xf>
    <xf numFmtId="0" fontId="4" fillId="0" borderId="0" xfId="0" applyFont="1" applyAlignment="1">
      <alignment horizontal="center" wrapText="1"/>
    </xf>
    <xf numFmtId="0" fontId="4" fillId="0" borderId="21" xfId="0" applyFont="1" applyBorder="1" applyAlignment="1">
      <alignment horizontal="center" wrapText="1"/>
    </xf>
    <xf numFmtId="0" fontId="4" fillId="4" borderId="22" xfId="0" applyFont="1" applyFill="1" applyBorder="1" applyAlignment="1">
      <alignment wrapText="1"/>
    </xf>
    <xf numFmtId="0" fontId="4" fillId="0" borderId="22" xfId="0" applyFont="1" applyBorder="1" applyAlignment="1">
      <alignment horizontal="center" wrapText="1"/>
    </xf>
    <xf numFmtId="0" fontId="4" fillId="0" borderId="23"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3" fillId="5" borderId="8" xfId="0" applyFont="1" applyFill="1" applyBorder="1" applyAlignment="1">
      <alignment horizontal="center" vertical="center" wrapText="1"/>
    </xf>
    <xf numFmtId="0" fontId="4" fillId="0" borderId="0" xfId="2" applyFont="1"/>
    <xf numFmtId="166" fontId="4" fillId="0" borderId="24" xfId="0" applyNumberFormat="1" applyFont="1" applyBorder="1" applyAlignment="1" applyProtection="1">
      <alignment horizontal="left"/>
      <protection locked="0"/>
    </xf>
    <xf numFmtId="166" fontId="14" fillId="0" borderId="8" xfId="0" applyNumberFormat="1" applyFont="1" applyBorder="1" applyAlignment="1" applyProtection="1">
      <alignment horizontal="left"/>
      <protection hidden="1"/>
    </xf>
    <xf numFmtId="0" fontId="41" fillId="0" borderId="0" xfId="0" applyFont="1"/>
    <xf numFmtId="0" fontId="42" fillId="0" borderId="0" xfId="0" applyFont="1"/>
    <xf numFmtId="0" fontId="43" fillId="0" borderId="0" xfId="0" applyFont="1" applyAlignment="1">
      <alignment horizontal="left"/>
    </xf>
    <xf numFmtId="166" fontId="43" fillId="0" borderId="0" xfId="0" applyNumberFormat="1" applyFont="1" applyAlignment="1">
      <alignment horizontal="left"/>
    </xf>
    <xf numFmtId="0" fontId="43" fillId="0" borderId="0" xfId="0" applyFont="1"/>
    <xf numFmtId="3" fontId="4" fillId="0" borderId="25" xfId="0" applyNumberFormat="1" applyFont="1" applyBorder="1" applyAlignment="1" applyProtection="1">
      <alignment horizontal="left"/>
      <protection locked="0"/>
    </xf>
    <xf numFmtId="166" fontId="3" fillId="6" borderId="0" xfId="0" applyNumberFormat="1" applyFont="1" applyFill="1" applyProtection="1">
      <protection hidden="1"/>
    </xf>
    <xf numFmtId="0" fontId="3" fillId="4" borderId="0" xfId="0" applyFont="1" applyFill="1" applyAlignment="1">
      <alignment horizontal="left" wrapText="1"/>
    </xf>
    <xf numFmtId="0" fontId="44" fillId="0" borderId="0" xfId="0" applyFont="1"/>
    <xf numFmtId="0" fontId="4" fillId="0" borderId="3" xfId="0" applyFont="1" applyBorder="1" applyAlignment="1">
      <alignment horizontal="center"/>
    </xf>
    <xf numFmtId="0" fontId="4" fillId="0" borderId="6"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166" fontId="3" fillId="6" borderId="0" xfId="0" applyNumberFormat="1" applyFont="1" applyFill="1" applyProtection="1">
      <protection locked="0"/>
    </xf>
    <xf numFmtId="0" fontId="43" fillId="0" borderId="0" xfId="0" applyFont="1" applyAlignment="1" applyProtection="1">
      <alignment horizontal="left"/>
      <protection locked="0"/>
    </xf>
    <xf numFmtId="166" fontId="3" fillId="6" borderId="0" xfId="0" applyNumberFormat="1" applyFont="1" applyFill="1" applyAlignment="1" applyProtection="1">
      <alignment horizontal="right"/>
      <protection hidden="1"/>
    </xf>
    <xf numFmtId="0" fontId="18" fillId="0" borderId="0" xfId="0" applyFont="1" applyAlignment="1">
      <alignment horizontal="left"/>
    </xf>
    <xf numFmtId="0" fontId="19" fillId="0" borderId="0" xfId="0" applyFont="1"/>
    <xf numFmtId="0" fontId="20" fillId="0" borderId="0" xfId="2" applyFont="1" applyAlignment="1" applyProtection="1">
      <alignment vertical="center"/>
      <protection locked="0"/>
    </xf>
    <xf numFmtId="0" fontId="18" fillId="0" borderId="0" xfId="0" applyFont="1"/>
    <xf numFmtId="0" fontId="18" fillId="0" borderId="33" xfId="0" applyFont="1" applyBorder="1" applyAlignment="1">
      <alignment horizontal="left"/>
    </xf>
    <xf numFmtId="0" fontId="45" fillId="0" borderId="33" xfId="0" applyFont="1" applyBorder="1" applyAlignment="1">
      <alignment horizontal="left"/>
    </xf>
    <xf numFmtId="0" fontId="45" fillId="0" borderId="21" xfId="0" applyFont="1" applyBorder="1" applyAlignment="1">
      <alignment horizontal="left"/>
    </xf>
    <xf numFmtId="164" fontId="19" fillId="0" borderId="33" xfId="0" applyNumberFormat="1" applyFont="1" applyBorder="1"/>
    <xf numFmtId="164" fontId="19" fillId="4" borderId="34" xfId="0" applyNumberFormat="1" applyFont="1" applyFill="1" applyBorder="1"/>
    <xf numFmtId="167" fontId="19" fillId="0" borderId="33" xfId="0" applyNumberFormat="1" applyFont="1" applyBorder="1"/>
    <xf numFmtId="0" fontId="21" fillId="0" borderId="0" xfId="0" applyFont="1"/>
    <xf numFmtId="0" fontId="18" fillId="0" borderId="21" xfId="0" applyFont="1" applyBorder="1" applyAlignment="1">
      <alignment horizontal="left"/>
    </xf>
    <xf numFmtId="0" fontId="18" fillId="0" borderId="12" xfId="0" applyFont="1" applyBorder="1" applyAlignment="1">
      <alignment horizontal="left"/>
    </xf>
    <xf numFmtId="0" fontId="19" fillId="0" borderId="8" xfId="0" applyFont="1" applyBorder="1"/>
    <xf numFmtId="0" fontId="19" fillId="0" borderId="12" xfId="0" applyFont="1" applyBorder="1" applyAlignment="1">
      <alignment horizontal="left"/>
    </xf>
    <xf numFmtId="0" fontId="19" fillId="0" borderId="12" xfId="0" applyFont="1" applyBorder="1"/>
    <xf numFmtId="0" fontId="19" fillId="4" borderId="36" xfId="0" applyFont="1" applyFill="1" applyBorder="1"/>
    <xf numFmtId="167" fontId="19" fillId="0" borderId="8" xfId="0" applyNumberFormat="1" applyFont="1" applyBorder="1"/>
    <xf numFmtId="164" fontId="19" fillId="4" borderId="8" xfId="0" applyNumberFormat="1" applyFont="1" applyFill="1" applyBorder="1"/>
    <xf numFmtId="0" fontId="18" fillId="0" borderId="12" xfId="0" applyFont="1" applyBorder="1"/>
    <xf numFmtId="0" fontId="18" fillId="0" borderId="8" xfId="0" applyFont="1" applyBorder="1"/>
    <xf numFmtId="164" fontId="18" fillId="4" borderId="8" xfId="0" applyNumberFormat="1" applyFont="1" applyFill="1" applyBorder="1"/>
    <xf numFmtId="167" fontId="18" fillId="0" borderId="8" xfId="0" applyNumberFormat="1" applyFont="1" applyBorder="1"/>
    <xf numFmtId="0" fontId="18" fillId="4" borderId="8" xfId="0" applyFont="1" applyFill="1" applyBorder="1"/>
    <xf numFmtId="0" fontId="19" fillId="0" borderId="8" xfId="0" applyFont="1" applyBorder="1" applyAlignment="1">
      <alignment horizontal="left"/>
    </xf>
    <xf numFmtId="0" fontId="18" fillId="0" borderId="8" xfId="0" applyFont="1" applyBorder="1" applyAlignment="1">
      <alignment horizontal="left"/>
    </xf>
    <xf numFmtId="167" fontId="18" fillId="0" borderId="42" xfId="2" applyNumberFormat="1" applyFont="1" applyBorder="1"/>
    <xf numFmtId="0" fontId="19" fillId="0" borderId="0" xfId="2" applyFont="1"/>
    <xf numFmtId="0" fontId="18" fillId="0" borderId="0" xfId="2" applyFont="1"/>
    <xf numFmtId="166" fontId="18" fillId="5" borderId="37" xfId="2" applyNumberFormat="1" applyFont="1" applyFill="1" applyBorder="1"/>
    <xf numFmtId="166" fontId="18" fillId="0" borderId="0" xfId="2" applyNumberFormat="1" applyFont="1"/>
    <xf numFmtId="3" fontId="18" fillId="0" borderId="0" xfId="2" applyNumberFormat="1" applyFont="1"/>
    <xf numFmtId="1" fontId="19" fillId="0" borderId="0" xfId="2" applyNumberFormat="1" applyFont="1"/>
    <xf numFmtId="9" fontId="19" fillId="0" borderId="0" xfId="6" applyFont="1" applyFill="1" applyBorder="1"/>
    <xf numFmtId="164" fontId="18" fillId="0" borderId="0" xfId="2" applyNumberFormat="1" applyFont="1" applyAlignment="1">
      <alignment horizontal="left"/>
    </xf>
    <xf numFmtId="167" fontId="19" fillId="0" borderId="0" xfId="2" applyNumberFormat="1" applyFont="1"/>
    <xf numFmtId="0" fontId="18" fillId="0" borderId="8" xfId="0" applyFont="1" applyBorder="1" applyAlignment="1">
      <alignment horizontal="center"/>
    </xf>
    <xf numFmtId="164" fontId="19" fillId="0" borderId="8" xfId="0" applyNumberFormat="1" applyFont="1" applyBorder="1" applyAlignment="1">
      <alignment horizontal="right" vertical="top" wrapText="1"/>
    </xf>
    <xf numFmtId="164" fontId="19" fillId="0" borderId="0" xfId="0" applyNumberFormat="1" applyFont="1"/>
    <xf numFmtId="167" fontId="19" fillId="0" borderId="0" xfId="0" applyNumberFormat="1" applyFont="1"/>
    <xf numFmtId="0" fontId="19" fillId="0" borderId="12" xfId="0" applyFont="1" applyBorder="1" applyAlignment="1" applyProtection="1">
      <alignment horizontal="right"/>
      <protection locked="0"/>
    </xf>
    <xf numFmtId="0" fontId="19" fillId="0" borderId="8" xfId="0" applyFont="1" applyBorder="1" applyAlignment="1" applyProtection="1">
      <alignment horizontal="right"/>
      <protection locked="0"/>
    </xf>
    <xf numFmtId="7" fontId="19" fillId="4" borderId="8" xfId="0" applyNumberFormat="1" applyFont="1" applyFill="1" applyBorder="1" applyProtection="1">
      <protection locked="0"/>
    </xf>
    <xf numFmtId="7" fontId="18" fillId="4" borderId="8" xfId="0" applyNumberFormat="1" applyFont="1" applyFill="1" applyBorder="1" applyProtection="1">
      <protection locked="0"/>
    </xf>
    <xf numFmtId="7" fontId="18" fillId="0" borderId="0" xfId="0" applyNumberFormat="1" applyFont="1" applyProtection="1">
      <protection locked="0"/>
    </xf>
    <xf numFmtId="166" fontId="3" fillId="6" borderId="8" xfId="0" applyNumberFormat="1" applyFont="1" applyFill="1" applyBorder="1" applyAlignment="1" applyProtection="1">
      <alignment horizontal="right"/>
      <protection locked="0"/>
    </xf>
    <xf numFmtId="0" fontId="47" fillId="0" borderId="33" xfId="0" applyFont="1" applyBorder="1" applyAlignment="1">
      <alignment horizontal="center"/>
    </xf>
    <xf numFmtId="0" fontId="44" fillId="9" borderId="0" xfId="3" applyFont="1" applyFill="1" applyProtection="1">
      <protection hidden="1"/>
    </xf>
    <xf numFmtId="0" fontId="31" fillId="9" borderId="0" xfId="3" applyFont="1" applyFill="1" applyAlignment="1" applyProtection="1">
      <alignment vertical="center"/>
      <protection hidden="1"/>
    </xf>
    <xf numFmtId="0" fontId="30" fillId="9" borderId="0" xfId="3" applyFont="1" applyFill="1" applyAlignment="1" applyProtection="1">
      <alignment horizontal="center" vertical="center"/>
      <protection locked="0"/>
    </xf>
    <xf numFmtId="0" fontId="15" fillId="9" borderId="0" xfId="3" applyFill="1"/>
    <xf numFmtId="0" fontId="48" fillId="9" borderId="0" xfId="3" applyFont="1" applyFill="1" applyProtection="1">
      <protection hidden="1"/>
    </xf>
    <xf numFmtId="0" fontId="44" fillId="10" borderId="0" xfId="3" applyFont="1" applyFill="1" applyProtection="1">
      <protection hidden="1"/>
    </xf>
    <xf numFmtId="0" fontId="49" fillId="9" borderId="0" xfId="3" applyFont="1" applyFill="1" applyAlignment="1" applyProtection="1">
      <alignment horizontal="right" vertical="center" wrapText="1" indent="1"/>
      <protection hidden="1"/>
    </xf>
    <xf numFmtId="0" fontId="28" fillId="10" borderId="0" xfId="3" applyFont="1" applyFill="1" applyProtection="1">
      <protection hidden="1"/>
    </xf>
    <xf numFmtId="0" fontId="15" fillId="10" borderId="0" xfId="3" applyFill="1"/>
    <xf numFmtId="0" fontId="15" fillId="9" borderId="0" xfId="3" applyFill="1" applyAlignment="1">
      <alignment horizontal="center"/>
    </xf>
    <xf numFmtId="0" fontId="50" fillId="10" borderId="0" xfId="3" applyFont="1" applyFill="1" applyProtection="1">
      <protection hidden="1"/>
    </xf>
    <xf numFmtId="0" fontId="51" fillId="9" borderId="63" xfId="3" applyFont="1" applyFill="1" applyBorder="1" applyAlignment="1" applyProtection="1">
      <alignment horizontal="center" vertical="top" wrapText="1"/>
      <protection hidden="1"/>
    </xf>
    <xf numFmtId="0" fontId="31" fillId="9" borderId="0" xfId="3" applyFont="1" applyFill="1" applyAlignment="1" applyProtection="1">
      <alignment horizontal="left" vertical="center"/>
      <protection hidden="1"/>
    </xf>
    <xf numFmtId="0" fontId="30" fillId="9" borderId="64" xfId="3" applyFont="1" applyFill="1" applyBorder="1" applyAlignment="1" applyProtection="1">
      <alignment horizontal="center" vertical="center"/>
      <protection locked="0"/>
    </xf>
    <xf numFmtId="0" fontId="30" fillId="9" borderId="0" xfId="3" applyFont="1" applyFill="1" applyAlignment="1" applyProtection="1">
      <alignment horizontal="center" vertical="top"/>
      <protection locked="0"/>
    </xf>
    <xf numFmtId="0" fontId="52" fillId="10" borderId="0" xfId="3" applyFont="1" applyFill="1" applyProtection="1">
      <protection hidden="1"/>
    </xf>
    <xf numFmtId="0" fontId="29" fillId="11" borderId="65" xfId="3" applyFont="1" applyFill="1" applyBorder="1" applyAlignment="1">
      <alignment horizontal="left" vertical="center" wrapText="1" indent="1"/>
    </xf>
    <xf numFmtId="0" fontId="30" fillId="9" borderId="66" xfId="3" applyFont="1" applyFill="1" applyBorder="1" applyAlignment="1" applyProtection="1">
      <alignment horizontal="center" vertical="center"/>
      <protection locked="0"/>
    </xf>
    <xf numFmtId="0" fontId="30" fillId="9" borderId="67" xfId="3" applyFont="1" applyFill="1" applyBorder="1" applyAlignment="1" applyProtection="1">
      <alignment horizontal="center" vertical="center"/>
      <protection locked="0"/>
    </xf>
    <xf numFmtId="0" fontId="31" fillId="9" borderId="67" xfId="3" applyFont="1" applyFill="1" applyBorder="1" applyAlignment="1" applyProtection="1">
      <alignment vertical="center"/>
      <protection hidden="1"/>
    </xf>
    <xf numFmtId="0" fontId="30" fillId="9" borderId="68" xfId="3" applyFont="1" applyFill="1" applyBorder="1" applyAlignment="1" applyProtection="1">
      <alignment horizontal="center" vertical="center"/>
      <protection locked="0"/>
    </xf>
    <xf numFmtId="0" fontId="19" fillId="11" borderId="69" xfId="3" applyFont="1" applyFill="1" applyBorder="1" applyAlignment="1">
      <alignment vertical="center" wrapText="1"/>
    </xf>
    <xf numFmtId="0" fontId="30" fillId="9" borderId="70" xfId="3" applyFont="1" applyFill="1" applyBorder="1" applyAlignment="1" applyProtection="1">
      <alignment horizontal="center" vertical="center"/>
      <protection locked="0"/>
    </xf>
    <xf numFmtId="0" fontId="31" fillId="9" borderId="0" xfId="3" applyFont="1" applyFill="1" applyProtection="1">
      <protection hidden="1"/>
    </xf>
    <xf numFmtId="0" fontId="53" fillId="9" borderId="0" xfId="0" applyFont="1" applyFill="1" applyAlignment="1">
      <alignment horizontal="left" wrapText="1" indent="1"/>
    </xf>
    <xf numFmtId="0" fontId="19" fillId="11" borderId="71" xfId="3" applyFont="1" applyFill="1" applyBorder="1" applyAlignment="1">
      <alignment vertical="top" wrapText="1"/>
    </xf>
    <xf numFmtId="0" fontId="30" fillId="9" borderId="72" xfId="3" applyFont="1" applyFill="1" applyBorder="1" applyAlignment="1" applyProtection="1">
      <alignment horizontal="center" vertical="center"/>
      <protection locked="0"/>
    </xf>
    <xf numFmtId="0" fontId="30" fillId="9" borderId="73" xfId="3" applyFont="1" applyFill="1" applyBorder="1" applyAlignment="1" applyProtection="1">
      <alignment horizontal="center" vertical="center"/>
      <protection locked="0"/>
    </xf>
    <xf numFmtId="0" fontId="31" fillId="9" borderId="73" xfId="3" applyFont="1" applyFill="1" applyBorder="1" applyAlignment="1" applyProtection="1">
      <alignment vertical="center"/>
      <protection hidden="1"/>
    </xf>
    <xf numFmtId="0" fontId="30" fillId="9" borderId="74" xfId="3" applyFont="1" applyFill="1" applyBorder="1" applyAlignment="1" applyProtection="1">
      <alignment horizontal="center" vertical="center"/>
      <protection locked="0"/>
    </xf>
    <xf numFmtId="0" fontId="30" fillId="9" borderId="75" xfId="3" applyFont="1" applyFill="1" applyBorder="1" applyAlignment="1" applyProtection="1">
      <alignment horizontal="center" vertical="center"/>
      <protection locked="0"/>
    </xf>
    <xf numFmtId="0" fontId="30" fillId="9" borderId="76" xfId="3" applyFont="1" applyFill="1" applyBorder="1" applyAlignment="1" applyProtection="1">
      <alignment horizontal="center" vertical="center"/>
      <protection locked="0"/>
    </xf>
    <xf numFmtId="0" fontId="30" fillId="9" borderId="77" xfId="3" applyFont="1" applyFill="1" applyBorder="1" applyAlignment="1" applyProtection="1">
      <alignment horizontal="center" vertical="center"/>
      <protection locked="0"/>
    </xf>
    <xf numFmtId="0" fontId="30" fillId="9" borderId="78" xfId="3" applyFont="1" applyFill="1" applyBorder="1" applyAlignment="1" applyProtection="1">
      <alignment horizontal="center" vertical="center"/>
      <protection locked="0"/>
    </xf>
    <xf numFmtId="0" fontId="31" fillId="9" borderId="79" xfId="3" applyFont="1" applyFill="1" applyBorder="1" applyAlignment="1" applyProtection="1">
      <alignment vertical="center"/>
      <protection hidden="1"/>
    </xf>
    <xf numFmtId="0" fontId="30" fillId="9" borderId="80" xfId="3" applyFont="1" applyFill="1" applyBorder="1" applyAlignment="1" applyProtection="1">
      <alignment horizontal="center" vertical="center"/>
      <protection locked="0"/>
    </xf>
    <xf numFmtId="0" fontId="48" fillId="10" borderId="0" xfId="3" applyFont="1" applyFill="1" applyProtection="1">
      <protection hidden="1"/>
    </xf>
    <xf numFmtId="0" fontId="15" fillId="10" borderId="0" xfId="3" applyFill="1" applyAlignment="1">
      <alignment horizontal="center"/>
    </xf>
    <xf numFmtId="14" fontId="3" fillId="5" borderId="6" xfId="0" applyNumberFormat="1" applyFont="1" applyFill="1" applyBorder="1"/>
    <xf numFmtId="0" fontId="54" fillId="0" borderId="0" xfId="3" applyFont="1"/>
    <xf numFmtId="0" fontId="15" fillId="0" borderId="0" xfId="3"/>
    <xf numFmtId="0" fontId="55" fillId="12" borderId="45" xfId="3" applyFont="1" applyFill="1" applyBorder="1"/>
    <xf numFmtId="0" fontId="54" fillId="0" borderId="46" xfId="3" applyFont="1" applyBorder="1"/>
    <xf numFmtId="0" fontId="56" fillId="8" borderId="47" xfId="3" applyFont="1" applyFill="1" applyBorder="1"/>
    <xf numFmtId="0" fontId="56" fillId="8" borderId="48" xfId="3" applyFont="1" applyFill="1" applyBorder="1"/>
    <xf numFmtId="0" fontId="32" fillId="8" borderId="47" xfId="3" applyFont="1" applyFill="1" applyBorder="1" applyAlignment="1">
      <alignment horizontal="left" wrapText="1"/>
    </xf>
    <xf numFmtId="0" fontId="4" fillId="0" borderId="0" xfId="3" applyFont="1"/>
    <xf numFmtId="0" fontId="57" fillId="8" borderId="47" xfId="3" applyFont="1" applyFill="1" applyBorder="1" applyAlignment="1">
      <alignment horizontal="left" wrapText="1"/>
    </xf>
    <xf numFmtId="0" fontId="58" fillId="8" borderId="49" xfId="3" applyFont="1" applyFill="1" applyBorder="1" applyAlignment="1">
      <alignment wrapText="1"/>
    </xf>
    <xf numFmtId="0" fontId="3" fillId="0" borderId="0" xfId="3" applyFont="1"/>
    <xf numFmtId="0" fontId="17" fillId="8" borderId="50" xfId="3" applyFont="1" applyFill="1" applyBorder="1" applyAlignment="1">
      <alignment horizontal="left"/>
    </xf>
    <xf numFmtId="0" fontId="32" fillId="8" borderId="47" xfId="3" applyFont="1" applyFill="1" applyBorder="1" applyAlignment="1">
      <alignment horizontal="left"/>
    </xf>
    <xf numFmtId="0" fontId="4" fillId="0" borderId="0" xfId="3" applyFont="1" applyAlignment="1">
      <alignment horizontal="center"/>
    </xf>
    <xf numFmtId="0" fontId="32" fillId="8" borderId="49" xfId="3" applyFont="1" applyFill="1" applyBorder="1" applyAlignment="1">
      <alignment horizontal="left"/>
    </xf>
    <xf numFmtId="0" fontId="32" fillId="8" borderId="48" xfId="3" applyFont="1" applyFill="1" applyBorder="1" applyAlignment="1">
      <alignment horizontal="left"/>
    </xf>
    <xf numFmtId="0" fontId="17" fillId="8" borderId="47" xfId="3" applyFont="1" applyFill="1" applyBorder="1" applyAlignment="1">
      <alignment horizontal="left"/>
    </xf>
    <xf numFmtId="0" fontId="32" fillId="8" borderId="47" xfId="3" applyFont="1" applyFill="1" applyBorder="1"/>
    <xf numFmtId="0" fontId="35" fillId="8" borderId="51" xfId="3" applyFont="1" applyFill="1" applyBorder="1"/>
    <xf numFmtId="0" fontId="32" fillId="0" borderId="46" xfId="3" applyFont="1" applyBorder="1" applyAlignment="1">
      <alignment horizontal="left"/>
    </xf>
    <xf numFmtId="0" fontId="55" fillId="13" borderId="45" xfId="3" applyFont="1" applyFill="1" applyBorder="1"/>
    <xf numFmtId="0" fontId="36" fillId="7" borderId="47" xfId="3" applyFont="1" applyFill="1" applyBorder="1"/>
    <xf numFmtId="0" fontId="59" fillId="7" borderId="47" xfId="3" applyFont="1" applyFill="1" applyBorder="1" applyAlignment="1">
      <alignment wrapText="1"/>
    </xf>
    <xf numFmtId="0" fontId="56" fillId="7" borderId="47" xfId="3" applyFont="1" applyFill="1" applyBorder="1"/>
    <xf numFmtId="0" fontId="54" fillId="7" borderId="48" xfId="3" applyFont="1" applyFill="1" applyBorder="1"/>
    <xf numFmtId="0" fontId="15" fillId="0" borderId="52" xfId="3" applyBorder="1"/>
    <xf numFmtId="0" fontId="32" fillId="7" borderId="47" xfId="3" applyFont="1" applyFill="1" applyBorder="1" applyAlignment="1">
      <alignment horizontal="left" wrapText="1"/>
    </xf>
    <xf numFmtId="0" fontId="57" fillId="7" borderId="47" xfId="3" applyFont="1" applyFill="1" applyBorder="1" applyAlignment="1">
      <alignment horizontal="left" wrapText="1"/>
    </xf>
    <xf numFmtId="0" fontId="58" fillId="7" borderId="49" xfId="3" applyFont="1" applyFill="1" applyBorder="1" applyAlignment="1">
      <alignment wrapText="1"/>
    </xf>
    <xf numFmtId="0" fontId="17" fillId="7" borderId="50" xfId="3" applyFont="1" applyFill="1" applyBorder="1" applyAlignment="1">
      <alignment horizontal="left"/>
    </xf>
    <xf numFmtId="0" fontId="32" fillId="7" borderId="47" xfId="3" applyFont="1" applyFill="1" applyBorder="1" applyAlignment="1">
      <alignment horizontal="left"/>
    </xf>
    <xf numFmtId="0" fontId="32" fillId="7" borderId="49" xfId="3" applyFont="1" applyFill="1" applyBorder="1" applyAlignment="1">
      <alignment horizontal="left"/>
    </xf>
    <xf numFmtId="0" fontId="32" fillId="7" borderId="50" xfId="3" applyFont="1" applyFill="1" applyBorder="1" applyAlignment="1">
      <alignment horizontal="left"/>
    </xf>
    <xf numFmtId="0" fontId="32" fillId="7" borderId="48" xfId="3" applyFont="1" applyFill="1" applyBorder="1" applyAlignment="1">
      <alignment horizontal="left"/>
    </xf>
    <xf numFmtId="0" fontId="15" fillId="8" borderId="0" xfId="3" applyFill="1"/>
    <xf numFmtId="0" fontId="54" fillId="0" borderId="46" xfId="3" applyFont="1" applyBorder="1" applyAlignment="1">
      <alignment vertical="center" wrapText="1"/>
    </xf>
    <xf numFmtId="0" fontId="56" fillId="7" borderId="47" xfId="3" applyFont="1" applyFill="1" applyBorder="1" applyAlignment="1">
      <alignment vertical="center" wrapText="1"/>
    </xf>
    <xf numFmtId="0" fontId="56" fillId="7" borderId="48" xfId="3" applyFont="1" applyFill="1" applyBorder="1" applyAlignment="1">
      <alignment vertical="top" wrapText="1"/>
    </xf>
    <xf numFmtId="0" fontId="18" fillId="4" borderId="98" xfId="0" applyFont="1" applyFill="1" applyBorder="1" applyAlignment="1" applyProtection="1">
      <alignment horizontal="center" vertical="center" wrapText="1"/>
      <protection locked="0"/>
    </xf>
    <xf numFmtId="0" fontId="18" fillId="4" borderId="99" xfId="0" applyFont="1" applyFill="1" applyBorder="1" applyAlignment="1" applyProtection="1">
      <alignment horizontal="center"/>
      <protection locked="0"/>
    </xf>
    <xf numFmtId="0" fontId="18" fillId="0" borderId="31" xfId="0" applyFont="1" applyBorder="1" applyAlignment="1" applyProtection="1">
      <alignment horizontal="center" vertical="center" wrapText="1"/>
      <protection locked="0"/>
    </xf>
    <xf numFmtId="0" fontId="18" fillId="0" borderId="10" xfId="0" applyFont="1" applyBorder="1" applyAlignment="1">
      <alignment vertical="center"/>
    </xf>
    <xf numFmtId="0" fontId="18" fillId="0" borderId="31" xfId="0" applyFont="1" applyBorder="1" applyAlignment="1">
      <alignment horizontal="left" vertical="center"/>
    </xf>
    <xf numFmtId="164" fontId="18" fillId="4" borderId="32" xfId="0" applyNumberFormat="1" applyFont="1" applyFill="1" applyBorder="1" applyAlignment="1">
      <alignment horizontal="center" vertical="center" wrapText="1"/>
    </xf>
    <xf numFmtId="0" fontId="18" fillId="0" borderId="31" xfId="2" applyFont="1" applyBorder="1" applyAlignment="1">
      <alignment horizontal="center" vertical="center" wrapText="1"/>
    </xf>
    <xf numFmtId="167" fontId="18" fillId="0" borderId="31" xfId="2" applyNumberFormat="1" applyFont="1" applyBorder="1" applyAlignment="1">
      <alignment horizontal="center" vertical="center" wrapText="1"/>
    </xf>
    <xf numFmtId="164" fontId="19" fillId="0" borderId="8" xfId="0" applyNumberFormat="1" applyFont="1" applyBorder="1"/>
    <xf numFmtId="164" fontId="19" fillId="0" borderId="37" xfId="0" applyNumberFormat="1" applyFont="1" applyBorder="1"/>
    <xf numFmtId="7" fontId="19" fillId="0" borderId="33" xfId="0" applyNumberFormat="1" applyFont="1" applyBorder="1" applyProtection="1">
      <protection locked="0"/>
    </xf>
    <xf numFmtId="7" fontId="19" fillId="0" borderId="8" xfId="0" applyNumberFormat="1" applyFont="1" applyBorder="1" applyProtection="1">
      <protection locked="0"/>
    </xf>
    <xf numFmtId="7" fontId="19" fillId="0" borderId="37" xfId="0" applyNumberFormat="1" applyFont="1" applyBorder="1" applyProtection="1">
      <protection locked="0"/>
    </xf>
    <xf numFmtId="7" fontId="19" fillId="0" borderId="101" xfId="0" applyNumberFormat="1" applyFont="1" applyBorder="1" applyProtection="1">
      <protection locked="0"/>
    </xf>
    <xf numFmtId="0" fontId="18" fillId="0" borderId="101" xfId="0" applyFont="1" applyBorder="1"/>
    <xf numFmtId="164" fontId="19" fillId="0" borderId="36" xfId="0" applyNumberFormat="1" applyFont="1" applyBorder="1"/>
    <xf numFmtId="7" fontId="18" fillId="0" borderId="101" xfId="0" applyNumberFormat="1" applyFont="1" applyBorder="1" applyProtection="1">
      <protection locked="0"/>
    </xf>
    <xf numFmtId="164" fontId="18" fillId="0" borderId="8" xfId="0" applyNumberFormat="1" applyFont="1" applyBorder="1"/>
    <xf numFmtId="0" fontId="18" fillId="4" borderId="32" xfId="0" applyFont="1" applyFill="1" applyBorder="1" applyAlignment="1" applyProtection="1">
      <alignment horizontal="center" vertical="center" wrapText="1"/>
      <protection locked="0"/>
    </xf>
    <xf numFmtId="7" fontId="19" fillId="0" borderId="35" xfId="0" applyNumberFormat="1" applyFont="1" applyBorder="1" applyProtection="1">
      <protection locked="0"/>
    </xf>
    <xf numFmtId="0" fontId="18" fillId="0" borderId="35" xfId="0" applyFont="1" applyBorder="1"/>
    <xf numFmtId="7" fontId="18" fillId="0" borderId="35" xfId="0" applyNumberFormat="1" applyFont="1" applyBorder="1" applyProtection="1">
      <protection locked="0"/>
    </xf>
    <xf numFmtId="164" fontId="18" fillId="4" borderId="100" xfId="0" applyNumberFormat="1" applyFont="1" applyFill="1" applyBorder="1"/>
    <xf numFmtId="164" fontId="18" fillId="4" borderId="103" xfId="0" applyNumberFormat="1" applyFont="1" applyFill="1" applyBorder="1"/>
    <xf numFmtId="7" fontId="18" fillId="4" borderId="100" xfId="0" applyNumberFormat="1" applyFont="1" applyFill="1" applyBorder="1" applyProtection="1">
      <protection locked="0"/>
    </xf>
    <xf numFmtId="7" fontId="18" fillId="4" borderId="103" xfId="0" applyNumberFormat="1" applyFont="1" applyFill="1" applyBorder="1" applyProtection="1">
      <protection locked="0"/>
    </xf>
    <xf numFmtId="7" fontId="18" fillId="4" borderId="102" xfId="0" applyNumberFormat="1" applyFont="1" applyFill="1" applyBorder="1" applyProtection="1">
      <protection locked="0"/>
    </xf>
    <xf numFmtId="0" fontId="18" fillId="0" borderId="0" xfId="0" applyFont="1" applyAlignment="1" applyProtection="1">
      <alignment horizontal="center"/>
      <protection locked="0"/>
    </xf>
    <xf numFmtId="0" fontId="18" fillId="0" borderId="0" xfId="0" applyFont="1" applyAlignment="1" applyProtection="1">
      <alignment horizontal="left"/>
      <protection locked="0"/>
    </xf>
    <xf numFmtId="0" fontId="18" fillId="0" borderId="0" xfId="0" applyFont="1" applyAlignment="1" applyProtection="1">
      <alignment horizontal="right"/>
      <protection locked="0"/>
    </xf>
    <xf numFmtId="0" fontId="24" fillId="0" borderId="0" xfId="0" applyFont="1" applyProtection="1">
      <protection locked="0"/>
    </xf>
    <xf numFmtId="167" fontId="19" fillId="0" borderId="0" xfId="0" applyNumberFormat="1" applyFont="1" applyProtection="1">
      <protection locked="0"/>
    </xf>
    <xf numFmtId="0" fontId="19" fillId="0" borderId="22" xfId="0" applyFont="1" applyBorder="1"/>
    <xf numFmtId="0" fontId="18" fillId="0" borderId="26" xfId="2" applyFont="1" applyBorder="1" applyAlignment="1">
      <alignment horizontal="right"/>
    </xf>
    <xf numFmtId="3" fontId="19" fillId="0" borderId="28" xfId="2" applyNumberFormat="1" applyFont="1" applyBorder="1"/>
    <xf numFmtId="0" fontId="18" fillId="0" borderId="1" xfId="2" applyFont="1" applyBorder="1" applyAlignment="1">
      <alignment horizontal="right"/>
    </xf>
    <xf numFmtId="9" fontId="23" fillId="0" borderId="2" xfId="2" applyNumberFormat="1" applyFont="1" applyBorder="1"/>
    <xf numFmtId="0" fontId="19" fillId="0" borderId="9" xfId="2" applyFont="1" applyBorder="1"/>
    <xf numFmtId="7" fontId="68" fillId="4" borderId="43" xfId="0" applyNumberFormat="1" applyFont="1" applyFill="1" applyBorder="1" applyAlignment="1" applyProtection="1">
      <alignment horizontal="right" wrapText="1"/>
      <protection locked="0"/>
    </xf>
    <xf numFmtId="164" fontId="18" fillId="4" borderId="31" xfId="0" applyNumberFormat="1" applyFont="1" applyFill="1" applyBorder="1" applyAlignment="1">
      <alignment horizontal="center" vertical="center" wrapText="1"/>
    </xf>
    <xf numFmtId="3" fontId="18" fillId="0" borderId="11" xfId="2" applyNumberFormat="1" applyFont="1" applyBorder="1" applyAlignment="1">
      <alignment wrapText="1"/>
    </xf>
    <xf numFmtId="0" fontId="18" fillId="0" borderId="1" xfId="2" applyFont="1" applyBorder="1"/>
    <xf numFmtId="0" fontId="18" fillId="0" borderId="0" xfId="2" applyFont="1" applyAlignment="1">
      <alignment horizontal="center" vertical="center" wrapText="1"/>
    </xf>
    <xf numFmtId="3" fontId="19" fillId="0" borderId="0" xfId="2" applyNumberFormat="1" applyFont="1"/>
    <xf numFmtId="164" fontId="19" fillId="0" borderId="0" xfId="2" applyNumberFormat="1" applyFont="1"/>
    <xf numFmtId="166" fontId="18" fillId="5" borderId="31" xfId="2" applyNumberFormat="1" applyFont="1" applyFill="1" applyBorder="1"/>
    <xf numFmtId="3" fontId="18" fillId="0" borderId="0" xfId="2" applyNumberFormat="1" applyFont="1" applyAlignment="1">
      <alignment wrapText="1"/>
    </xf>
    <xf numFmtId="164" fontId="19" fillId="0" borderId="104" xfId="0" applyNumberFormat="1" applyFont="1" applyBorder="1"/>
    <xf numFmtId="167" fontId="18" fillId="0" borderId="105" xfId="0" applyNumberFormat="1" applyFont="1" applyBorder="1" applyAlignment="1">
      <alignment horizontal="right"/>
    </xf>
    <xf numFmtId="164" fontId="69" fillId="0" borderId="106" xfId="0" applyNumberFormat="1" applyFont="1" applyBorder="1"/>
    <xf numFmtId="164" fontId="19" fillId="0" borderId="107" xfId="0" applyNumberFormat="1" applyFont="1" applyBorder="1"/>
    <xf numFmtId="167" fontId="18" fillId="0" borderId="32" xfId="0" applyNumberFormat="1" applyFont="1" applyBorder="1" applyAlignment="1">
      <alignment horizontal="right"/>
    </xf>
    <xf numFmtId="164" fontId="18" fillId="0" borderId="108" xfId="0" applyNumberFormat="1" applyFont="1" applyBorder="1" applyAlignment="1">
      <alignment horizontal="center"/>
    </xf>
    <xf numFmtId="164" fontId="18" fillId="0" borderId="104" xfId="7" applyNumberFormat="1" applyFont="1" applyBorder="1" applyAlignment="1">
      <alignment wrapText="1"/>
    </xf>
    <xf numFmtId="164" fontId="19" fillId="0" borderId="109" xfId="6" applyNumberFormat="1" applyFont="1" applyFill="1" applyBorder="1"/>
    <xf numFmtId="9" fontId="19" fillId="0" borderId="28" xfId="7" applyNumberFormat="1" applyFont="1" applyBorder="1" applyAlignment="1">
      <alignment horizontal="center"/>
    </xf>
    <xf numFmtId="0" fontId="18" fillId="0" borderId="110" xfId="7" applyFont="1" applyBorder="1" applyAlignment="1">
      <alignment wrapText="1"/>
    </xf>
    <xf numFmtId="164" fontId="19" fillId="0" borderId="101" xfId="6" applyNumberFormat="1" applyFont="1" applyFill="1" applyBorder="1"/>
    <xf numFmtId="9" fontId="19" fillId="0" borderId="2" xfId="7" applyNumberFormat="1" applyFont="1" applyBorder="1" applyAlignment="1">
      <alignment horizontal="center"/>
    </xf>
    <xf numFmtId="9" fontId="19" fillId="0" borderId="101" xfId="6" applyFont="1" applyFill="1" applyBorder="1"/>
    <xf numFmtId="0" fontId="18" fillId="0" borderId="107" xfId="7" applyFont="1" applyBorder="1"/>
    <xf numFmtId="0" fontId="18" fillId="0" borderId="108" xfId="2" applyFont="1" applyBorder="1" applyAlignment="1">
      <alignment horizontal="center" vertical="center" wrapText="1"/>
    </xf>
    <xf numFmtId="0" fontId="19" fillId="0" borderId="112" xfId="0" applyFont="1" applyBorder="1" applyAlignment="1">
      <alignment horizontal="right"/>
    </xf>
    <xf numFmtId="0" fontId="19" fillId="0" borderId="113" xfId="0" applyFont="1" applyBorder="1" applyAlignment="1">
      <alignment horizontal="right"/>
    </xf>
    <xf numFmtId="0" fontId="18" fillId="0" borderId="113" xfId="0" applyFont="1" applyBorder="1"/>
    <xf numFmtId="0" fontId="18" fillId="0" borderId="113" xfId="0" applyFont="1" applyBorder="1" applyAlignment="1">
      <alignment horizontal="right"/>
    </xf>
    <xf numFmtId="7" fontId="18" fillId="4" borderId="31" xfId="0" applyNumberFormat="1" applyFont="1" applyFill="1" applyBorder="1" applyProtection="1">
      <protection locked="0"/>
    </xf>
    <xf numFmtId="0" fontId="24" fillId="0" borderId="114" xfId="0" applyFont="1" applyBorder="1" applyProtection="1">
      <protection locked="0"/>
    </xf>
    <xf numFmtId="0" fontId="18" fillId="0" borderId="11" xfId="0" applyFont="1" applyBorder="1" applyAlignment="1" applyProtection="1">
      <alignment horizontal="right"/>
      <protection locked="0"/>
    </xf>
    <xf numFmtId="0" fontId="46" fillId="0" borderId="0" xfId="2" applyFont="1" applyAlignment="1" applyProtection="1">
      <alignment vertical="center"/>
      <protection locked="0"/>
    </xf>
    <xf numFmtId="0" fontId="46" fillId="0" borderId="10" xfId="2" applyFont="1" applyBorder="1" applyAlignment="1" applyProtection="1">
      <alignment vertical="center"/>
      <protection locked="0"/>
    </xf>
    <xf numFmtId="7" fontId="20" fillId="4" borderId="43" xfId="0" applyNumberFormat="1" applyFont="1" applyFill="1" applyBorder="1" applyAlignment="1" applyProtection="1">
      <alignment horizontal="right" wrapText="1"/>
      <protection locked="0"/>
    </xf>
    <xf numFmtId="7" fontId="18" fillId="4" borderId="43" xfId="0" applyNumberFormat="1" applyFont="1" applyFill="1" applyBorder="1" applyAlignment="1" applyProtection="1">
      <alignment horizontal="right" wrapText="1"/>
      <protection locked="0"/>
    </xf>
    <xf numFmtId="0" fontId="18" fillId="0" borderId="9" xfId="0" applyFont="1" applyBorder="1" applyProtection="1">
      <protection locked="0"/>
    </xf>
    <xf numFmtId="0" fontId="18" fillId="0" borderId="10" xfId="0" applyFont="1" applyBorder="1" applyProtection="1">
      <protection locked="0"/>
    </xf>
    <xf numFmtId="0" fontId="18" fillId="0" borderId="31" xfId="0" applyFont="1" applyBorder="1" applyAlignment="1">
      <alignment horizontal="center" vertical="center" wrapText="1"/>
    </xf>
    <xf numFmtId="0" fontId="60" fillId="0" borderId="0" xfId="3" applyFont="1"/>
    <xf numFmtId="0" fontId="15" fillId="0" borderId="0" xfId="7"/>
    <xf numFmtId="0" fontId="55" fillId="7" borderId="45" xfId="7" applyFont="1" applyFill="1" applyBorder="1"/>
    <xf numFmtId="0" fontId="54" fillId="0" borderId="46" xfId="7" applyFont="1" applyBorder="1"/>
    <xf numFmtId="0" fontId="56" fillId="7" borderId="47" xfId="7" applyFont="1" applyFill="1" applyBorder="1"/>
    <xf numFmtId="0" fontId="56" fillId="7" borderId="48" xfId="7" applyFont="1" applyFill="1" applyBorder="1"/>
    <xf numFmtId="0" fontId="57" fillId="0" borderId="46" xfId="7" applyFont="1" applyBorder="1" applyAlignment="1">
      <alignment horizontal="left" vertical="center"/>
    </xf>
    <xf numFmtId="0" fontId="4" fillId="0" borderId="0" xfId="7" applyFont="1"/>
    <xf numFmtId="0" fontId="32" fillId="7" borderId="47" xfId="7" applyFont="1" applyFill="1" applyBorder="1" applyAlignment="1">
      <alignment horizontal="left" vertical="center" wrapText="1"/>
    </xf>
    <xf numFmtId="0" fontId="32" fillId="7" borderId="48" xfId="7" applyFont="1" applyFill="1" applyBorder="1" applyAlignment="1">
      <alignment horizontal="left" vertical="top" wrapText="1"/>
    </xf>
    <xf numFmtId="0" fontId="54" fillId="0" borderId="47" xfId="7" applyFont="1" applyBorder="1" applyAlignment="1">
      <alignment wrapText="1"/>
    </xf>
    <xf numFmtId="0" fontId="56" fillId="7" borderId="51" xfId="3" applyFont="1" applyFill="1" applyBorder="1" applyAlignment="1">
      <alignment vertical="top" wrapText="1"/>
    </xf>
    <xf numFmtId="164" fontId="19" fillId="0" borderId="111" xfId="6" applyNumberFormat="1" applyFont="1" applyFill="1" applyBorder="1"/>
    <xf numFmtId="9" fontId="18" fillId="0" borderId="11" xfId="7" applyNumberFormat="1" applyFont="1" applyBorder="1" applyAlignment="1">
      <alignment horizontal="center"/>
    </xf>
    <xf numFmtId="0" fontId="3" fillId="0" borderId="0" xfId="0" applyFont="1" applyAlignment="1">
      <alignment horizontal="left"/>
    </xf>
    <xf numFmtId="0" fontId="4" fillId="0" borderId="0" xfId="0" applyFont="1" applyAlignment="1">
      <alignment wrapText="1"/>
    </xf>
    <xf numFmtId="0" fontId="3" fillId="6" borderId="26" xfId="0" applyFont="1" applyFill="1" applyBorder="1" applyAlignment="1">
      <alignment horizontal="left" wrapText="1"/>
    </xf>
    <xf numFmtId="0" fontId="3" fillId="6" borderId="27" xfId="0" applyFont="1" applyFill="1" applyBorder="1" applyAlignment="1">
      <alignment horizontal="left" wrapText="1"/>
    </xf>
    <xf numFmtId="0" fontId="3" fillId="6" borderId="28" xfId="0" applyFont="1" applyFill="1" applyBorder="1" applyAlignment="1">
      <alignment horizontal="left" wrapText="1"/>
    </xf>
    <xf numFmtId="0" fontId="4" fillId="0" borderId="1" xfId="2" applyFont="1" applyBorder="1" applyAlignment="1">
      <alignment horizontal="left" wrapText="1"/>
    </xf>
    <xf numFmtId="0" fontId="4" fillId="0" borderId="0" xfId="2" applyFont="1" applyAlignment="1">
      <alignment horizontal="left" wrapText="1"/>
    </xf>
    <xf numFmtId="0" fontId="4" fillId="0" borderId="2" xfId="2" applyFont="1" applyBorder="1" applyAlignment="1">
      <alignment horizontal="left" wrapText="1"/>
    </xf>
    <xf numFmtId="0" fontId="3" fillId="0" borderId="0" xfId="0" applyFont="1" applyAlignment="1">
      <alignment horizontal="center"/>
    </xf>
    <xf numFmtId="0" fontId="4" fillId="0" borderId="0" xfId="0" applyFont="1"/>
    <xf numFmtId="0" fontId="3" fillId="0" borderId="10" xfId="0" applyFont="1" applyBorder="1" applyAlignment="1">
      <alignment horizontal="center"/>
    </xf>
    <xf numFmtId="0" fontId="4" fillId="0" borderId="0" xfId="0" applyFont="1" applyAlignment="1">
      <alignment horizontal="left" wrapText="1"/>
    </xf>
    <xf numFmtId="0" fontId="3" fillId="0" borderId="26" xfId="0" applyFont="1" applyBorder="1" applyAlignment="1">
      <alignment horizontal="left" wrapText="1"/>
    </xf>
    <xf numFmtId="0" fontId="3" fillId="0" borderId="27" xfId="0" applyFont="1" applyBorder="1" applyAlignment="1">
      <alignment horizontal="left" wrapText="1"/>
    </xf>
    <xf numFmtId="0" fontId="3" fillId="0" borderId="28" xfId="0" applyFont="1" applyBorder="1" applyAlignment="1">
      <alignment horizontal="left" wrapText="1"/>
    </xf>
    <xf numFmtId="0" fontId="4" fillId="0" borderId="1" xfId="0" applyFont="1" applyBorder="1" applyAlignment="1">
      <alignment horizontal="left" wrapText="1"/>
    </xf>
    <xf numFmtId="0" fontId="4" fillId="0" borderId="2" xfId="0" applyFont="1" applyBorder="1" applyAlignment="1">
      <alignment horizontal="left" wrapText="1"/>
    </xf>
    <xf numFmtId="0" fontId="5" fillId="0" borderId="1" xfId="2" applyFont="1" applyBorder="1" applyAlignment="1">
      <alignment horizontal="left" wrapText="1"/>
    </xf>
    <xf numFmtId="0" fontId="5" fillId="0" borderId="0" xfId="2" applyFont="1" applyAlignment="1">
      <alignment horizontal="left" wrapText="1"/>
    </xf>
    <xf numFmtId="0" fontId="5" fillId="0" borderId="2" xfId="2" applyFont="1" applyBorder="1" applyAlignment="1">
      <alignment horizontal="left" wrapText="1"/>
    </xf>
    <xf numFmtId="0" fontId="3" fillId="2" borderId="12" xfId="0" applyFont="1" applyFill="1" applyBorder="1" applyAlignment="1">
      <alignment horizontal="center" wrapText="1"/>
    </xf>
    <xf numFmtId="0" fontId="3" fillId="2" borderId="38" xfId="0" applyFont="1" applyFill="1" applyBorder="1" applyAlignment="1">
      <alignment horizontal="center" wrapText="1"/>
    </xf>
    <xf numFmtId="0" fontId="3" fillId="2" borderId="36" xfId="0" applyFont="1" applyFill="1" applyBorder="1" applyAlignment="1">
      <alignment horizontal="center" wrapText="1"/>
    </xf>
    <xf numFmtId="166" fontId="3" fillId="0" borderId="0" xfId="0" applyNumberFormat="1" applyFont="1" applyAlignment="1">
      <alignment horizontal="left"/>
    </xf>
    <xf numFmtId="0" fontId="29" fillId="11" borderId="81" xfId="3" applyFont="1" applyFill="1" applyBorder="1" applyAlignment="1">
      <alignment horizontal="center" vertical="center" wrapText="1"/>
    </xf>
    <xf numFmtId="0" fontId="29" fillId="11" borderId="82" xfId="3" applyFont="1" applyFill="1" applyBorder="1" applyAlignment="1">
      <alignment horizontal="center" vertical="center" wrapText="1"/>
    </xf>
    <xf numFmtId="0" fontId="29" fillId="11" borderId="83" xfId="3" applyFont="1" applyFill="1" applyBorder="1" applyAlignment="1">
      <alignment horizontal="center" vertical="center" wrapText="1"/>
    </xf>
    <xf numFmtId="0" fontId="19" fillId="11" borderId="84" xfId="3" applyFont="1" applyFill="1" applyBorder="1" applyAlignment="1">
      <alignment horizontal="left" vertical="center" wrapText="1" indent="1"/>
    </xf>
    <xf numFmtId="0" fontId="19" fillId="11" borderId="71" xfId="3" applyFont="1" applyFill="1" applyBorder="1" applyAlignment="1">
      <alignment horizontal="left" vertical="center" wrapText="1" indent="1"/>
    </xf>
    <xf numFmtId="0" fontId="61" fillId="14" borderId="85" xfId="3" applyFont="1" applyFill="1" applyBorder="1" applyAlignment="1" applyProtection="1">
      <alignment horizontal="center" vertical="center" wrapText="1"/>
      <protection hidden="1"/>
    </xf>
    <xf numFmtId="0" fontId="61" fillId="14" borderId="86" xfId="3" applyFont="1" applyFill="1" applyBorder="1" applyAlignment="1" applyProtection="1">
      <alignment horizontal="center" vertical="center" wrapText="1"/>
      <protection hidden="1"/>
    </xf>
    <xf numFmtId="0" fontId="61" fillId="14" borderId="87" xfId="3" applyFont="1" applyFill="1" applyBorder="1" applyAlignment="1" applyProtection="1">
      <alignment horizontal="center" vertical="center" wrapText="1"/>
      <protection hidden="1"/>
    </xf>
    <xf numFmtId="0" fontId="19" fillId="11" borderId="69" xfId="3" applyFont="1" applyFill="1" applyBorder="1" applyAlignment="1">
      <alignment horizontal="left" vertical="center" wrapText="1" indent="1"/>
    </xf>
    <xf numFmtId="0" fontId="19" fillId="11" borderId="88" xfId="3" applyFont="1" applyFill="1" applyBorder="1" applyAlignment="1">
      <alignment horizontal="left" vertical="center" wrapText="1" indent="1"/>
    </xf>
    <xf numFmtId="0" fontId="62" fillId="14" borderId="0" xfId="3" applyFont="1" applyFill="1" applyAlignment="1" applyProtection="1">
      <alignment horizontal="center" vertical="center" wrapText="1"/>
      <protection hidden="1"/>
    </xf>
    <xf numFmtId="0" fontId="63" fillId="6" borderId="89" xfId="1" applyFont="1" applyFill="1" applyBorder="1" applyAlignment="1" applyProtection="1">
      <alignment horizontal="center" vertical="center" wrapText="1"/>
    </xf>
    <xf numFmtId="0" fontId="63" fillId="6" borderId="90" xfId="1" applyFont="1" applyFill="1" applyBorder="1" applyAlignment="1" applyProtection="1">
      <alignment horizontal="center" vertical="center" wrapText="1"/>
    </xf>
    <xf numFmtId="0" fontId="63" fillId="6" borderId="91" xfId="1" applyFont="1" applyFill="1" applyBorder="1" applyAlignment="1" applyProtection="1">
      <alignment horizontal="center" vertical="center" wrapText="1"/>
    </xf>
    <xf numFmtId="0" fontId="19" fillId="11" borderId="92" xfId="3" applyFont="1" applyFill="1" applyBorder="1" applyAlignment="1">
      <alignment horizontal="left" vertical="center" wrapText="1" indent="1"/>
    </xf>
    <xf numFmtId="0" fontId="19" fillId="11" borderId="69" xfId="3" applyFont="1" applyFill="1" applyBorder="1" applyAlignment="1">
      <alignment horizontal="left" vertical="top" wrapText="1" indent="1"/>
    </xf>
    <xf numFmtId="0" fontId="64" fillId="9" borderId="0" xfId="0" applyFont="1" applyFill="1" applyAlignment="1">
      <alignment horizontal="left" vertical="center" wrapText="1"/>
    </xf>
    <xf numFmtId="0" fontId="53" fillId="9" borderId="0" xfId="0" applyFont="1" applyFill="1" applyAlignment="1">
      <alignment horizontal="left" vertical="center" wrapText="1"/>
    </xf>
    <xf numFmtId="0" fontId="30" fillId="9" borderId="22" xfId="3" applyFont="1" applyFill="1" applyBorder="1" applyAlignment="1" applyProtection="1">
      <alignment horizontal="left" vertical="center" wrapText="1"/>
      <protection locked="0"/>
    </xf>
    <xf numFmtId="0" fontId="18" fillId="11" borderId="81" xfId="3" applyFont="1" applyFill="1" applyBorder="1" applyAlignment="1">
      <alignment horizontal="center" vertical="center" wrapText="1"/>
    </xf>
    <xf numFmtId="0" fontId="18" fillId="11" borderId="82" xfId="3" applyFont="1" applyFill="1" applyBorder="1" applyAlignment="1">
      <alignment horizontal="center" vertical="center" wrapText="1"/>
    </xf>
    <xf numFmtId="0" fontId="18" fillId="11" borderId="83" xfId="3" applyFont="1" applyFill="1" applyBorder="1" applyAlignment="1">
      <alignment horizontal="center" vertical="center" wrapText="1"/>
    </xf>
    <xf numFmtId="0" fontId="65" fillId="9" borderId="0" xfId="3" applyFont="1" applyFill="1" applyAlignment="1">
      <alignment horizontal="center" vertical="center" wrapText="1"/>
    </xf>
    <xf numFmtId="0" fontId="17" fillId="11" borderId="93" xfId="3" applyFont="1" applyFill="1" applyBorder="1" applyAlignment="1" applyProtection="1">
      <alignment horizontal="left" vertical="center" wrapText="1" indent="1"/>
      <protection locked="0"/>
    </xf>
    <xf numFmtId="0" fontId="17" fillId="11" borderId="94" xfId="3" applyFont="1" applyFill="1" applyBorder="1" applyAlignment="1" applyProtection="1">
      <alignment horizontal="left" vertical="center" wrapText="1" indent="1"/>
      <protection locked="0"/>
    </xf>
    <xf numFmtId="0" fontId="17" fillId="11" borderId="95" xfId="3" applyFont="1" applyFill="1" applyBorder="1" applyAlignment="1" applyProtection="1">
      <alignment horizontal="left" vertical="center" wrapText="1" indent="1"/>
      <protection locked="0"/>
    </xf>
    <xf numFmtId="0" fontId="19" fillId="11" borderId="96" xfId="3" applyFont="1" applyFill="1" applyBorder="1" applyAlignment="1">
      <alignment horizontal="left" vertical="center" wrapText="1" indent="1"/>
    </xf>
    <xf numFmtId="0" fontId="19" fillId="11" borderId="97" xfId="3" applyFont="1" applyFill="1" applyBorder="1" applyAlignment="1">
      <alignment horizontal="left" vertical="center" wrapText="1" indent="1"/>
    </xf>
    <xf numFmtId="0" fontId="3" fillId="4" borderId="12" xfId="0" applyFont="1" applyFill="1" applyBorder="1" applyAlignment="1">
      <alignment wrapText="1"/>
    </xf>
    <xf numFmtId="0" fontId="7" fillId="4" borderId="38" xfId="0" applyFont="1" applyFill="1" applyBorder="1" applyAlignment="1">
      <alignment wrapText="1"/>
    </xf>
    <xf numFmtId="0" fontId="7" fillId="4" borderId="36" xfId="0" applyFont="1" applyFill="1" applyBorder="1" applyAlignment="1">
      <alignmen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4" fillId="0" borderId="1" xfId="0" applyFont="1" applyBorder="1" applyAlignment="1">
      <alignment wrapText="1"/>
    </xf>
    <xf numFmtId="0" fontId="4" fillId="0" borderId="2" xfId="0" applyFont="1" applyBorder="1" applyAlignment="1">
      <alignment wrapText="1"/>
    </xf>
    <xf numFmtId="0" fontId="3" fillId="4" borderId="12" xfId="0" applyFont="1" applyFill="1" applyBorder="1" applyAlignment="1">
      <alignment horizontal="center" wrapText="1"/>
    </xf>
    <xf numFmtId="0" fontId="3" fillId="4" borderId="36" xfId="0" applyFont="1" applyFill="1" applyBorder="1" applyAlignment="1">
      <alignment horizontal="center" wrapText="1"/>
    </xf>
    <xf numFmtId="0" fontId="3" fillId="4" borderId="53" xfId="0" applyFont="1" applyFill="1" applyBorder="1" applyAlignment="1">
      <alignment horizontal="center" wrapText="1"/>
    </xf>
    <xf numFmtId="0" fontId="3" fillId="4" borderId="44" xfId="0" applyFont="1" applyFill="1" applyBorder="1" applyAlignment="1">
      <alignment horizontal="center" wrapText="1"/>
    </xf>
    <xf numFmtId="0" fontId="3" fillId="3" borderId="29" xfId="0" applyFont="1" applyFill="1" applyBorder="1" applyAlignment="1">
      <alignment horizontal="center" wrapText="1"/>
    </xf>
    <xf numFmtId="0" fontId="3" fillId="3" borderId="41" xfId="0" applyFont="1" applyFill="1" applyBorder="1" applyAlignment="1">
      <alignment horizontal="center" wrapText="1"/>
    </xf>
    <xf numFmtId="0" fontId="3" fillId="3" borderId="30" xfId="0" applyFont="1" applyFill="1" applyBorder="1" applyAlignment="1">
      <alignment horizontal="center" wrapText="1"/>
    </xf>
    <xf numFmtId="0" fontId="3" fillId="0" borderId="0" xfId="0" applyFont="1" applyAlignment="1">
      <alignment horizontal="left" wrapText="1"/>
    </xf>
    <xf numFmtId="0" fontId="11" fillId="0" borderId="0" xfId="0" applyFont="1" applyAlignment="1">
      <alignment horizontal="left" wrapText="1"/>
    </xf>
    <xf numFmtId="0" fontId="3" fillId="0" borderId="0" xfId="0" applyFont="1" applyAlignment="1">
      <alignment horizontal="center" wrapText="1"/>
    </xf>
    <xf numFmtId="0" fontId="3" fillId="4" borderId="29" xfId="0" applyFont="1" applyFill="1" applyBorder="1" applyAlignment="1">
      <alignment horizontal="center" wrapText="1"/>
    </xf>
    <xf numFmtId="0" fontId="3" fillId="4" borderId="30" xfId="0" applyFont="1" applyFill="1" applyBorder="1" applyAlignment="1">
      <alignment horizontal="center" wrapText="1"/>
    </xf>
    <xf numFmtId="0" fontId="4" fillId="0" borderId="18" xfId="0" applyFont="1" applyBorder="1" applyAlignment="1" applyProtection="1">
      <alignment horizontal="center"/>
      <protection locked="0"/>
    </xf>
    <xf numFmtId="0" fontId="4" fillId="0" borderId="59" xfId="0" applyFont="1" applyBorder="1" applyAlignment="1" applyProtection="1">
      <alignment horizontal="center"/>
      <protection locked="0"/>
    </xf>
    <xf numFmtId="0" fontId="4" fillId="0" borderId="22" xfId="0" applyFont="1" applyBorder="1" applyAlignment="1">
      <alignment horizontal="center"/>
    </xf>
    <xf numFmtId="0" fontId="3" fillId="4" borderId="38" xfId="0" applyFont="1" applyFill="1" applyBorder="1" applyAlignment="1">
      <alignment horizontal="center" wrapText="1"/>
    </xf>
    <xf numFmtId="0" fontId="3" fillId="0" borderId="39" xfId="0" applyFont="1" applyBorder="1" applyAlignment="1">
      <alignment horizontal="left" wrapText="1"/>
    </xf>
    <xf numFmtId="0" fontId="3" fillId="0" borderId="40" xfId="0" applyFont="1" applyBorder="1" applyAlignment="1">
      <alignment horizontal="left" wrapText="1"/>
    </xf>
    <xf numFmtId="0" fontId="3" fillId="0" borderId="54" xfId="0" applyFont="1" applyBorder="1" applyAlignment="1">
      <alignment horizontal="left" wrapText="1"/>
    </xf>
    <xf numFmtId="0" fontId="3" fillId="0" borderId="8" xfId="0" applyFont="1" applyBorder="1" applyAlignment="1" applyProtection="1">
      <alignment horizontal="center" vertical="center" wrapText="1"/>
      <protection locked="0"/>
    </xf>
    <xf numFmtId="0" fontId="4" fillId="0" borderId="19" xfId="0" applyFont="1" applyBorder="1" applyAlignment="1" applyProtection="1">
      <alignment horizontal="center"/>
      <protection locked="0"/>
    </xf>
    <xf numFmtId="166" fontId="3" fillId="0" borderId="8" xfId="0" applyNumberFormat="1" applyFont="1" applyBorder="1" applyAlignment="1" applyProtection="1">
      <alignment horizontal="center" vertical="center" wrapText="1"/>
      <protection locked="0"/>
    </xf>
    <xf numFmtId="166" fontId="3" fillId="0" borderId="12" xfId="0" applyNumberFormat="1" applyFont="1" applyBorder="1" applyAlignment="1" applyProtection="1">
      <alignment horizontal="center" vertical="center" wrapText="1"/>
      <protection locked="0"/>
    </xf>
    <xf numFmtId="166" fontId="3" fillId="0" borderId="38" xfId="0" applyNumberFormat="1" applyFont="1" applyBorder="1" applyAlignment="1" applyProtection="1">
      <alignment horizontal="center" vertical="center" wrapText="1"/>
      <protection locked="0"/>
    </xf>
    <xf numFmtId="0" fontId="3" fillId="4" borderId="12" xfId="0" applyFont="1" applyFill="1" applyBorder="1" applyAlignment="1" applyProtection="1">
      <alignment horizontal="center" vertical="center"/>
      <protection locked="0"/>
    </xf>
    <xf numFmtId="0" fontId="3" fillId="4" borderId="38" xfId="0" applyFont="1" applyFill="1" applyBorder="1" applyAlignment="1" applyProtection="1">
      <alignment horizontal="center" vertical="center"/>
      <protection locked="0"/>
    </xf>
    <xf numFmtId="166" fontId="3" fillId="6" borderId="37" xfId="0" applyNumberFormat="1" applyFont="1" applyFill="1" applyBorder="1" applyAlignment="1" applyProtection="1">
      <alignment horizontal="center" vertical="center" wrapText="1"/>
      <protection locked="0"/>
    </xf>
    <xf numFmtId="166" fontId="3" fillId="6" borderId="35" xfId="0" applyNumberFormat="1" applyFont="1" applyFill="1" applyBorder="1" applyAlignment="1" applyProtection="1">
      <alignment horizontal="center" vertical="center" wrapText="1"/>
      <protection locked="0"/>
    </xf>
    <xf numFmtId="166" fontId="3" fillId="6" borderId="33" xfId="0" applyNumberFormat="1" applyFont="1"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0" borderId="18" xfId="0" applyFont="1" applyBorder="1" applyAlignment="1" applyProtection="1">
      <alignment horizontal="left"/>
      <protection locked="0"/>
    </xf>
    <xf numFmtId="0" fontId="3" fillId="0" borderId="59" xfId="0" applyFont="1" applyBorder="1" applyAlignment="1" applyProtection="1">
      <alignment horizontal="left"/>
      <protection locked="0"/>
    </xf>
    <xf numFmtId="0" fontId="4" fillId="0" borderId="16"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25" xfId="0" applyFont="1" applyBorder="1" applyAlignment="1" applyProtection="1">
      <alignment horizontal="center"/>
      <protection locked="0"/>
    </xf>
    <xf numFmtId="167" fontId="3" fillId="0" borderId="8" xfId="0" applyNumberFormat="1" applyFont="1" applyBorder="1" applyAlignment="1" applyProtection="1">
      <alignment horizontal="center" vertical="center" wrapText="1"/>
      <protection locked="0"/>
    </xf>
    <xf numFmtId="0" fontId="66" fillId="0" borderId="39" xfId="0" applyFont="1" applyBorder="1" applyAlignment="1">
      <alignment horizontal="center" wrapText="1"/>
    </xf>
    <xf numFmtId="0" fontId="66" fillId="0" borderId="40" xfId="0" applyFont="1" applyBorder="1" applyAlignment="1">
      <alignment horizontal="center" wrapText="1"/>
    </xf>
    <xf numFmtId="0" fontId="66" fillId="0" borderId="54" xfId="0" applyFont="1" applyBorder="1" applyAlignment="1">
      <alignment horizontal="center" wrapText="1"/>
    </xf>
    <xf numFmtId="0" fontId="66" fillId="0" borderId="21" xfId="0" applyFont="1" applyBorder="1" applyAlignment="1">
      <alignment horizontal="center" wrapText="1"/>
    </xf>
    <xf numFmtId="0" fontId="66" fillId="0" borderId="22" xfId="0" applyFont="1" applyBorder="1" applyAlignment="1">
      <alignment horizontal="center" wrapText="1"/>
    </xf>
    <xf numFmtId="0" fontId="66" fillId="0" borderId="34" xfId="0" applyFont="1" applyBorder="1" applyAlignment="1">
      <alignment horizontal="center" wrapText="1"/>
    </xf>
    <xf numFmtId="0" fontId="4" fillId="0" borderId="55" xfId="0" applyFont="1" applyBorder="1" applyAlignment="1" applyProtection="1">
      <alignment horizontal="center"/>
      <protection locked="0"/>
    </xf>
    <xf numFmtId="0" fontId="4" fillId="0" borderId="56" xfId="0" applyFont="1" applyBorder="1" applyAlignment="1" applyProtection="1">
      <alignment horizontal="center"/>
      <protection locked="0"/>
    </xf>
    <xf numFmtId="0" fontId="4" fillId="0" borderId="57" xfId="0" applyFont="1" applyBorder="1" applyAlignment="1" applyProtection="1">
      <alignment horizontal="center"/>
      <protection locked="0"/>
    </xf>
    <xf numFmtId="0" fontId="4" fillId="0" borderId="58" xfId="0" applyFont="1" applyBorder="1" applyAlignment="1" applyProtection="1">
      <alignment horizontal="center"/>
      <protection locked="0"/>
    </xf>
    <xf numFmtId="0" fontId="3" fillId="0" borderId="16"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4" fillId="0" borderId="60" xfId="0" applyFont="1" applyBorder="1" applyAlignment="1">
      <alignment horizontal="left"/>
    </xf>
    <xf numFmtId="0" fontId="4" fillId="0" borderId="0" xfId="0" applyFont="1" applyAlignment="1">
      <alignment horizontal="left"/>
    </xf>
    <xf numFmtId="0" fontId="67" fillId="0" borderId="0" xfId="0" applyFont="1" applyAlignment="1">
      <alignment horizontal="center"/>
    </xf>
    <xf numFmtId="0" fontId="3" fillId="0" borderId="0" xfId="0" applyFont="1" applyAlignment="1" applyProtection="1">
      <alignment horizontal="left"/>
      <protection locked="0"/>
    </xf>
    <xf numFmtId="0" fontId="3" fillId="0" borderId="0" xfId="0" applyFont="1" applyProtection="1">
      <protection locked="0"/>
    </xf>
    <xf numFmtId="0" fontId="4" fillId="5" borderId="61" xfId="0" applyFont="1" applyFill="1" applyBorder="1" applyAlignment="1">
      <alignment horizontal="left"/>
    </xf>
    <xf numFmtId="0" fontId="4" fillId="5" borderId="6" xfId="0" applyFont="1" applyFill="1" applyBorder="1" applyAlignment="1">
      <alignment horizontal="left"/>
    </xf>
    <xf numFmtId="0" fontId="3" fillId="0" borderId="62" xfId="0" applyFont="1" applyBorder="1" applyAlignment="1">
      <alignment horizontal="left"/>
    </xf>
    <xf numFmtId="0" fontId="3" fillId="0" borderId="3" xfId="0" applyFont="1" applyBorder="1" applyAlignment="1">
      <alignment horizontal="left"/>
    </xf>
    <xf numFmtId="166" fontId="3" fillId="2" borderId="0" xfId="0" applyNumberFormat="1" applyFont="1" applyFill="1" applyAlignment="1">
      <alignment horizontal="center"/>
    </xf>
    <xf numFmtId="166" fontId="3" fillId="3" borderId="0" xfId="0" applyNumberFormat="1" applyFont="1" applyFill="1" applyAlignment="1">
      <alignment horizontal="center"/>
    </xf>
    <xf numFmtId="166" fontId="3" fillId="0" borderId="0" xfId="0" applyNumberFormat="1" applyFont="1" applyAlignment="1">
      <alignment horizontal="center"/>
    </xf>
    <xf numFmtId="0" fontId="19" fillId="0" borderId="12" xfId="0" applyFont="1" applyBorder="1" applyAlignment="1">
      <alignment horizontal="left"/>
    </xf>
    <xf numFmtId="0" fontId="19" fillId="0" borderId="36" xfId="0" applyFont="1" applyBorder="1" applyAlignment="1">
      <alignment horizontal="left"/>
    </xf>
    <xf numFmtId="0" fontId="18" fillId="0" borderId="0" xfId="0" applyFont="1" applyAlignment="1">
      <alignment horizontal="left"/>
    </xf>
    <xf numFmtId="0" fontId="18" fillId="3" borderId="115" xfId="0" applyFont="1" applyFill="1" applyBorder="1" applyAlignment="1">
      <alignment horizontal="center"/>
    </xf>
    <xf numFmtId="0" fontId="18" fillId="3" borderId="116" xfId="0" applyFont="1" applyFill="1" applyBorder="1" applyAlignment="1">
      <alignment horizontal="center"/>
    </xf>
    <xf numFmtId="0" fontId="18" fillId="3" borderId="117" xfId="0" applyFont="1" applyFill="1" applyBorder="1" applyAlignment="1">
      <alignment horizontal="center"/>
    </xf>
    <xf numFmtId="0" fontId="18" fillId="0" borderId="0" xfId="0" applyFont="1" applyAlignment="1">
      <alignment horizontal="center"/>
    </xf>
    <xf numFmtId="0" fontId="18" fillId="3" borderId="12" xfId="0" applyFont="1" applyFill="1" applyBorder="1" applyAlignment="1">
      <alignment horizontal="center"/>
    </xf>
    <xf numFmtId="0" fontId="18" fillId="3" borderId="38" xfId="0" applyFont="1" applyFill="1" applyBorder="1" applyAlignment="1">
      <alignment horizontal="center"/>
    </xf>
    <xf numFmtId="0" fontId="18" fillId="3" borderId="36" xfId="0" applyFont="1" applyFill="1" applyBorder="1" applyAlignment="1">
      <alignment horizontal="center"/>
    </xf>
    <xf numFmtId="0" fontId="18" fillId="0" borderId="12" xfId="0" applyFont="1" applyBorder="1" applyAlignment="1">
      <alignment horizontal="center"/>
    </xf>
    <xf numFmtId="0" fontId="18" fillId="0" borderId="38" xfId="0" applyFont="1" applyBorder="1" applyAlignment="1">
      <alignment horizontal="center"/>
    </xf>
    <xf numFmtId="0" fontId="18" fillId="0" borderId="36" xfId="0" applyFont="1" applyBorder="1" applyAlignment="1">
      <alignment horizontal="center"/>
    </xf>
    <xf numFmtId="164" fontId="19" fillId="0" borderId="12" xfId="0" applyNumberFormat="1" applyFont="1" applyBorder="1" applyAlignment="1">
      <alignment horizontal="left" vertical="top" wrapText="1"/>
    </xf>
    <xf numFmtId="164" fontId="19" fillId="0" borderId="38" xfId="0" applyNumberFormat="1" applyFont="1" applyBorder="1" applyAlignment="1">
      <alignment horizontal="left" vertical="top" wrapText="1"/>
    </xf>
    <xf numFmtId="164" fontId="19" fillId="0" borderId="36" xfId="0" applyNumberFormat="1" applyFont="1" applyBorder="1" applyAlignment="1">
      <alignment horizontal="left" vertical="top" wrapText="1"/>
    </xf>
    <xf numFmtId="164" fontId="19" fillId="0" borderId="8" xfId="0" applyNumberFormat="1" applyFont="1" applyBorder="1" applyAlignment="1">
      <alignment horizontal="right" vertical="top" wrapText="1"/>
    </xf>
    <xf numFmtId="0" fontId="18" fillId="0" borderId="8" xfId="0" applyFont="1" applyBorder="1" applyAlignment="1">
      <alignment horizontal="center"/>
    </xf>
    <xf numFmtId="0" fontId="5" fillId="0" borderId="1" xfId="0" applyFont="1" applyBorder="1" applyAlignment="1">
      <alignment horizontal="left" wrapText="1"/>
    </xf>
    <xf numFmtId="0" fontId="5" fillId="0" borderId="2" xfId="0" applyFont="1" applyBorder="1" applyAlignment="1">
      <alignment horizontal="left" wrapText="1"/>
    </xf>
    <xf numFmtId="0" fontId="3" fillId="3" borderId="9" xfId="0" applyFont="1" applyFill="1" applyBorder="1" applyAlignment="1">
      <alignment horizontal="left" wrapText="1"/>
    </xf>
    <xf numFmtId="0" fontId="3" fillId="3" borderId="11" xfId="0" applyFont="1" applyFill="1" applyBorder="1" applyAlignment="1">
      <alignment horizontal="left" wrapText="1"/>
    </xf>
    <xf numFmtId="0" fontId="3" fillId="0" borderId="10" xfId="0" applyFont="1" applyBorder="1" applyAlignment="1">
      <alignment horizontal="center" wrapText="1"/>
    </xf>
    <xf numFmtId="0" fontId="3" fillId="0" borderId="27" xfId="0" applyFont="1" applyBorder="1" applyAlignment="1">
      <alignment horizontal="center" wrapText="1"/>
    </xf>
  </cellXfs>
  <cellStyles count="8">
    <cellStyle name="Lien hypertexte 2" xfId="1" xr:uid="{9EDD440F-0CBB-492D-8B7B-366B07BD39D1}"/>
    <cellStyle name="Normal" xfId="0" builtinId="0"/>
    <cellStyle name="Normal 2" xfId="2" xr:uid="{69ED5B8D-591D-4C84-A393-AB4B0C3F18AD}"/>
    <cellStyle name="Normal 2 2" xfId="3" xr:uid="{75A8C1A9-83FC-4FAF-838E-6D144097BE36}"/>
    <cellStyle name="Normal 2 2 2" xfId="7" xr:uid="{6ADAD8ED-8DF0-4887-A92A-6B0E1A7E96AB}"/>
    <cellStyle name="Normal 3" xfId="4" xr:uid="{95F33103-036C-4655-A494-A0D396DEABDA}"/>
    <cellStyle name="Normal_F Commercialisation 05-06" xfId="5" xr:uid="{D9280BA1-30BB-4E00-BDEE-8C610C91BC46}"/>
    <cellStyle name="Pourcentage" xfId="6" builtinId="5"/>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14</xdr:row>
          <xdr:rowOff>85725</xdr:rowOff>
        </xdr:from>
        <xdr:to>
          <xdr:col>0</xdr:col>
          <xdr:colOff>304800</xdr:colOff>
          <xdr:row>15</xdr:row>
          <xdr:rowOff>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0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66675</xdr:rowOff>
        </xdr:from>
        <xdr:to>
          <xdr:col>0</xdr:col>
          <xdr:colOff>314325</xdr:colOff>
          <xdr:row>20</xdr:row>
          <xdr:rowOff>238125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000-000003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114300</xdr:rowOff>
        </xdr:from>
        <xdr:to>
          <xdr:col>0</xdr:col>
          <xdr:colOff>304800</xdr:colOff>
          <xdr:row>19</xdr:row>
          <xdr:rowOff>19050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000-000007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114300</xdr:rowOff>
        </xdr:from>
        <xdr:to>
          <xdr:col>0</xdr:col>
          <xdr:colOff>352425</xdr:colOff>
          <xdr:row>20</xdr:row>
          <xdr:rowOff>19050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000-000009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85725</xdr:rowOff>
        </xdr:from>
        <xdr:to>
          <xdr:col>0</xdr:col>
          <xdr:colOff>361950</xdr:colOff>
          <xdr:row>25</xdr:row>
          <xdr:rowOff>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000-00000A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104775</xdr:rowOff>
        </xdr:from>
        <xdr:to>
          <xdr:col>0</xdr:col>
          <xdr:colOff>314325</xdr:colOff>
          <xdr:row>26</xdr:row>
          <xdr:rowOff>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000-00000B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114300</xdr:rowOff>
        </xdr:from>
        <xdr:to>
          <xdr:col>0</xdr:col>
          <xdr:colOff>314325</xdr:colOff>
          <xdr:row>27</xdr:row>
          <xdr:rowOff>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000-00000C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95250</xdr:rowOff>
        </xdr:from>
        <xdr:to>
          <xdr:col>0</xdr:col>
          <xdr:colOff>361950</xdr:colOff>
          <xdr:row>28</xdr:row>
          <xdr:rowOff>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000-00000D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30</xdr:row>
          <xdr:rowOff>85725</xdr:rowOff>
        </xdr:from>
        <xdr:to>
          <xdr:col>0</xdr:col>
          <xdr:colOff>361950</xdr:colOff>
          <xdr:row>31</xdr:row>
          <xdr:rowOff>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000-00000E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31</xdr:row>
          <xdr:rowOff>114300</xdr:rowOff>
        </xdr:from>
        <xdr:to>
          <xdr:col>0</xdr:col>
          <xdr:colOff>371475</xdr:colOff>
          <xdr:row>32</xdr:row>
          <xdr:rowOff>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000-00000F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28</xdr:row>
          <xdr:rowOff>114300</xdr:rowOff>
        </xdr:from>
        <xdr:to>
          <xdr:col>0</xdr:col>
          <xdr:colOff>361950</xdr:colOff>
          <xdr:row>29</xdr:row>
          <xdr:rowOff>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000-000010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85725</xdr:rowOff>
        </xdr:from>
        <xdr:to>
          <xdr:col>0</xdr:col>
          <xdr:colOff>276225</xdr:colOff>
          <xdr:row>34</xdr:row>
          <xdr:rowOff>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000-000011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123825</xdr:rowOff>
        </xdr:from>
        <xdr:to>
          <xdr:col>0</xdr:col>
          <xdr:colOff>361950</xdr:colOff>
          <xdr:row>18</xdr:row>
          <xdr:rowOff>28575</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000-000015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190500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1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43</xdr:row>
          <xdr:rowOff>0</xdr:rowOff>
        </xdr:from>
        <xdr:to>
          <xdr:col>3</xdr:col>
          <xdr:colOff>600075</xdr:colOff>
          <xdr:row>43</xdr:row>
          <xdr:rowOff>190500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1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152400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100-00005E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43</xdr:row>
          <xdr:rowOff>0</xdr:rowOff>
        </xdr:from>
        <xdr:to>
          <xdr:col>3</xdr:col>
          <xdr:colOff>600075</xdr:colOff>
          <xdr:row>43</xdr:row>
          <xdr:rowOff>171450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1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171450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100-000060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43</xdr:row>
          <xdr:rowOff>0</xdr:rowOff>
        </xdr:from>
        <xdr:to>
          <xdr:col>3</xdr:col>
          <xdr:colOff>657225</xdr:colOff>
          <xdr:row>43</xdr:row>
          <xdr:rowOff>171450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1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190500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100-000062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43</xdr:row>
          <xdr:rowOff>0</xdr:rowOff>
        </xdr:from>
        <xdr:to>
          <xdr:col>3</xdr:col>
          <xdr:colOff>600075</xdr:colOff>
          <xdr:row>43</xdr:row>
          <xdr:rowOff>190500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1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171450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100-000064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43</xdr:row>
          <xdr:rowOff>0</xdr:rowOff>
        </xdr:from>
        <xdr:to>
          <xdr:col>3</xdr:col>
          <xdr:colOff>619125</xdr:colOff>
          <xdr:row>43</xdr:row>
          <xdr:rowOff>171450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1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190500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100-000066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43</xdr:row>
          <xdr:rowOff>0</xdr:rowOff>
        </xdr:from>
        <xdr:to>
          <xdr:col>3</xdr:col>
          <xdr:colOff>619125</xdr:colOff>
          <xdr:row>43</xdr:row>
          <xdr:rowOff>171450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1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190500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100-000068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43</xdr:row>
          <xdr:rowOff>0</xdr:rowOff>
        </xdr:from>
        <xdr:to>
          <xdr:col>3</xdr:col>
          <xdr:colOff>619125</xdr:colOff>
          <xdr:row>43</xdr:row>
          <xdr:rowOff>152400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100-00006A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xdr:row>
          <xdr:rowOff>0</xdr:rowOff>
        </xdr:from>
        <xdr:to>
          <xdr:col>3</xdr:col>
          <xdr:colOff>600075</xdr:colOff>
          <xdr:row>43</xdr:row>
          <xdr:rowOff>171450</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1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171450</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100-00007E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xdr:row>
          <xdr:rowOff>0</xdr:rowOff>
        </xdr:from>
        <xdr:to>
          <xdr:col>3</xdr:col>
          <xdr:colOff>600075</xdr:colOff>
          <xdr:row>43</xdr:row>
          <xdr:rowOff>171450</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1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190500</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100-000080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190500</xdr:rowOff>
        </xdr:to>
        <xdr:sp macro="" textlink="">
          <xdr:nvSpPr>
            <xdr:cNvPr id="14482" name="Check Box 146" hidden="1">
              <a:extLst>
                <a:ext uri="{63B3BB69-23CF-44E3-9099-C40C66FF867C}">
                  <a14:compatExt spid="_x0000_s14482"/>
                </a:ext>
                <a:ext uri="{FF2B5EF4-FFF2-40B4-BE49-F238E27FC236}">
                  <a16:creationId xmlns:a16="http://schemas.microsoft.com/office/drawing/2014/main" id="{00000000-0008-0000-0100-000092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43</xdr:row>
          <xdr:rowOff>0</xdr:rowOff>
        </xdr:from>
        <xdr:to>
          <xdr:col>3</xdr:col>
          <xdr:colOff>619125</xdr:colOff>
          <xdr:row>43</xdr:row>
          <xdr:rowOff>190500</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id="{00000000-0008-0000-01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43</xdr:row>
          <xdr:rowOff>0</xdr:rowOff>
        </xdr:from>
        <xdr:to>
          <xdr:col>3</xdr:col>
          <xdr:colOff>619125</xdr:colOff>
          <xdr:row>43</xdr:row>
          <xdr:rowOff>152400</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id="{00000000-0008-0000-01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6350</xdr:colOff>
          <xdr:row>38</xdr:row>
          <xdr:rowOff>215900</xdr:rowOff>
        </xdr:from>
        <xdr:to>
          <xdr:col>1</xdr:col>
          <xdr:colOff>3213100</xdr:colOff>
          <xdr:row>40</xdr:row>
          <xdr:rowOff>38100</xdr:rowOff>
        </xdr:to>
        <xdr:grpSp>
          <xdr:nvGrpSpPr>
            <xdr:cNvPr id="15265" name="Groupe 2">
              <a:extLst>
                <a:ext uri="{FF2B5EF4-FFF2-40B4-BE49-F238E27FC236}">
                  <a16:creationId xmlns:a16="http://schemas.microsoft.com/office/drawing/2014/main" id="{8FB030CC-E2E4-F112-3047-BF84BFB93F2A}"/>
                </a:ext>
              </a:extLst>
            </xdr:cNvPr>
            <xdr:cNvGrpSpPr>
              <a:grpSpLocks/>
            </xdr:cNvGrpSpPr>
          </xdr:nvGrpSpPr>
          <xdr:grpSpPr bwMode="auto">
            <a:xfrm>
              <a:off x="2930525" y="9007475"/>
              <a:ext cx="2921000" cy="231775"/>
              <a:chOff x="3067041" y="8178613"/>
              <a:chExt cx="2133598" cy="260350"/>
            </a:xfrm>
          </xdr:grpSpPr>
          <xdr:sp macro="" textlink="">
            <xdr:nvSpPr>
              <xdr:cNvPr id="14490" name="Check Box 154" hidden="1">
                <a:extLst>
                  <a:ext uri="{63B3BB69-23CF-44E3-9099-C40C66FF867C}">
                    <a14:compatExt spid="_x0000_s14490"/>
                  </a:ext>
                  <a:ext uri="{FF2B5EF4-FFF2-40B4-BE49-F238E27FC236}">
                    <a16:creationId xmlns:a16="http://schemas.microsoft.com/office/drawing/2014/main" id="{00000000-0008-0000-0100-00009A380000}"/>
                  </a:ext>
                </a:extLst>
              </xdr:cNvPr>
              <xdr:cNvSpPr/>
            </xdr:nvSpPr>
            <xdr:spPr bwMode="auto">
              <a:xfrm>
                <a:off x="3067041" y="8178613"/>
                <a:ext cx="444500" cy="26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14491" name="Check Box 155" hidden="1">
                <a:extLst>
                  <a:ext uri="{63B3BB69-23CF-44E3-9099-C40C66FF867C}">
                    <a14:compatExt spid="_x0000_s14491"/>
                  </a:ext>
                  <a:ext uri="{FF2B5EF4-FFF2-40B4-BE49-F238E27FC236}">
                    <a16:creationId xmlns:a16="http://schemas.microsoft.com/office/drawing/2014/main" id="{00000000-0008-0000-0100-00009B380000}"/>
                  </a:ext>
                </a:extLst>
              </xdr:cNvPr>
              <xdr:cNvSpPr/>
            </xdr:nvSpPr>
            <xdr:spPr bwMode="auto">
              <a:xfrm>
                <a:off x="4692639" y="8201025"/>
                <a:ext cx="50800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0</xdr:col>
          <xdr:colOff>400050</xdr:colOff>
          <xdr:row>43</xdr:row>
          <xdr:rowOff>171450</xdr:rowOff>
        </xdr:to>
        <xdr:sp macro="" textlink="">
          <xdr:nvSpPr>
            <xdr:cNvPr id="14494" name="Check Box 158" hidden="1">
              <a:extLst>
                <a:ext uri="{63B3BB69-23CF-44E3-9099-C40C66FF867C}">
                  <a14:compatExt spid="_x0000_s14494"/>
                </a:ext>
                <a:ext uri="{FF2B5EF4-FFF2-40B4-BE49-F238E27FC236}">
                  <a16:creationId xmlns:a16="http://schemas.microsoft.com/office/drawing/2014/main" id="{00000000-0008-0000-0100-00009E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xdr:row>
          <xdr:rowOff>0</xdr:rowOff>
        </xdr:from>
        <xdr:to>
          <xdr:col>3</xdr:col>
          <xdr:colOff>561975</xdr:colOff>
          <xdr:row>43</xdr:row>
          <xdr:rowOff>171450</xdr:rowOff>
        </xdr:to>
        <xdr:sp macro="" textlink="">
          <xdr:nvSpPr>
            <xdr:cNvPr id="14499" name="Check Box 163" hidden="1">
              <a:extLst>
                <a:ext uri="{63B3BB69-23CF-44E3-9099-C40C66FF867C}">
                  <a14:compatExt spid="_x0000_s14499"/>
                </a:ext>
                <a:ext uri="{FF2B5EF4-FFF2-40B4-BE49-F238E27FC236}">
                  <a16:creationId xmlns:a16="http://schemas.microsoft.com/office/drawing/2014/main" id="{00000000-0008-0000-01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152400</xdr:rowOff>
        </xdr:to>
        <xdr:sp macro="" textlink="">
          <xdr:nvSpPr>
            <xdr:cNvPr id="14500" name="Check Box 164" hidden="1">
              <a:extLst>
                <a:ext uri="{63B3BB69-23CF-44E3-9099-C40C66FF867C}">
                  <a14:compatExt spid="_x0000_s14500"/>
                </a:ext>
                <a:ext uri="{FF2B5EF4-FFF2-40B4-BE49-F238E27FC236}">
                  <a16:creationId xmlns:a16="http://schemas.microsoft.com/office/drawing/2014/main" id="{00000000-0008-0000-0100-0000A4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xdr:row>
          <xdr:rowOff>0</xdr:rowOff>
        </xdr:from>
        <xdr:to>
          <xdr:col>3</xdr:col>
          <xdr:colOff>561975</xdr:colOff>
          <xdr:row>43</xdr:row>
          <xdr:rowOff>190500</xdr:rowOff>
        </xdr:to>
        <xdr:sp macro="" textlink="">
          <xdr:nvSpPr>
            <xdr:cNvPr id="14501" name="Check Box 165" hidden="1">
              <a:extLst>
                <a:ext uri="{63B3BB69-23CF-44E3-9099-C40C66FF867C}">
                  <a14:compatExt spid="_x0000_s14501"/>
                </a:ext>
                <a:ext uri="{FF2B5EF4-FFF2-40B4-BE49-F238E27FC236}">
                  <a16:creationId xmlns:a16="http://schemas.microsoft.com/office/drawing/2014/main" id="{00000000-0008-0000-0100-0000A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171450</xdr:rowOff>
        </xdr:to>
        <xdr:sp macro="" textlink="">
          <xdr:nvSpPr>
            <xdr:cNvPr id="14502" name="Check Box 166" hidden="1">
              <a:extLst>
                <a:ext uri="{63B3BB69-23CF-44E3-9099-C40C66FF867C}">
                  <a14:compatExt spid="_x0000_s14502"/>
                </a:ext>
                <a:ext uri="{FF2B5EF4-FFF2-40B4-BE49-F238E27FC236}">
                  <a16:creationId xmlns:a16="http://schemas.microsoft.com/office/drawing/2014/main" id="{00000000-0008-0000-0100-0000A6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xdr:row>
          <xdr:rowOff>0</xdr:rowOff>
        </xdr:from>
        <xdr:to>
          <xdr:col>3</xdr:col>
          <xdr:colOff>561975</xdr:colOff>
          <xdr:row>43</xdr:row>
          <xdr:rowOff>190500</xdr:rowOff>
        </xdr:to>
        <xdr:sp macro="" textlink="">
          <xdr:nvSpPr>
            <xdr:cNvPr id="14503" name="Check Box 167" hidden="1">
              <a:extLst>
                <a:ext uri="{63B3BB69-23CF-44E3-9099-C40C66FF867C}">
                  <a14:compatExt spid="_x0000_s14503"/>
                </a:ext>
                <a:ext uri="{FF2B5EF4-FFF2-40B4-BE49-F238E27FC236}">
                  <a16:creationId xmlns:a16="http://schemas.microsoft.com/office/drawing/2014/main" id="{00000000-0008-0000-0100-0000A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152400</xdr:rowOff>
        </xdr:to>
        <xdr:sp macro="" textlink="">
          <xdr:nvSpPr>
            <xdr:cNvPr id="14504" name="Check Box 168" hidden="1">
              <a:extLst>
                <a:ext uri="{63B3BB69-23CF-44E3-9099-C40C66FF867C}">
                  <a14:compatExt spid="_x0000_s14504"/>
                </a:ext>
                <a:ext uri="{FF2B5EF4-FFF2-40B4-BE49-F238E27FC236}">
                  <a16:creationId xmlns:a16="http://schemas.microsoft.com/office/drawing/2014/main" id="{00000000-0008-0000-0100-0000A8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504825</xdr:colOff>
          <xdr:row>43</xdr:row>
          <xdr:rowOff>190500</xdr:rowOff>
        </xdr:to>
        <xdr:sp macro="" textlink="">
          <xdr:nvSpPr>
            <xdr:cNvPr id="14507" name="Check Box 171" hidden="1">
              <a:extLst>
                <a:ext uri="{63B3BB69-23CF-44E3-9099-C40C66FF867C}">
                  <a14:compatExt spid="_x0000_s14507"/>
                </a:ext>
                <a:ext uri="{FF2B5EF4-FFF2-40B4-BE49-F238E27FC236}">
                  <a16:creationId xmlns:a16="http://schemas.microsoft.com/office/drawing/2014/main" id="{00000000-0008-0000-0100-0000AB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xdr:row>
          <xdr:rowOff>0</xdr:rowOff>
        </xdr:from>
        <xdr:to>
          <xdr:col>3</xdr:col>
          <xdr:colOff>600075</xdr:colOff>
          <xdr:row>43</xdr:row>
          <xdr:rowOff>190500</xdr:rowOff>
        </xdr:to>
        <xdr:sp macro="" textlink="">
          <xdr:nvSpPr>
            <xdr:cNvPr id="14508" name="Check Box 172" hidden="1">
              <a:extLst>
                <a:ext uri="{63B3BB69-23CF-44E3-9099-C40C66FF867C}">
                  <a14:compatExt spid="_x0000_s14508"/>
                </a:ext>
                <a:ext uri="{FF2B5EF4-FFF2-40B4-BE49-F238E27FC236}">
                  <a16:creationId xmlns:a16="http://schemas.microsoft.com/office/drawing/2014/main" id="{00000000-0008-0000-0100-0000A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6350</xdr:colOff>
          <xdr:row>39</xdr:row>
          <xdr:rowOff>215900</xdr:rowOff>
        </xdr:from>
        <xdr:to>
          <xdr:col>1</xdr:col>
          <xdr:colOff>3213100</xdr:colOff>
          <xdr:row>41</xdr:row>
          <xdr:rowOff>38100</xdr:rowOff>
        </xdr:to>
        <xdr:grpSp>
          <xdr:nvGrpSpPr>
            <xdr:cNvPr id="15266" name="Groupe 4">
              <a:extLst>
                <a:ext uri="{FF2B5EF4-FFF2-40B4-BE49-F238E27FC236}">
                  <a16:creationId xmlns:a16="http://schemas.microsoft.com/office/drawing/2014/main" id="{5F6FB9ED-020B-FA55-4C77-69BE6E53C1DB}"/>
                </a:ext>
              </a:extLst>
            </xdr:cNvPr>
            <xdr:cNvGrpSpPr>
              <a:grpSpLocks/>
            </xdr:cNvGrpSpPr>
          </xdr:nvGrpSpPr>
          <xdr:grpSpPr bwMode="auto">
            <a:xfrm>
              <a:off x="2930525" y="9197975"/>
              <a:ext cx="2921000" cy="231775"/>
              <a:chOff x="3067041" y="8369108"/>
              <a:chExt cx="2133598" cy="260350"/>
            </a:xfrm>
          </xdr:grpSpPr>
          <xdr:sp macro="" textlink="">
            <xdr:nvSpPr>
              <xdr:cNvPr id="14518" name="Check Box 182" hidden="1">
                <a:extLst>
                  <a:ext uri="{63B3BB69-23CF-44E3-9099-C40C66FF867C}">
                    <a14:compatExt spid="_x0000_s14518"/>
                  </a:ext>
                  <a:ext uri="{FF2B5EF4-FFF2-40B4-BE49-F238E27FC236}">
                    <a16:creationId xmlns:a16="http://schemas.microsoft.com/office/drawing/2014/main" id="{00000000-0008-0000-0100-0000B6380000}"/>
                  </a:ext>
                </a:extLst>
              </xdr:cNvPr>
              <xdr:cNvSpPr/>
            </xdr:nvSpPr>
            <xdr:spPr bwMode="auto">
              <a:xfrm>
                <a:off x="3067041" y="8369108"/>
                <a:ext cx="444500" cy="26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14519" name="Check Box 183" hidden="1">
                <a:extLst>
                  <a:ext uri="{63B3BB69-23CF-44E3-9099-C40C66FF867C}">
                    <a14:compatExt spid="_x0000_s14519"/>
                  </a:ext>
                  <a:ext uri="{FF2B5EF4-FFF2-40B4-BE49-F238E27FC236}">
                    <a16:creationId xmlns:a16="http://schemas.microsoft.com/office/drawing/2014/main" id="{00000000-0008-0000-0100-0000B7380000}"/>
                  </a:ext>
                </a:extLst>
              </xdr:cNvPr>
              <xdr:cNvSpPr/>
            </xdr:nvSpPr>
            <xdr:spPr bwMode="auto">
              <a:xfrm>
                <a:off x="4692639" y="8391527"/>
                <a:ext cx="50800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6350</xdr:colOff>
          <xdr:row>40</xdr:row>
          <xdr:rowOff>215900</xdr:rowOff>
        </xdr:from>
        <xdr:to>
          <xdr:col>1</xdr:col>
          <xdr:colOff>3232150</xdr:colOff>
          <xdr:row>42</xdr:row>
          <xdr:rowOff>50800</xdr:rowOff>
        </xdr:to>
        <xdr:grpSp>
          <xdr:nvGrpSpPr>
            <xdr:cNvPr id="15267" name="Groupe 3">
              <a:extLst>
                <a:ext uri="{FF2B5EF4-FFF2-40B4-BE49-F238E27FC236}">
                  <a16:creationId xmlns:a16="http://schemas.microsoft.com/office/drawing/2014/main" id="{757582F9-00B7-A477-8860-FAAD3B299127}"/>
                </a:ext>
              </a:extLst>
            </xdr:cNvPr>
            <xdr:cNvGrpSpPr>
              <a:grpSpLocks/>
            </xdr:cNvGrpSpPr>
          </xdr:nvGrpSpPr>
          <xdr:grpSpPr bwMode="auto">
            <a:xfrm>
              <a:off x="2930525" y="9388475"/>
              <a:ext cx="2921000" cy="244475"/>
              <a:chOff x="3067044" y="8559909"/>
              <a:chExt cx="2146293" cy="266700"/>
            </a:xfrm>
          </xdr:grpSpPr>
          <xdr:sp macro="" textlink="">
            <xdr:nvSpPr>
              <xdr:cNvPr id="14524" name="Check Box 188" hidden="1">
                <a:extLst>
                  <a:ext uri="{63B3BB69-23CF-44E3-9099-C40C66FF867C}">
                    <a14:compatExt spid="_x0000_s14524"/>
                  </a:ext>
                  <a:ext uri="{FF2B5EF4-FFF2-40B4-BE49-F238E27FC236}">
                    <a16:creationId xmlns:a16="http://schemas.microsoft.com/office/drawing/2014/main" id="{00000000-0008-0000-0100-0000BC380000}"/>
                  </a:ext>
                </a:extLst>
              </xdr:cNvPr>
              <xdr:cNvSpPr/>
            </xdr:nvSpPr>
            <xdr:spPr bwMode="auto">
              <a:xfrm>
                <a:off x="3067044" y="8559909"/>
                <a:ext cx="444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14525" name="Check Box 189" hidden="1">
                <a:extLst>
                  <a:ext uri="{63B3BB69-23CF-44E3-9099-C40C66FF867C}">
                    <a14:compatExt spid="_x0000_s14525"/>
                  </a:ext>
                  <a:ext uri="{FF2B5EF4-FFF2-40B4-BE49-F238E27FC236}">
                    <a16:creationId xmlns:a16="http://schemas.microsoft.com/office/drawing/2014/main" id="{00000000-0008-0000-0100-0000BD380000}"/>
                  </a:ext>
                </a:extLst>
              </xdr:cNvPr>
              <xdr:cNvSpPr/>
            </xdr:nvSpPr>
            <xdr:spPr bwMode="auto">
              <a:xfrm>
                <a:off x="4692638" y="8585200"/>
                <a:ext cx="520699"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24</xdr:row>
          <xdr:rowOff>0</xdr:rowOff>
        </xdr:from>
        <xdr:to>
          <xdr:col>3</xdr:col>
          <xdr:colOff>596900</xdr:colOff>
          <xdr:row>25</xdr:row>
          <xdr:rowOff>38100</xdr:rowOff>
        </xdr:to>
        <xdr:grpSp>
          <xdr:nvGrpSpPr>
            <xdr:cNvPr id="15268" name="Groupe 1">
              <a:extLst>
                <a:ext uri="{FF2B5EF4-FFF2-40B4-BE49-F238E27FC236}">
                  <a16:creationId xmlns:a16="http://schemas.microsoft.com/office/drawing/2014/main" id="{8E038F85-157B-4816-9D8B-F6B4C89B847A}"/>
                </a:ext>
              </a:extLst>
            </xdr:cNvPr>
            <xdr:cNvGrpSpPr>
              <a:grpSpLocks/>
            </xdr:cNvGrpSpPr>
          </xdr:nvGrpSpPr>
          <xdr:grpSpPr bwMode="auto">
            <a:xfrm>
              <a:off x="3013075" y="6096000"/>
              <a:ext cx="6489700" cy="304800"/>
              <a:chOff x="3111499" y="5295895"/>
              <a:chExt cx="6756400" cy="304800"/>
            </a:xfrm>
          </xdr:grpSpPr>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100-000050380000}"/>
                  </a:ext>
                </a:extLst>
              </xdr:cNvPr>
              <xdr:cNvSpPr/>
            </xdr:nvSpPr>
            <xdr:spPr bwMode="auto">
              <a:xfrm>
                <a:off x="3111499" y="5295895"/>
                <a:ext cx="19494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Individu ou entreprise individuelle</a:t>
                </a:r>
              </a:p>
            </xdr:txBody>
          </xdr:sp>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100-000051380000}"/>
                  </a:ext>
                </a:extLst>
              </xdr:cNvPr>
              <xdr:cNvSpPr/>
            </xdr:nvSpPr>
            <xdr:spPr bwMode="auto">
              <a:xfrm>
                <a:off x="5060950" y="5318125"/>
                <a:ext cx="939799" cy="26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Compagnie</a:t>
                </a:r>
              </a:p>
            </xdr:txBody>
          </xdr:sp>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100-000052380000}"/>
                  </a:ext>
                </a:extLst>
              </xdr:cNvPr>
              <xdr:cNvSpPr/>
            </xdr:nvSpPr>
            <xdr:spPr bwMode="auto">
              <a:xfrm>
                <a:off x="6019800" y="5327650"/>
                <a:ext cx="147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sp macro="" textlink="">
            <xdr:nvSpPr>
              <xdr:cNvPr id="15014" name="Check Box 678" hidden="1">
                <a:extLst>
                  <a:ext uri="{63B3BB69-23CF-44E3-9099-C40C66FF867C}">
                    <a14:compatExt spid="_x0000_s15014"/>
                  </a:ext>
                  <a:ext uri="{FF2B5EF4-FFF2-40B4-BE49-F238E27FC236}">
                    <a16:creationId xmlns:a16="http://schemas.microsoft.com/office/drawing/2014/main" id="{00000000-0008-0000-0100-0000A63A0000}"/>
                  </a:ext>
                </a:extLst>
              </xdr:cNvPr>
              <xdr:cNvSpPr/>
            </xdr:nvSpPr>
            <xdr:spPr bwMode="auto">
              <a:xfrm>
                <a:off x="8731249" y="5343525"/>
                <a:ext cx="11366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Coopérative</a:t>
                </a:r>
              </a:p>
            </xdr:txBody>
          </xdr:sp>
          <xdr:sp macro="" textlink="">
            <xdr:nvSpPr>
              <xdr:cNvPr id="15016" name="Check Box 680" hidden="1">
                <a:extLst>
                  <a:ext uri="{63B3BB69-23CF-44E3-9099-C40C66FF867C}">
                    <a14:compatExt spid="_x0000_s15016"/>
                  </a:ext>
                  <a:ext uri="{FF2B5EF4-FFF2-40B4-BE49-F238E27FC236}">
                    <a16:creationId xmlns:a16="http://schemas.microsoft.com/office/drawing/2014/main" id="{00000000-0008-0000-0100-0000A83A0000}"/>
                  </a:ext>
                </a:extLst>
              </xdr:cNvPr>
              <xdr:cNvSpPr/>
            </xdr:nvSpPr>
            <xdr:spPr bwMode="auto">
              <a:xfrm>
                <a:off x="7493000" y="5346700"/>
                <a:ext cx="1257300"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Association (OSBL)</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120650</xdr:colOff>
          <xdr:row>6</xdr:row>
          <xdr:rowOff>222250</xdr:rowOff>
        </xdr:from>
        <xdr:to>
          <xdr:col>2</xdr:col>
          <xdr:colOff>4692650</xdr:colOff>
          <xdr:row>8</xdr:row>
          <xdr:rowOff>38100</xdr:rowOff>
        </xdr:to>
        <xdr:grpSp>
          <xdr:nvGrpSpPr>
            <xdr:cNvPr id="17743" name="Groupe 2">
              <a:extLst>
                <a:ext uri="{FF2B5EF4-FFF2-40B4-BE49-F238E27FC236}">
                  <a16:creationId xmlns:a16="http://schemas.microsoft.com/office/drawing/2014/main" id="{4F60530F-E589-D68B-F687-C45E212D2EF7}"/>
                </a:ext>
              </a:extLst>
            </xdr:cNvPr>
            <xdr:cNvGrpSpPr>
              <a:grpSpLocks/>
            </xdr:cNvGrpSpPr>
          </xdr:nvGrpSpPr>
          <xdr:grpSpPr bwMode="auto">
            <a:xfrm>
              <a:off x="4187825" y="1184275"/>
              <a:ext cx="5734050" cy="263525"/>
              <a:chOff x="4355939" y="1212357"/>
              <a:chExt cx="3486311" cy="254493"/>
            </a:xfrm>
          </xdr:grpSpPr>
          <xdr:sp macro="" textlink="">
            <xdr:nvSpPr>
              <xdr:cNvPr id="17450" name="Check Box 1066" hidden="1">
                <a:extLst>
                  <a:ext uri="{63B3BB69-23CF-44E3-9099-C40C66FF867C}">
                    <a14:compatExt spid="_x0000_s17450"/>
                  </a:ext>
                  <a:ext uri="{FF2B5EF4-FFF2-40B4-BE49-F238E27FC236}">
                    <a16:creationId xmlns:a16="http://schemas.microsoft.com/office/drawing/2014/main" id="{00000000-0008-0000-0400-00002A440000}"/>
                  </a:ext>
                </a:extLst>
              </xdr:cNvPr>
              <xdr:cNvSpPr/>
            </xdr:nvSpPr>
            <xdr:spPr bwMode="auto">
              <a:xfrm>
                <a:off x="4355939" y="1212357"/>
                <a:ext cx="1076719" cy="2544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Vitrine</a:t>
                </a:r>
              </a:p>
            </xdr:txBody>
          </xdr:sp>
          <xdr:sp macro="" textlink="">
            <xdr:nvSpPr>
              <xdr:cNvPr id="17451" name="Check Box 1067" hidden="1">
                <a:extLst>
                  <a:ext uri="{63B3BB69-23CF-44E3-9099-C40C66FF867C}">
                    <a14:compatExt spid="_x0000_s17451"/>
                  </a:ext>
                  <a:ext uri="{FF2B5EF4-FFF2-40B4-BE49-F238E27FC236}">
                    <a16:creationId xmlns:a16="http://schemas.microsoft.com/office/drawing/2014/main" id="{00000000-0008-0000-0400-00002B440000}"/>
                  </a:ext>
                </a:extLst>
              </xdr:cNvPr>
              <xdr:cNvSpPr/>
            </xdr:nvSpPr>
            <xdr:spPr bwMode="auto">
              <a:xfrm>
                <a:off x="5543550" y="1212850"/>
                <a:ext cx="120015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Premières parties</a:t>
                </a:r>
              </a:p>
            </xdr:txBody>
          </xdr:sp>
          <xdr:sp macro="" textlink="">
            <xdr:nvSpPr>
              <xdr:cNvPr id="17452" name="Check Box 1068" hidden="1">
                <a:extLst>
                  <a:ext uri="{63B3BB69-23CF-44E3-9099-C40C66FF867C}">
                    <a14:compatExt spid="_x0000_s17452"/>
                  </a:ext>
                  <a:ext uri="{FF2B5EF4-FFF2-40B4-BE49-F238E27FC236}">
                    <a16:creationId xmlns:a16="http://schemas.microsoft.com/office/drawing/2014/main" id="{00000000-0008-0000-0400-00002C440000}"/>
                  </a:ext>
                </a:extLst>
              </xdr:cNvPr>
              <xdr:cNvSpPr/>
            </xdr:nvSpPr>
            <xdr:spPr bwMode="auto">
              <a:xfrm>
                <a:off x="6965950" y="1212850"/>
                <a:ext cx="87630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Spectacles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152400</xdr:colOff>
          <xdr:row>8</xdr:row>
          <xdr:rowOff>139700</xdr:rowOff>
        </xdr:from>
        <xdr:to>
          <xdr:col>1</xdr:col>
          <xdr:colOff>3759200</xdr:colOff>
          <xdr:row>10</xdr:row>
          <xdr:rowOff>76200</xdr:rowOff>
        </xdr:to>
        <xdr:grpSp>
          <xdr:nvGrpSpPr>
            <xdr:cNvPr id="17744" name="Groupe 3">
              <a:extLst>
                <a:ext uri="{FF2B5EF4-FFF2-40B4-BE49-F238E27FC236}">
                  <a16:creationId xmlns:a16="http://schemas.microsoft.com/office/drawing/2014/main" id="{90DC0385-5781-65A5-C1F2-12CE2DA60A1E}"/>
                </a:ext>
              </a:extLst>
            </xdr:cNvPr>
            <xdr:cNvGrpSpPr>
              <a:grpSpLocks/>
            </xdr:cNvGrpSpPr>
          </xdr:nvGrpSpPr>
          <xdr:grpSpPr bwMode="auto">
            <a:xfrm>
              <a:off x="4219575" y="1530350"/>
              <a:ext cx="2768600" cy="269875"/>
              <a:chOff x="4362459" y="1536674"/>
              <a:chExt cx="2400298" cy="266700"/>
            </a:xfrm>
          </xdr:grpSpPr>
          <xdr:sp macro="" textlink="">
            <xdr:nvSpPr>
              <xdr:cNvPr id="17460" name="Check Box 1076" hidden="1">
                <a:extLst>
                  <a:ext uri="{63B3BB69-23CF-44E3-9099-C40C66FF867C}">
                    <a14:compatExt spid="_x0000_s17460"/>
                  </a:ext>
                  <a:ext uri="{FF2B5EF4-FFF2-40B4-BE49-F238E27FC236}">
                    <a16:creationId xmlns:a16="http://schemas.microsoft.com/office/drawing/2014/main" id="{00000000-0008-0000-0400-000034440000}"/>
                  </a:ext>
                </a:extLst>
              </xdr:cNvPr>
              <xdr:cNvSpPr/>
            </xdr:nvSpPr>
            <xdr:spPr bwMode="auto">
              <a:xfrm>
                <a:off x="4362459" y="1549400"/>
                <a:ext cx="1225551"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17461" name="Check Box 1077" hidden="1">
                <a:extLst>
                  <a:ext uri="{63B3BB69-23CF-44E3-9099-C40C66FF867C}">
                    <a14:compatExt spid="_x0000_s17461"/>
                  </a:ext>
                  <a:ext uri="{FF2B5EF4-FFF2-40B4-BE49-F238E27FC236}">
                    <a16:creationId xmlns:a16="http://schemas.microsoft.com/office/drawing/2014/main" id="{00000000-0008-0000-0400-000035440000}"/>
                  </a:ext>
                </a:extLst>
              </xdr:cNvPr>
              <xdr:cNvSpPr/>
            </xdr:nvSpPr>
            <xdr:spPr bwMode="auto">
              <a:xfrm>
                <a:off x="5543557" y="1536674"/>
                <a:ext cx="1219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152400</xdr:colOff>
          <xdr:row>18</xdr:row>
          <xdr:rowOff>0</xdr:rowOff>
        </xdr:from>
        <xdr:to>
          <xdr:col>1</xdr:col>
          <xdr:colOff>3759200</xdr:colOff>
          <xdr:row>19</xdr:row>
          <xdr:rowOff>0</xdr:rowOff>
        </xdr:to>
        <xdr:grpSp>
          <xdr:nvGrpSpPr>
            <xdr:cNvPr id="17745" name="Groupe 4">
              <a:extLst>
                <a:ext uri="{FF2B5EF4-FFF2-40B4-BE49-F238E27FC236}">
                  <a16:creationId xmlns:a16="http://schemas.microsoft.com/office/drawing/2014/main" id="{551E3E11-0A53-3986-AADC-1BBA78F7C27B}"/>
                </a:ext>
              </a:extLst>
            </xdr:cNvPr>
            <xdr:cNvGrpSpPr>
              <a:grpSpLocks/>
            </xdr:cNvGrpSpPr>
          </xdr:nvGrpSpPr>
          <xdr:grpSpPr bwMode="auto">
            <a:xfrm>
              <a:off x="4219575" y="3248025"/>
              <a:ext cx="2768600" cy="190500"/>
              <a:chOff x="4362442" y="3397250"/>
              <a:chExt cx="2393953" cy="190500"/>
            </a:xfrm>
          </xdr:grpSpPr>
          <xdr:sp macro="" textlink="">
            <xdr:nvSpPr>
              <xdr:cNvPr id="17466" name="Check Box 1082" hidden="1">
                <a:extLst>
                  <a:ext uri="{63B3BB69-23CF-44E3-9099-C40C66FF867C}">
                    <a14:compatExt spid="_x0000_s17466"/>
                  </a:ext>
                  <a:ext uri="{FF2B5EF4-FFF2-40B4-BE49-F238E27FC236}">
                    <a16:creationId xmlns:a16="http://schemas.microsoft.com/office/drawing/2014/main" id="{00000000-0008-0000-0400-00003A440000}"/>
                  </a:ext>
                </a:extLst>
              </xdr:cNvPr>
              <xdr:cNvSpPr/>
            </xdr:nvSpPr>
            <xdr:spPr bwMode="auto">
              <a:xfrm>
                <a:off x="4362442" y="3397250"/>
                <a:ext cx="12255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17467" name="Check Box 1083" hidden="1">
                <a:extLst>
                  <a:ext uri="{63B3BB69-23CF-44E3-9099-C40C66FF867C}">
                    <a14:compatExt spid="_x0000_s17467"/>
                  </a:ext>
                  <a:ext uri="{FF2B5EF4-FFF2-40B4-BE49-F238E27FC236}">
                    <a16:creationId xmlns:a16="http://schemas.microsoft.com/office/drawing/2014/main" id="{00000000-0008-0000-0400-00003B440000}"/>
                  </a:ext>
                </a:extLst>
              </xdr:cNvPr>
              <xdr:cNvSpPr/>
            </xdr:nvSpPr>
            <xdr:spPr bwMode="auto">
              <a:xfrm>
                <a:off x="5543545" y="3397250"/>
                <a:ext cx="12128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5</xdr:row>
          <xdr:rowOff>19050</xdr:rowOff>
        </xdr:from>
        <xdr:to>
          <xdr:col>2</xdr:col>
          <xdr:colOff>2216150</xdr:colOff>
          <xdr:row>6</xdr:row>
          <xdr:rowOff>57150</xdr:rowOff>
        </xdr:to>
        <xdr:grpSp>
          <xdr:nvGrpSpPr>
            <xdr:cNvPr id="17746" name="Groupe 1">
              <a:extLst>
                <a:ext uri="{FF2B5EF4-FFF2-40B4-BE49-F238E27FC236}">
                  <a16:creationId xmlns:a16="http://schemas.microsoft.com/office/drawing/2014/main" id="{2C1E48C1-72C2-ADF6-E8AA-7F48D1FCA131}"/>
                </a:ext>
              </a:extLst>
            </xdr:cNvPr>
            <xdr:cNvGrpSpPr>
              <a:grpSpLocks/>
            </xdr:cNvGrpSpPr>
          </xdr:nvGrpSpPr>
          <xdr:grpSpPr bwMode="auto">
            <a:xfrm>
              <a:off x="4156075" y="876300"/>
              <a:ext cx="5051425" cy="266700"/>
              <a:chOff x="4318000" y="892175"/>
              <a:chExt cx="4489450" cy="260350"/>
            </a:xfrm>
          </xdr:grpSpPr>
          <xdr:sp macro="" textlink="">
            <xdr:nvSpPr>
              <xdr:cNvPr id="17487" name="Check Box 1103" hidden="1">
                <a:extLst>
                  <a:ext uri="{63B3BB69-23CF-44E3-9099-C40C66FF867C}">
                    <a14:compatExt spid="_x0000_s17487"/>
                  </a:ext>
                  <a:ext uri="{FF2B5EF4-FFF2-40B4-BE49-F238E27FC236}">
                    <a16:creationId xmlns:a16="http://schemas.microsoft.com/office/drawing/2014/main" id="{00000000-0008-0000-0400-00004F440000}"/>
                  </a:ext>
                </a:extLst>
              </xdr:cNvPr>
              <xdr:cNvSpPr/>
            </xdr:nvSpPr>
            <xdr:spPr bwMode="auto">
              <a:xfrm>
                <a:off x="4318000" y="927100"/>
                <a:ext cx="140970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1ère demande</a:t>
                </a:r>
              </a:p>
            </xdr:txBody>
          </xdr:sp>
          <xdr:sp macro="" textlink="">
            <xdr:nvSpPr>
              <xdr:cNvPr id="17488" name="Check Box 1104" hidden="1">
                <a:extLst>
                  <a:ext uri="{63B3BB69-23CF-44E3-9099-C40C66FF867C}">
                    <a14:compatExt spid="_x0000_s17488"/>
                  </a:ext>
                  <a:ext uri="{FF2B5EF4-FFF2-40B4-BE49-F238E27FC236}">
                    <a16:creationId xmlns:a16="http://schemas.microsoft.com/office/drawing/2014/main" id="{00000000-0008-0000-0400-000050440000}"/>
                  </a:ext>
                </a:extLst>
              </xdr:cNvPr>
              <xdr:cNvSpPr/>
            </xdr:nvSpPr>
            <xdr:spPr bwMode="auto">
              <a:xfrm>
                <a:off x="5765800" y="895350"/>
                <a:ext cx="118745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2e demande</a:t>
                </a:r>
              </a:p>
            </xdr:txBody>
          </xdr:sp>
          <xdr:sp macro="" textlink="">
            <xdr:nvSpPr>
              <xdr:cNvPr id="17489" name="Check Box 1105" hidden="1">
                <a:extLst>
                  <a:ext uri="{63B3BB69-23CF-44E3-9099-C40C66FF867C}">
                    <a14:compatExt spid="_x0000_s17489"/>
                  </a:ext>
                  <a:ext uri="{FF2B5EF4-FFF2-40B4-BE49-F238E27FC236}">
                    <a16:creationId xmlns:a16="http://schemas.microsoft.com/office/drawing/2014/main" id="{00000000-0008-0000-0400-000051440000}"/>
                  </a:ext>
                </a:extLst>
              </xdr:cNvPr>
              <xdr:cNvSpPr/>
            </xdr:nvSpPr>
            <xdr:spPr bwMode="auto">
              <a:xfrm>
                <a:off x="7073900" y="892175"/>
                <a:ext cx="876300" cy="26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3e demande</a:t>
                </a:r>
              </a:p>
            </xdr:txBody>
          </xdr:sp>
          <xdr:sp macro="" textlink="">
            <xdr:nvSpPr>
              <xdr:cNvPr id="17498" name="Check Box 1114" hidden="1">
                <a:extLst>
                  <a:ext uri="{63B3BB69-23CF-44E3-9099-C40C66FF867C}">
                    <a14:compatExt spid="_x0000_s17498"/>
                  </a:ext>
                  <a:ext uri="{FF2B5EF4-FFF2-40B4-BE49-F238E27FC236}">
                    <a16:creationId xmlns:a16="http://schemas.microsoft.com/office/drawing/2014/main" id="{00000000-0008-0000-0400-00005A440000}"/>
                  </a:ext>
                </a:extLst>
              </xdr:cNvPr>
              <xdr:cNvSpPr/>
            </xdr:nvSpPr>
            <xdr:spPr bwMode="auto">
              <a:xfrm>
                <a:off x="8140700" y="892175"/>
                <a:ext cx="666750" cy="26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Autre</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0</xdr:row>
      <xdr:rowOff>76200</xdr:rowOff>
    </xdr:from>
    <xdr:to>
      <xdr:col>1</xdr:col>
      <xdr:colOff>1797050</xdr:colOff>
      <xdr:row>1</xdr:row>
      <xdr:rowOff>76200</xdr:rowOff>
    </xdr:to>
    <xdr:pic>
      <xdr:nvPicPr>
        <xdr:cNvPr id="22713" name="Image 3">
          <a:extLst>
            <a:ext uri="{FF2B5EF4-FFF2-40B4-BE49-F238E27FC236}">
              <a16:creationId xmlns:a16="http://schemas.microsoft.com/office/drawing/2014/main" id="{A5D979D0-55D6-0F78-E456-1544F34E8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76200"/>
          <a:ext cx="158115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133350</xdr:rowOff>
    </xdr:from>
    <xdr:to>
      <xdr:col>1</xdr:col>
      <xdr:colOff>1562100</xdr:colOff>
      <xdr:row>1</xdr:row>
      <xdr:rowOff>133350</xdr:rowOff>
    </xdr:to>
    <xdr:pic>
      <xdr:nvPicPr>
        <xdr:cNvPr id="19658" name="Image 3">
          <a:extLst>
            <a:ext uri="{FF2B5EF4-FFF2-40B4-BE49-F238E27FC236}">
              <a16:creationId xmlns:a16="http://schemas.microsoft.com/office/drawing/2014/main" id="{6D188A1B-D287-0F49-BD9A-703C68E42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33350"/>
          <a:ext cx="18383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16</xdr:row>
          <xdr:rowOff>85725</xdr:rowOff>
        </xdr:from>
        <xdr:to>
          <xdr:col>0</xdr:col>
          <xdr:colOff>304800</xdr:colOff>
          <xdr:row>17</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9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19</xdr:row>
          <xdr:rowOff>133350</xdr:rowOff>
        </xdr:from>
        <xdr:to>
          <xdr:col>0</xdr:col>
          <xdr:colOff>304800</xdr:colOff>
          <xdr:row>20</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900-000002A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142875</xdr:rowOff>
        </xdr:from>
        <xdr:to>
          <xdr:col>0</xdr:col>
          <xdr:colOff>295275</xdr:colOff>
          <xdr:row>21</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900-000003A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22</xdr:row>
          <xdr:rowOff>85725</xdr:rowOff>
        </xdr:from>
        <xdr:to>
          <xdr:col>0</xdr:col>
          <xdr:colOff>295275</xdr:colOff>
          <xdr:row>23</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900-000004A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21</xdr:row>
          <xdr:rowOff>85725</xdr:rowOff>
        </xdr:from>
        <xdr:to>
          <xdr:col>0</xdr:col>
          <xdr:colOff>285750</xdr:colOff>
          <xdr:row>22</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900-000005A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66.xml"/><Relationship Id="rId7" Type="http://schemas.openxmlformats.org/officeDocument/2006/relationships/ctrlProp" Target="../ctrlProps/ctrlProp70.xml"/><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ctrlProp" Target="../ctrlProps/ctrlProp69.xml"/><Relationship Id="rId5" Type="http://schemas.openxmlformats.org/officeDocument/2006/relationships/ctrlProp" Target="../ctrlProps/ctrlProp68.xml"/><Relationship Id="rId4"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26.xml"/><Relationship Id="rId20" Type="http://schemas.openxmlformats.org/officeDocument/2006/relationships/ctrlProp" Target="../ctrlProps/ctrlProp30.xml"/><Relationship Id="rId29" Type="http://schemas.openxmlformats.org/officeDocument/2006/relationships/ctrlProp" Target="../ctrlProps/ctrlProp39.xml"/><Relationship Id="rId41"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4" Type="http://schemas.openxmlformats.org/officeDocument/2006/relationships/ctrlProp" Target="../ctrlProps/ctrlProp54.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8" Type="http://schemas.openxmlformats.org/officeDocument/2006/relationships/ctrlProp" Target="../ctrlProps/ctrlProp18.xml"/><Relationship Id="rId3" Type="http://schemas.openxmlformats.org/officeDocument/2006/relationships/vmlDrawing" Target="../drawings/vmlDrawing2.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usicaction.ca/politique-de-confidentialit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usicaction.ca/politique-de-confidentialite/"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3" Type="http://schemas.openxmlformats.org/officeDocument/2006/relationships/vmlDrawing" Target="../drawings/vmlDrawing3.vml"/><Relationship Id="rId7" Type="http://schemas.openxmlformats.org/officeDocument/2006/relationships/ctrlProp" Target="../ctrlProps/ctrlProp58.xml"/><Relationship Id="rId12" Type="http://schemas.openxmlformats.org/officeDocument/2006/relationships/ctrlProp" Target="../ctrlProps/ctrlProp63.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28D19-D6C2-4000-A5B4-CC020AA6B994}">
  <dimension ref="A1:B35"/>
  <sheetViews>
    <sheetView tabSelected="1" zoomScaleNormal="100" workbookViewId="0"/>
  </sheetViews>
  <sheetFormatPr baseColWidth="10" defaultColWidth="10.85546875" defaultRowHeight="12.75" x14ac:dyDescent="0.2"/>
  <cols>
    <col min="1" max="1" width="159.42578125" style="201" customWidth="1"/>
    <col min="2" max="16384" width="10.85546875" style="201"/>
  </cols>
  <sheetData>
    <row r="1" spans="1:1" ht="16.5" customHeight="1" x14ac:dyDescent="0.25">
      <c r="A1" s="200" t="s">
        <v>243</v>
      </c>
    </row>
    <row r="2" spans="1:1" ht="16.5" customHeight="1" thickBot="1" x14ac:dyDescent="0.3">
      <c r="A2" s="200"/>
    </row>
    <row r="3" spans="1:1" ht="20.100000000000001" customHeight="1" thickBot="1" x14ac:dyDescent="0.3">
      <c r="A3" s="202" t="s">
        <v>244</v>
      </c>
    </row>
    <row r="4" spans="1:1" ht="20.100000000000001" customHeight="1" thickTop="1" thickBot="1" x14ac:dyDescent="0.3">
      <c r="A4" s="203" t="s">
        <v>245</v>
      </c>
    </row>
    <row r="5" spans="1:1" ht="20.100000000000001" customHeight="1" thickTop="1" x14ac:dyDescent="0.25">
      <c r="A5" s="204" t="s">
        <v>246</v>
      </c>
    </row>
    <row r="6" spans="1:1" ht="20.100000000000001" customHeight="1" x14ac:dyDescent="0.25">
      <c r="A6" s="204" t="s">
        <v>247</v>
      </c>
    </row>
    <row r="7" spans="1:1" ht="20.100000000000001" customHeight="1" x14ac:dyDescent="0.25">
      <c r="A7" s="204" t="s">
        <v>248</v>
      </c>
    </row>
    <row r="8" spans="1:1" ht="20.100000000000001" customHeight="1" x14ac:dyDescent="0.25">
      <c r="A8" s="204" t="s">
        <v>249</v>
      </c>
    </row>
    <row r="9" spans="1:1" ht="20.100000000000001" customHeight="1" x14ac:dyDescent="0.25">
      <c r="A9" s="204" t="s">
        <v>260</v>
      </c>
    </row>
    <row r="10" spans="1:1" ht="20.100000000000001" customHeight="1" x14ac:dyDescent="0.25">
      <c r="A10" s="204" t="s">
        <v>289</v>
      </c>
    </row>
    <row r="11" spans="1:1" ht="16.5" customHeight="1" thickBot="1" x14ac:dyDescent="0.3">
      <c r="A11" s="205"/>
    </row>
    <row r="12" spans="1:1" ht="20.100000000000001" customHeight="1" thickTop="1" thickBot="1" x14ac:dyDescent="0.3">
      <c r="A12" s="203" t="s">
        <v>250</v>
      </c>
    </row>
    <row r="13" spans="1:1" s="207" customFormat="1" ht="20.100000000000001" customHeight="1" thickTop="1" x14ac:dyDescent="0.25">
      <c r="A13" s="206" t="s">
        <v>251</v>
      </c>
    </row>
    <row r="14" spans="1:1" s="207" customFormat="1" ht="28.5" customHeight="1" x14ac:dyDescent="0.25">
      <c r="A14" s="208" t="s">
        <v>252</v>
      </c>
    </row>
    <row r="15" spans="1:1" s="207" customFormat="1" ht="20.100000000000001" customHeight="1" x14ac:dyDescent="0.25">
      <c r="A15" s="206" t="s">
        <v>261</v>
      </c>
    </row>
    <row r="16" spans="1:1" s="210" customFormat="1" ht="20.100000000000001" customHeight="1" x14ac:dyDescent="0.25">
      <c r="A16" s="209" t="s">
        <v>253</v>
      </c>
    </row>
    <row r="17" spans="1:2" s="210" customFormat="1" ht="24" customHeight="1" x14ac:dyDescent="0.25">
      <c r="A17" s="211" t="s">
        <v>254</v>
      </c>
    </row>
    <row r="18" spans="1:2" s="207" customFormat="1" ht="20.100000000000001" customHeight="1" x14ac:dyDescent="0.25">
      <c r="A18" s="212" t="s">
        <v>255</v>
      </c>
      <c r="B18" s="213"/>
    </row>
    <row r="19" spans="1:2" s="207" customFormat="1" ht="20.100000000000001" customHeight="1" x14ac:dyDescent="0.25">
      <c r="A19" s="212" t="s">
        <v>262</v>
      </c>
    </row>
    <row r="20" spans="1:2" s="207" customFormat="1" ht="20.100000000000001" customHeight="1" x14ac:dyDescent="0.25">
      <c r="A20" s="212" t="s">
        <v>256</v>
      </c>
    </row>
    <row r="21" spans="1:2" s="207" customFormat="1" ht="20.100000000000001" customHeight="1" x14ac:dyDescent="0.25">
      <c r="A21" s="214" t="s">
        <v>263</v>
      </c>
    </row>
    <row r="22" spans="1:2" s="207" customFormat="1" ht="14.1" customHeight="1" thickBot="1" x14ac:dyDescent="0.3">
      <c r="A22" s="215"/>
    </row>
    <row r="23" spans="1:2" ht="17.25" thickTop="1" thickBot="1" x14ac:dyDescent="0.3">
      <c r="A23" s="219" t="s">
        <v>264</v>
      </c>
    </row>
    <row r="24" spans="1:2" ht="18.75" customHeight="1" thickTop="1" x14ac:dyDescent="0.25">
      <c r="A24" s="216" t="s">
        <v>38</v>
      </c>
    </row>
    <row r="25" spans="1:2" ht="20.100000000000001" customHeight="1" x14ac:dyDescent="0.25">
      <c r="A25" s="212" t="s">
        <v>39</v>
      </c>
    </row>
    <row r="26" spans="1:2" ht="20.100000000000001" customHeight="1" x14ac:dyDescent="0.25">
      <c r="A26" s="212" t="s">
        <v>257</v>
      </c>
    </row>
    <row r="27" spans="1:2" ht="20.100000000000001" customHeight="1" x14ac:dyDescent="0.25">
      <c r="A27" s="212" t="s">
        <v>258</v>
      </c>
    </row>
    <row r="28" spans="1:2" ht="20.100000000000001" customHeight="1" x14ac:dyDescent="0.25">
      <c r="A28" s="212" t="s">
        <v>166</v>
      </c>
    </row>
    <row r="29" spans="1:2" ht="20.100000000000001" customHeight="1" x14ac:dyDescent="0.25">
      <c r="A29" s="212" t="s">
        <v>40</v>
      </c>
    </row>
    <row r="30" spans="1:2" ht="20.100000000000001" customHeight="1" x14ac:dyDescent="0.25">
      <c r="A30" s="212" t="s">
        <v>41</v>
      </c>
    </row>
    <row r="31" spans="1:2" ht="20.100000000000001" customHeight="1" x14ac:dyDescent="0.25">
      <c r="A31" s="212" t="s">
        <v>167</v>
      </c>
    </row>
    <row r="32" spans="1:2" ht="20.100000000000001" customHeight="1" x14ac:dyDescent="0.25">
      <c r="A32" s="212" t="s">
        <v>42</v>
      </c>
    </row>
    <row r="33" spans="1:1" ht="20.100000000000001" customHeight="1" x14ac:dyDescent="0.25">
      <c r="A33" s="217" t="s">
        <v>259</v>
      </c>
    </row>
    <row r="34" spans="1:1" ht="20.100000000000001" customHeight="1" x14ac:dyDescent="0.25">
      <c r="A34" s="212" t="s">
        <v>43</v>
      </c>
    </row>
    <row r="35" spans="1:1" ht="15.75" thickBot="1" x14ac:dyDescent="0.25">
      <c r="A35" s="218"/>
    </row>
  </sheetData>
  <pageMargins left="0.7" right="0.7" top="0.75" bottom="0.75" header="0.3" footer="0.3"/>
  <pageSetup orientation="portrait" r:id="rId1"/>
  <headerFooter>
    <oddHeader>&amp;C&amp;"-,Gras"&amp;9MUSICACTION 
PRODUCTION D'ALBUM 26-27</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0</xdr:col>
                    <xdr:colOff>19050</xdr:colOff>
                    <xdr:row>14</xdr:row>
                    <xdr:rowOff>85725</xdr:rowOff>
                  </from>
                  <to>
                    <xdr:col>0</xdr:col>
                    <xdr:colOff>304800</xdr:colOff>
                    <xdr:row>15</xdr:row>
                    <xdr:rowOff>0</xdr:rowOff>
                  </to>
                </anchor>
              </controlPr>
            </control>
          </mc:Choice>
        </mc:AlternateContent>
        <mc:AlternateContent xmlns:mc="http://schemas.openxmlformats.org/markup-compatibility/2006">
          <mc:Choice Requires="x14">
            <control shapeId="39939" r:id="rId5" name="Check Box 3">
              <controlPr defaultSize="0" autoFill="0" autoLine="0" autoPict="0">
                <anchor moveWithCells="1">
                  <from>
                    <xdr:col>0</xdr:col>
                    <xdr:colOff>19050</xdr:colOff>
                    <xdr:row>20</xdr:row>
                    <xdr:rowOff>66675</xdr:rowOff>
                  </from>
                  <to>
                    <xdr:col>0</xdr:col>
                    <xdr:colOff>314325</xdr:colOff>
                    <xdr:row>20</xdr:row>
                    <xdr:rowOff>238125</xdr:rowOff>
                  </to>
                </anchor>
              </controlPr>
            </control>
          </mc:Choice>
        </mc:AlternateContent>
        <mc:AlternateContent xmlns:mc="http://schemas.openxmlformats.org/markup-compatibility/2006">
          <mc:Choice Requires="x14">
            <control shapeId="39943" r:id="rId6" name="Check Box 7">
              <controlPr defaultSize="0" autoFill="0" autoLine="0" autoPict="0">
                <anchor moveWithCells="1">
                  <from>
                    <xdr:col>0</xdr:col>
                    <xdr:colOff>19050</xdr:colOff>
                    <xdr:row>18</xdr:row>
                    <xdr:rowOff>114300</xdr:rowOff>
                  </from>
                  <to>
                    <xdr:col>0</xdr:col>
                    <xdr:colOff>304800</xdr:colOff>
                    <xdr:row>19</xdr:row>
                    <xdr:rowOff>19050</xdr:rowOff>
                  </to>
                </anchor>
              </controlPr>
            </control>
          </mc:Choice>
        </mc:AlternateContent>
        <mc:AlternateContent xmlns:mc="http://schemas.openxmlformats.org/markup-compatibility/2006">
          <mc:Choice Requires="x14">
            <control shapeId="39945" r:id="rId7" name="Check Box 9">
              <controlPr defaultSize="0" autoFill="0" autoLine="0" autoPict="0">
                <anchor moveWithCells="1">
                  <from>
                    <xdr:col>0</xdr:col>
                    <xdr:colOff>19050</xdr:colOff>
                    <xdr:row>19</xdr:row>
                    <xdr:rowOff>114300</xdr:rowOff>
                  </from>
                  <to>
                    <xdr:col>0</xdr:col>
                    <xdr:colOff>352425</xdr:colOff>
                    <xdr:row>20</xdr:row>
                    <xdr:rowOff>19050</xdr:rowOff>
                  </to>
                </anchor>
              </controlPr>
            </control>
          </mc:Choice>
        </mc:AlternateContent>
        <mc:AlternateContent xmlns:mc="http://schemas.openxmlformats.org/markup-compatibility/2006">
          <mc:Choice Requires="x14">
            <control shapeId="39946" r:id="rId8" name="Check Box 10">
              <controlPr defaultSize="0" autoFill="0" autoLine="0" autoPict="0">
                <anchor moveWithCells="1">
                  <from>
                    <xdr:col>0</xdr:col>
                    <xdr:colOff>76200</xdr:colOff>
                    <xdr:row>24</xdr:row>
                    <xdr:rowOff>85725</xdr:rowOff>
                  </from>
                  <to>
                    <xdr:col>0</xdr:col>
                    <xdr:colOff>361950</xdr:colOff>
                    <xdr:row>25</xdr:row>
                    <xdr:rowOff>0</xdr:rowOff>
                  </to>
                </anchor>
              </controlPr>
            </control>
          </mc:Choice>
        </mc:AlternateContent>
        <mc:AlternateContent xmlns:mc="http://schemas.openxmlformats.org/markup-compatibility/2006">
          <mc:Choice Requires="x14">
            <control shapeId="39947" r:id="rId9" name="Check Box 11">
              <controlPr defaultSize="0" autoFill="0" autoLine="0" autoPict="0">
                <anchor moveWithCells="1">
                  <from>
                    <xdr:col>0</xdr:col>
                    <xdr:colOff>47625</xdr:colOff>
                    <xdr:row>25</xdr:row>
                    <xdr:rowOff>104775</xdr:rowOff>
                  </from>
                  <to>
                    <xdr:col>0</xdr:col>
                    <xdr:colOff>314325</xdr:colOff>
                    <xdr:row>26</xdr:row>
                    <xdr:rowOff>0</xdr:rowOff>
                  </to>
                </anchor>
              </controlPr>
            </control>
          </mc:Choice>
        </mc:AlternateContent>
        <mc:AlternateContent xmlns:mc="http://schemas.openxmlformats.org/markup-compatibility/2006">
          <mc:Choice Requires="x14">
            <control shapeId="39948" r:id="rId10" name="Check Box 12">
              <controlPr defaultSize="0" autoFill="0" autoLine="0" autoPict="0">
                <anchor moveWithCells="1">
                  <from>
                    <xdr:col>0</xdr:col>
                    <xdr:colOff>47625</xdr:colOff>
                    <xdr:row>26</xdr:row>
                    <xdr:rowOff>114300</xdr:rowOff>
                  </from>
                  <to>
                    <xdr:col>0</xdr:col>
                    <xdr:colOff>314325</xdr:colOff>
                    <xdr:row>27</xdr:row>
                    <xdr:rowOff>0</xdr:rowOff>
                  </to>
                </anchor>
              </controlPr>
            </control>
          </mc:Choice>
        </mc:AlternateContent>
        <mc:AlternateContent xmlns:mc="http://schemas.openxmlformats.org/markup-compatibility/2006">
          <mc:Choice Requires="x14">
            <control shapeId="39949" r:id="rId11" name="Check Box 13">
              <controlPr defaultSize="0" autoFill="0" autoLine="0" autoPict="0">
                <anchor moveWithCells="1">
                  <from>
                    <xdr:col>0</xdr:col>
                    <xdr:colOff>57150</xdr:colOff>
                    <xdr:row>27</xdr:row>
                    <xdr:rowOff>95250</xdr:rowOff>
                  </from>
                  <to>
                    <xdr:col>0</xdr:col>
                    <xdr:colOff>361950</xdr:colOff>
                    <xdr:row>28</xdr:row>
                    <xdr:rowOff>0</xdr:rowOff>
                  </to>
                </anchor>
              </controlPr>
            </control>
          </mc:Choice>
        </mc:AlternateContent>
        <mc:AlternateContent xmlns:mc="http://schemas.openxmlformats.org/markup-compatibility/2006">
          <mc:Choice Requires="x14">
            <control shapeId="39950" r:id="rId12" name="Check Box 14">
              <controlPr defaultSize="0" autoFill="0" autoLine="0" autoPict="0">
                <anchor moveWithCells="1">
                  <from>
                    <xdr:col>0</xdr:col>
                    <xdr:colOff>47625</xdr:colOff>
                    <xdr:row>30</xdr:row>
                    <xdr:rowOff>85725</xdr:rowOff>
                  </from>
                  <to>
                    <xdr:col>0</xdr:col>
                    <xdr:colOff>361950</xdr:colOff>
                    <xdr:row>31</xdr:row>
                    <xdr:rowOff>0</xdr:rowOff>
                  </to>
                </anchor>
              </controlPr>
            </control>
          </mc:Choice>
        </mc:AlternateContent>
        <mc:AlternateContent xmlns:mc="http://schemas.openxmlformats.org/markup-compatibility/2006">
          <mc:Choice Requires="x14">
            <control shapeId="39951" r:id="rId13" name="Check Box 15">
              <controlPr defaultSize="0" autoFill="0" autoLine="0" autoPict="0">
                <anchor moveWithCells="1">
                  <from>
                    <xdr:col>0</xdr:col>
                    <xdr:colOff>47625</xdr:colOff>
                    <xdr:row>31</xdr:row>
                    <xdr:rowOff>114300</xdr:rowOff>
                  </from>
                  <to>
                    <xdr:col>0</xdr:col>
                    <xdr:colOff>371475</xdr:colOff>
                    <xdr:row>32</xdr:row>
                    <xdr:rowOff>0</xdr:rowOff>
                  </to>
                </anchor>
              </controlPr>
            </control>
          </mc:Choice>
        </mc:AlternateContent>
        <mc:AlternateContent xmlns:mc="http://schemas.openxmlformats.org/markup-compatibility/2006">
          <mc:Choice Requires="x14">
            <control shapeId="39952" r:id="rId14" name="Check Box 16">
              <controlPr defaultSize="0" autoFill="0" autoLine="0" autoPict="0">
                <anchor moveWithCells="1">
                  <from>
                    <xdr:col>0</xdr:col>
                    <xdr:colOff>47625</xdr:colOff>
                    <xdr:row>28</xdr:row>
                    <xdr:rowOff>114300</xdr:rowOff>
                  </from>
                  <to>
                    <xdr:col>0</xdr:col>
                    <xdr:colOff>361950</xdr:colOff>
                    <xdr:row>29</xdr:row>
                    <xdr:rowOff>0</xdr:rowOff>
                  </to>
                </anchor>
              </controlPr>
            </control>
          </mc:Choice>
        </mc:AlternateContent>
        <mc:AlternateContent xmlns:mc="http://schemas.openxmlformats.org/markup-compatibility/2006">
          <mc:Choice Requires="x14">
            <control shapeId="39953" r:id="rId15" name="Check Box 17">
              <controlPr defaultSize="0" autoFill="0" autoLine="0" autoPict="0">
                <anchor moveWithCells="1">
                  <from>
                    <xdr:col>0</xdr:col>
                    <xdr:colOff>28575</xdr:colOff>
                    <xdr:row>33</xdr:row>
                    <xdr:rowOff>85725</xdr:rowOff>
                  </from>
                  <to>
                    <xdr:col>0</xdr:col>
                    <xdr:colOff>276225</xdr:colOff>
                    <xdr:row>34</xdr:row>
                    <xdr:rowOff>0</xdr:rowOff>
                  </to>
                </anchor>
              </controlPr>
            </control>
          </mc:Choice>
        </mc:AlternateContent>
        <mc:AlternateContent xmlns:mc="http://schemas.openxmlformats.org/markup-compatibility/2006">
          <mc:Choice Requires="x14">
            <control shapeId="39957" r:id="rId16" name="Check Box 21">
              <controlPr defaultSize="0" autoFill="0" autoLine="0" autoPict="0">
                <anchor moveWithCells="1">
                  <from>
                    <xdr:col>0</xdr:col>
                    <xdr:colOff>19050</xdr:colOff>
                    <xdr:row>17</xdr:row>
                    <xdr:rowOff>123825</xdr:rowOff>
                  </from>
                  <to>
                    <xdr:col>0</xdr:col>
                    <xdr:colOff>361950</xdr:colOff>
                    <xdr:row>18</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9C7B-2FA0-4FF1-B6D4-417A297C7B53}">
  <dimension ref="A1:Q40"/>
  <sheetViews>
    <sheetView workbookViewId="0"/>
  </sheetViews>
  <sheetFormatPr baseColWidth="10" defaultColWidth="11.42578125" defaultRowHeight="12.75" x14ac:dyDescent="0.2"/>
  <cols>
    <col min="1" max="1" width="172.5703125" style="201" customWidth="1"/>
    <col min="2" max="16384" width="11.42578125" style="201"/>
  </cols>
  <sheetData>
    <row r="1" spans="1:17" ht="16.5" customHeight="1" x14ac:dyDescent="0.25">
      <c r="A1" s="200" t="s">
        <v>243</v>
      </c>
    </row>
    <row r="2" spans="1:17" ht="16.5" customHeight="1" thickBot="1" x14ac:dyDescent="0.3">
      <c r="A2" s="200"/>
    </row>
    <row r="3" spans="1:17" ht="16.5" customHeight="1" thickBot="1" x14ac:dyDescent="0.3">
      <c r="A3" s="220" t="s">
        <v>265</v>
      </c>
    </row>
    <row r="4" spans="1:17" s="315" customFormat="1" ht="114.75" customHeight="1" thickTop="1" thickBot="1" x14ac:dyDescent="0.3">
      <c r="A4" s="324" t="s">
        <v>328</v>
      </c>
    </row>
    <row r="5" spans="1:17" s="315" customFormat="1" ht="16.5" customHeight="1" thickBot="1" x14ac:dyDescent="0.3">
      <c r="A5" s="316" t="s">
        <v>329</v>
      </c>
    </row>
    <row r="6" spans="1:17" s="315" customFormat="1" ht="26.25" customHeight="1" thickTop="1" thickBot="1" x14ac:dyDescent="0.3">
      <c r="A6" s="317" t="s">
        <v>330</v>
      </c>
    </row>
    <row r="7" spans="1:17" ht="20.100000000000001" customHeight="1" thickTop="1" x14ac:dyDescent="0.25">
      <c r="A7" s="221" t="s">
        <v>266</v>
      </c>
    </row>
    <row r="8" spans="1:17" ht="21.6" customHeight="1" x14ac:dyDescent="0.25">
      <c r="A8" s="222" t="s">
        <v>285</v>
      </c>
      <c r="B8" s="314"/>
    </row>
    <row r="9" spans="1:17" ht="21.6" customHeight="1" x14ac:dyDescent="0.25">
      <c r="A9" s="222" t="s">
        <v>290</v>
      </c>
      <c r="B9" s="314"/>
    </row>
    <row r="10" spans="1:17" ht="20.100000000000001" customHeight="1" x14ac:dyDescent="0.25">
      <c r="A10" s="223" t="s">
        <v>286</v>
      </c>
    </row>
    <row r="11" spans="1:17" ht="21.75" customHeight="1" thickBot="1" x14ac:dyDescent="0.3">
      <c r="A11" s="224"/>
    </row>
    <row r="12" spans="1:17" s="315" customFormat="1" ht="20.100000000000001" customHeight="1" thickTop="1" x14ac:dyDescent="0.25">
      <c r="A12" s="318" t="s">
        <v>331</v>
      </c>
    </row>
    <row r="13" spans="1:17" s="315" customFormat="1" ht="16.5" customHeight="1" thickBot="1" x14ac:dyDescent="0.3">
      <c r="A13" s="319"/>
    </row>
    <row r="14" spans="1:17" s="225" customFormat="1" ht="21" customHeight="1" thickTop="1" thickBot="1" x14ac:dyDescent="0.3">
      <c r="A14" s="203" t="s">
        <v>267</v>
      </c>
      <c r="B14" s="201"/>
      <c r="C14" s="201"/>
      <c r="D14" s="201"/>
      <c r="E14" s="201"/>
      <c r="F14" s="201"/>
      <c r="G14" s="201"/>
      <c r="H14" s="201"/>
      <c r="I14" s="201"/>
      <c r="J14" s="201"/>
      <c r="K14" s="201"/>
      <c r="L14" s="201"/>
      <c r="M14" s="201"/>
      <c r="N14" s="201"/>
      <c r="O14" s="201"/>
      <c r="P14" s="201"/>
      <c r="Q14" s="201"/>
    </row>
    <row r="15" spans="1:17" s="207" customFormat="1" ht="26.25" customHeight="1" thickTop="1" x14ac:dyDescent="0.25">
      <c r="A15" s="226" t="s">
        <v>251</v>
      </c>
    </row>
    <row r="16" spans="1:17" s="207" customFormat="1" ht="17.25" customHeight="1" x14ac:dyDescent="0.25">
      <c r="A16" s="227" t="s">
        <v>268</v>
      </c>
    </row>
    <row r="17" spans="1:17" s="207" customFormat="1" ht="20.100000000000001" customHeight="1" x14ac:dyDescent="0.25">
      <c r="A17" s="226" t="s">
        <v>269</v>
      </c>
    </row>
    <row r="18" spans="1:17" s="210" customFormat="1" ht="19.5" customHeight="1" x14ac:dyDescent="0.25">
      <c r="A18" s="228" t="s">
        <v>253</v>
      </c>
    </row>
    <row r="19" spans="1:17" s="210" customFormat="1" ht="24" customHeight="1" x14ac:dyDescent="0.25">
      <c r="A19" s="229" t="s">
        <v>254</v>
      </c>
    </row>
    <row r="20" spans="1:17" s="207" customFormat="1" ht="20.100000000000001" customHeight="1" x14ac:dyDescent="0.25">
      <c r="A20" s="230" t="s">
        <v>270</v>
      </c>
      <c r="B20" s="213"/>
    </row>
    <row r="21" spans="1:17" s="207" customFormat="1" ht="20.100000000000001" customHeight="1" x14ac:dyDescent="0.25">
      <c r="A21" s="231" t="s">
        <v>271</v>
      </c>
    </row>
    <row r="22" spans="1:17" s="207" customFormat="1" ht="20.100000000000001" customHeight="1" x14ac:dyDescent="0.25">
      <c r="A22" s="232" t="s">
        <v>287</v>
      </c>
    </row>
    <row r="23" spans="1:17" s="207" customFormat="1" ht="20.100000000000001" customHeight="1" x14ac:dyDescent="0.25">
      <c r="A23" s="230" t="s">
        <v>288</v>
      </c>
    </row>
    <row r="24" spans="1:17" s="207" customFormat="1" ht="14.1" customHeight="1" thickBot="1" x14ac:dyDescent="0.3">
      <c r="A24" s="233"/>
    </row>
    <row r="25" spans="1:17" s="321" customFormat="1" ht="23.25" customHeight="1" thickTop="1" thickBot="1" x14ac:dyDescent="0.25">
      <c r="A25" s="320" t="s">
        <v>332</v>
      </c>
    </row>
    <row r="26" spans="1:17" s="321" customFormat="1" ht="48.75" customHeight="1" thickTop="1" x14ac:dyDescent="0.2">
      <c r="A26" s="322" t="s">
        <v>333</v>
      </c>
    </row>
    <row r="27" spans="1:17" s="321" customFormat="1" ht="66" customHeight="1" thickBot="1" x14ac:dyDescent="0.25">
      <c r="A27" s="323" t="s">
        <v>334</v>
      </c>
    </row>
    <row r="28" spans="1:17" s="234" customFormat="1" ht="18.75" customHeight="1" thickTop="1" thickBot="1" x14ac:dyDescent="0.25">
      <c r="A28" s="235" t="s">
        <v>272</v>
      </c>
      <c r="B28" s="201"/>
      <c r="C28" s="201"/>
      <c r="D28" s="201"/>
      <c r="E28" s="201"/>
      <c r="F28" s="201"/>
      <c r="G28" s="201"/>
      <c r="H28" s="201"/>
      <c r="I28" s="201"/>
      <c r="J28" s="201"/>
      <c r="K28" s="201"/>
      <c r="L28" s="201"/>
      <c r="M28" s="201"/>
      <c r="N28" s="201"/>
      <c r="O28" s="201"/>
      <c r="P28" s="201"/>
      <c r="Q28" s="201"/>
    </row>
    <row r="29" spans="1:17" s="234" customFormat="1" ht="20.100000000000001" customHeight="1" thickTop="1" x14ac:dyDescent="0.2">
      <c r="A29" s="236" t="s">
        <v>273</v>
      </c>
      <c r="B29" s="201"/>
      <c r="C29" s="201"/>
      <c r="D29" s="201"/>
      <c r="E29" s="201"/>
      <c r="F29" s="201"/>
      <c r="G29" s="201"/>
      <c r="H29" s="201"/>
      <c r="I29" s="201"/>
      <c r="J29" s="201"/>
      <c r="K29" s="201"/>
      <c r="L29" s="201"/>
      <c r="M29" s="201"/>
      <c r="N29" s="201"/>
      <c r="O29" s="201"/>
      <c r="P29" s="201"/>
      <c r="Q29" s="201"/>
    </row>
    <row r="30" spans="1:17" s="234" customFormat="1" ht="20.100000000000001" customHeight="1" x14ac:dyDescent="0.2">
      <c r="A30" s="236" t="s">
        <v>274</v>
      </c>
      <c r="B30" s="201"/>
      <c r="C30" s="201"/>
      <c r="D30" s="201"/>
      <c r="E30" s="201"/>
      <c r="F30" s="201"/>
      <c r="G30" s="201"/>
      <c r="H30" s="201"/>
      <c r="I30" s="201"/>
      <c r="J30" s="201"/>
      <c r="K30" s="201"/>
      <c r="L30" s="201"/>
      <c r="M30" s="201"/>
      <c r="N30" s="201"/>
      <c r="O30" s="201"/>
      <c r="P30" s="201"/>
      <c r="Q30" s="201"/>
    </row>
    <row r="31" spans="1:17" s="234" customFormat="1" ht="20.100000000000001" customHeight="1" x14ac:dyDescent="0.2">
      <c r="A31" s="236" t="s">
        <v>275</v>
      </c>
      <c r="B31" s="201"/>
      <c r="C31" s="201"/>
      <c r="D31" s="201"/>
      <c r="E31" s="201"/>
      <c r="F31" s="201"/>
      <c r="G31" s="201"/>
      <c r="H31" s="201"/>
      <c r="I31" s="201"/>
      <c r="J31" s="201"/>
      <c r="K31" s="201"/>
      <c r="L31" s="201"/>
      <c r="M31" s="201"/>
      <c r="N31" s="201"/>
      <c r="O31" s="201"/>
      <c r="P31" s="201"/>
      <c r="Q31" s="201"/>
    </row>
    <row r="32" spans="1:17" s="234" customFormat="1" ht="20.100000000000001" customHeight="1" thickBot="1" x14ac:dyDescent="0.25">
      <c r="A32" s="237" t="s">
        <v>276</v>
      </c>
      <c r="B32" s="201"/>
      <c r="C32" s="201"/>
      <c r="D32" s="201"/>
      <c r="E32" s="201"/>
      <c r="F32" s="201"/>
      <c r="G32" s="201"/>
      <c r="H32" s="201"/>
      <c r="I32" s="201"/>
      <c r="J32" s="201"/>
      <c r="K32" s="201"/>
      <c r="L32" s="201"/>
      <c r="M32" s="201"/>
      <c r="N32" s="201"/>
      <c r="O32" s="201"/>
      <c r="P32" s="201"/>
      <c r="Q32" s="201"/>
    </row>
    <row r="33" spans="1:17" s="234" customFormat="1" ht="18.75" customHeight="1" thickTop="1" thickBot="1" x14ac:dyDescent="0.25">
      <c r="A33" s="235" t="s">
        <v>277</v>
      </c>
      <c r="B33" s="201"/>
      <c r="C33" s="201"/>
      <c r="D33" s="201"/>
      <c r="E33" s="201"/>
      <c r="F33" s="201"/>
      <c r="G33" s="201"/>
      <c r="H33" s="201"/>
      <c r="I33" s="201"/>
      <c r="J33" s="201"/>
      <c r="K33" s="201"/>
      <c r="L33" s="201"/>
      <c r="M33" s="201"/>
      <c r="N33" s="201"/>
      <c r="O33" s="201"/>
      <c r="P33" s="201"/>
      <c r="Q33" s="201"/>
    </row>
    <row r="34" spans="1:17" s="234" customFormat="1" ht="20.100000000000001" customHeight="1" thickTop="1" x14ac:dyDescent="0.2">
      <c r="A34" s="236" t="s">
        <v>278</v>
      </c>
      <c r="B34" s="201"/>
      <c r="C34" s="201"/>
      <c r="D34" s="201"/>
      <c r="E34" s="201"/>
      <c r="F34" s="201"/>
      <c r="G34" s="201"/>
      <c r="H34" s="201"/>
      <c r="I34" s="201"/>
      <c r="J34" s="201"/>
      <c r="K34" s="201"/>
      <c r="L34" s="201"/>
      <c r="M34" s="201"/>
      <c r="N34" s="201"/>
      <c r="O34" s="201"/>
      <c r="P34" s="201"/>
      <c r="Q34" s="201"/>
    </row>
    <row r="35" spans="1:17" s="234" customFormat="1" ht="20.100000000000001" customHeight="1" x14ac:dyDescent="0.2">
      <c r="A35" s="236" t="s">
        <v>279</v>
      </c>
      <c r="B35" s="201"/>
      <c r="C35" s="201"/>
      <c r="D35" s="201"/>
      <c r="E35" s="201"/>
      <c r="F35" s="201"/>
      <c r="G35" s="201"/>
      <c r="H35" s="201"/>
      <c r="I35" s="201"/>
      <c r="J35" s="201"/>
      <c r="K35" s="201"/>
      <c r="L35" s="201"/>
      <c r="M35" s="201"/>
      <c r="N35" s="201"/>
      <c r="O35" s="201"/>
      <c r="P35" s="201"/>
      <c r="Q35" s="201"/>
    </row>
    <row r="36" spans="1:17" s="234" customFormat="1" ht="20.100000000000001" customHeight="1" x14ac:dyDescent="0.2">
      <c r="A36" s="236" t="s">
        <v>280</v>
      </c>
      <c r="B36" s="201"/>
      <c r="C36" s="201"/>
      <c r="D36" s="201"/>
      <c r="E36" s="201"/>
      <c r="F36" s="201"/>
      <c r="G36" s="201"/>
      <c r="H36" s="201"/>
      <c r="I36" s="201"/>
      <c r="J36" s="201"/>
      <c r="K36" s="201"/>
      <c r="L36" s="201"/>
      <c r="M36" s="201"/>
      <c r="N36" s="201"/>
      <c r="O36" s="201"/>
      <c r="P36" s="201"/>
      <c r="Q36" s="201"/>
    </row>
    <row r="37" spans="1:17" s="234" customFormat="1" ht="20.100000000000001" customHeight="1" x14ac:dyDescent="0.2">
      <c r="A37" s="236" t="s">
        <v>281</v>
      </c>
      <c r="B37" s="201"/>
      <c r="C37" s="201"/>
      <c r="D37" s="201"/>
      <c r="E37" s="201"/>
      <c r="F37" s="201"/>
      <c r="G37" s="201"/>
      <c r="H37" s="201"/>
      <c r="I37" s="201"/>
      <c r="J37" s="201"/>
      <c r="K37" s="201"/>
      <c r="L37" s="201"/>
      <c r="M37" s="201"/>
      <c r="N37" s="201"/>
      <c r="O37" s="201"/>
      <c r="P37" s="201"/>
      <c r="Q37" s="201"/>
    </row>
    <row r="38" spans="1:17" s="234" customFormat="1" ht="20.100000000000001" customHeight="1" x14ac:dyDescent="0.2">
      <c r="A38" s="236" t="s">
        <v>282</v>
      </c>
      <c r="B38" s="201"/>
      <c r="C38" s="201"/>
      <c r="D38" s="201"/>
      <c r="E38" s="201"/>
      <c r="F38" s="201"/>
      <c r="G38" s="201"/>
      <c r="H38" s="201"/>
      <c r="I38" s="201"/>
      <c r="J38" s="201"/>
      <c r="K38" s="201"/>
      <c r="L38" s="201"/>
      <c r="M38" s="201"/>
      <c r="N38" s="201"/>
      <c r="O38" s="201"/>
      <c r="P38" s="201"/>
      <c r="Q38" s="201"/>
    </row>
    <row r="39" spans="1:17" s="234" customFormat="1" ht="20.100000000000001" customHeight="1" x14ac:dyDescent="0.2">
      <c r="A39" s="236" t="s">
        <v>283</v>
      </c>
      <c r="B39" s="201"/>
      <c r="C39" s="201"/>
      <c r="D39" s="201"/>
      <c r="E39" s="201"/>
      <c r="F39" s="201"/>
      <c r="G39" s="201"/>
      <c r="H39" s="201"/>
      <c r="I39" s="201"/>
      <c r="J39" s="201"/>
      <c r="K39" s="201"/>
      <c r="L39" s="201"/>
      <c r="M39" s="201"/>
      <c r="N39" s="201"/>
      <c r="O39" s="201"/>
      <c r="P39" s="201"/>
      <c r="Q39" s="201"/>
    </row>
    <row r="40" spans="1:17" s="234" customFormat="1" ht="20.100000000000001" customHeight="1" thickBot="1" x14ac:dyDescent="0.25">
      <c r="A40" s="325" t="s">
        <v>284</v>
      </c>
      <c r="B40" s="201"/>
      <c r="C40" s="201"/>
      <c r="D40" s="201"/>
      <c r="E40" s="201"/>
      <c r="F40" s="201"/>
      <c r="G40" s="201"/>
      <c r="H40" s="201"/>
      <c r="I40" s="201"/>
      <c r="J40" s="201"/>
      <c r="K40" s="201"/>
      <c r="L40" s="201"/>
      <c r="M40" s="201"/>
      <c r="N40" s="201"/>
      <c r="O40" s="201"/>
      <c r="P40" s="201"/>
      <c r="Q40" s="201"/>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61" r:id="rId3" name="Check Box 1">
              <controlPr defaultSize="0" autoFill="0" autoLine="0" autoPict="0">
                <anchor moveWithCells="1">
                  <from>
                    <xdr:col>0</xdr:col>
                    <xdr:colOff>28575</xdr:colOff>
                    <xdr:row>16</xdr:row>
                    <xdr:rowOff>85725</xdr:rowOff>
                  </from>
                  <to>
                    <xdr:col>0</xdr:col>
                    <xdr:colOff>304800</xdr:colOff>
                    <xdr:row>17</xdr:row>
                    <xdr:rowOff>0</xdr:rowOff>
                  </to>
                </anchor>
              </controlPr>
            </control>
          </mc:Choice>
        </mc:AlternateContent>
        <mc:AlternateContent xmlns:mc="http://schemas.openxmlformats.org/markup-compatibility/2006">
          <mc:Choice Requires="x14">
            <control shapeId="40962" r:id="rId4" name="Check Box 2">
              <controlPr defaultSize="0" autoFill="0" autoLine="0" autoPict="0">
                <anchor moveWithCells="1">
                  <from>
                    <xdr:col>0</xdr:col>
                    <xdr:colOff>28575</xdr:colOff>
                    <xdr:row>19</xdr:row>
                    <xdr:rowOff>133350</xdr:rowOff>
                  </from>
                  <to>
                    <xdr:col>0</xdr:col>
                    <xdr:colOff>304800</xdr:colOff>
                    <xdr:row>20</xdr:row>
                    <xdr:rowOff>0</xdr:rowOff>
                  </to>
                </anchor>
              </controlPr>
            </control>
          </mc:Choice>
        </mc:AlternateContent>
        <mc:AlternateContent xmlns:mc="http://schemas.openxmlformats.org/markup-compatibility/2006">
          <mc:Choice Requires="x14">
            <control shapeId="40963" r:id="rId5" name="Check Box 3">
              <controlPr defaultSize="0" autoFill="0" autoLine="0" autoPict="0">
                <anchor moveWithCells="1">
                  <from>
                    <xdr:col>0</xdr:col>
                    <xdr:colOff>28575</xdr:colOff>
                    <xdr:row>20</xdr:row>
                    <xdr:rowOff>142875</xdr:rowOff>
                  </from>
                  <to>
                    <xdr:col>0</xdr:col>
                    <xdr:colOff>295275</xdr:colOff>
                    <xdr:row>21</xdr:row>
                    <xdr:rowOff>0</xdr:rowOff>
                  </to>
                </anchor>
              </controlPr>
            </control>
          </mc:Choice>
        </mc:AlternateContent>
        <mc:AlternateContent xmlns:mc="http://schemas.openxmlformats.org/markup-compatibility/2006">
          <mc:Choice Requires="x14">
            <control shapeId="40964" r:id="rId6" name="Check Box 4">
              <controlPr defaultSize="0" autoFill="0" autoLine="0" autoPict="0">
                <anchor moveWithCells="1">
                  <from>
                    <xdr:col>0</xdr:col>
                    <xdr:colOff>28575</xdr:colOff>
                    <xdr:row>22</xdr:row>
                    <xdr:rowOff>85725</xdr:rowOff>
                  </from>
                  <to>
                    <xdr:col>0</xdr:col>
                    <xdr:colOff>295275</xdr:colOff>
                    <xdr:row>23</xdr:row>
                    <xdr:rowOff>0</xdr:rowOff>
                  </to>
                </anchor>
              </controlPr>
            </control>
          </mc:Choice>
        </mc:AlternateContent>
        <mc:AlternateContent xmlns:mc="http://schemas.openxmlformats.org/markup-compatibility/2006">
          <mc:Choice Requires="x14">
            <control shapeId="40965" r:id="rId7" name="Check Box 5">
              <controlPr defaultSize="0" autoFill="0" autoLine="0" autoPict="0">
                <anchor moveWithCells="1">
                  <from>
                    <xdr:col>0</xdr:col>
                    <xdr:colOff>28575</xdr:colOff>
                    <xdr:row>21</xdr:row>
                    <xdr:rowOff>85725</xdr:rowOff>
                  </from>
                  <to>
                    <xdr:col>0</xdr:col>
                    <xdr:colOff>285750</xdr:colOff>
                    <xdr:row>22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DDC6-4CBD-4222-9270-12014044D931}">
  <sheetPr codeName="Feuil1"/>
  <dimension ref="A1:I43"/>
  <sheetViews>
    <sheetView topLeftCell="A39" zoomScaleNormal="100" workbookViewId="0">
      <selection activeCell="B46" sqref="B46"/>
    </sheetView>
  </sheetViews>
  <sheetFormatPr baseColWidth="10" defaultColWidth="11.42578125" defaultRowHeight="15.95" customHeight="1" x14ac:dyDescent="0.2"/>
  <cols>
    <col min="1" max="2" width="43.85546875" style="2" customWidth="1"/>
    <col min="3" max="3" width="48" style="2" customWidth="1"/>
    <col min="4" max="4" width="6.85546875" style="7" customWidth="1"/>
    <col min="5" max="16384" width="11.42578125" style="2"/>
  </cols>
  <sheetData>
    <row r="1" spans="1:9" ht="12" x14ac:dyDescent="0.2">
      <c r="A1" s="1" t="s">
        <v>113</v>
      </c>
      <c r="B1" s="328"/>
      <c r="C1" s="328"/>
      <c r="D1" s="328"/>
      <c r="E1" s="1"/>
      <c r="F1" s="1"/>
      <c r="G1" s="1"/>
      <c r="H1" s="1"/>
      <c r="I1" s="1"/>
    </row>
    <row r="2" spans="1:9" ht="12" x14ac:dyDescent="0.2">
      <c r="A2" s="1" t="s">
        <v>114</v>
      </c>
      <c r="B2" s="328"/>
      <c r="C2" s="328"/>
      <c r="D2" s="328"/>
      <c r="E2" s="1"/>
      <c r="F2" s="1"/>
      <c r="G2" s="1"/>
      <c r="H2" s="1"/>
      <c r="I2" s="1"/>
    </row>
    <row r="3" spans="1:9" ht="12.75" thickBot="1" x14ac:dyDescent="0.25">
      <c r="A3" s="338"/>
      <c r="B3" s="338"/>
      <c r="C3" s="338"/>
      <c r="D3" s="338"/>
      <c r="E3" s="1"/>
      <c r="F3" s="1"/>
      <c r="G3" s="1"/>
      <c r="H3" s="1"/>
      <c r="I3" s="1"/>
    </row>
    <row r="4" spans="1:9" ht="15.75" customHeight="1" x14ac:dyDescent="0.2">
      <c r="A4" s="330" t="s">
        <v>178</v>
      </c>
      <c r="B4" s="331"/>
      <c r="C4" s="331"/>
      <c r="D4" s="332"/>
    </row>
    <row r="5" spans="1:9" s="95" customFormat="1" ht="15.95" customHeight="1" x14ac:dyDescent="0.2">
      <c r="A5" s="333" t="s">
        <v>313</v>
      </c>
      <c r="B5" s="334"/>
      <c r="C5" s="334"/>
      <c r="D5" s="335"/>
    </row>
    <row r="6" spans="1:9" s="95" customFormat="1" ht="15.95" customHeight="1" x14ac:dyDescent="0.2">
      <c r="A6" s="333" t="s">
        <v>314</v>
      </c>
      <c r="B6" s="334"/>
      <c r="C6" s="334"/>
      <c r="D6" s="335"/>
    </row>
    <row r="7" spans="1:9" s="95" customFormat="1" ht="15.95" customHeight="1" x14ac:dyDescent="0.2">
      <c r="A7" s="333" t="s">
        <v>312</v>
      </c>
      <c r="B7" s="334"/>
      <c r="C7" s="334"/>
      <c r="D7" s="335"/>
    </row>
    <row r="8" spans="1:9" s="95" customFormat="1" ht="15.95" customHeight="1" x14ac:dyDescent="0.2">
      <c r="A8" s="345" t="s">
        <v>315</v>
      </c>
      <c r="B8" s="346"/>
      <c r="C8" s="346"/>
      <c r="D8" s="347"/>
    </row>
    <row r="9" spans="1:9" s="95" customFormat="1" ht="15.95" customHeight="1" x14ac:dyDescent="0.2">
      <c r="A9" s="333" t="s">
        <v>112</v>
      </c>
      <c r="B9" s="334"/>
      <c r="C9" s="334"/>
      <c r="D9" s="335"/>
    </row>
    <row r="10" spans="1:9" s="95" customFormat="1" ht="15.95" customHeight="1" x14ac:dyDescent="0.2">
      <c r="A10" s="333" t="s">
        <v>316</v>
      </c>
      <c r="B10" s="334"/>
      <c r="C10" s="334"/>
      <c r="D10" s="335"/>
    </row>
    <row r="11" spans="1:9" s="95" customFormat="1" ht="39" customHeight="1" x14ac:dyDescent="0.2">
      <c r="A11" s="333" t="s">
        <v>317</v>
      </c>
      <c r="B11" s="334"/>
      <c r="C11" s="334"/>
      <c r="D11" s="335"/>
    </row>
    <row r="12" spans="1:9" s="95" customFormat="1" ht="15.95" customHeight="1" x14ac:dyDescent="0.2">
      <c r="A12" s="333" t="s">
        <v>318</v>
      </c>
      <c r="B12" s="334"/>
      <c r="C12" s="334"/>
      <c r="D12" s="335"/>
    </row>
    <row r="13" spans="1:9" s="95" customFormat="1" ht="15.95" customHeight="1" x14ac:dyDescent="0.2">
      <c r="A13" s="333" t="s">
        <v>319</v>
      </c>
      <c r="B13" s="334"/>
      <c r="C13" s="334"/>
      <c r="D13" s="335"/>
    </row>
    <row r="14" spans="1:9" s="95" customFormat="1" ht="27.75" customHeight="1" x14ac:dyDescent="0.2">
      <c r="A14" s="333" t="s">
        <v>320</v>
      </c>
      <c r="B14" s="334"/>
      <c r="C14" s="334"/>
      <c r="D14" s="335"/>
    </row>
    <row r="15" spans="1:9" s="95" customFormat="1" ht="51.95" customHeight="1" x14ac:dyDescent="0.2">
      <c r="A15" s="333" t="s">
        <v>321</v>
      </c>
      <c r="B15" s="334"/>
      <c r="C15" s="334"/>
      <c r="D15" s="335"/>
    </row>
    <row r="16" spans="1:9" s="95" customFormat="1" ht="27" customHeight="1" x14ac:dyDescent="0.2">
      <c r="A16" s="333" t="s">
        <v>322</v>
      </c>
      <c r="B16" s="334"/>
      <c r="C16" s="334"/>
      <c r="D16" s="335"/>
    </row>
    <row r="17" spans="1:4" s="95" customFormat="1" ht="27" customHeight="1" x14ac:dyDescent="0.2">
      <c r="A17" s="333" t="s">
        <v>323</v>
      </c>
      <c r="B17" s="334"/>
      <c r="C17" s="334"/>
      <c r="D17" s="335"/>
    </row>
    <row r="18" spans="1:4" s="95" customFormat="1" ht="15.95" customHeight="1" x14ac:dyDescent="0.2">
      <c r="A18" s="333" t="s">
        <v>324</v>
      </c>
      <c r="B18" s="334"/>
      <c r="C18" s="334"/>
      <c r="D18" s="335"/>
    </row>
    <row r="19" spans="1:4" s="95" customFormat="1" ht="15.95" customHeight="1" x14ac:dyDescent="0.2">
      <c r="A19" s="333" t="s">
        <v>325</v>
      </c>
      <c r="B19" s="334"/>
      <c r="C19" s="334"/>
      <c r="D19" s="335"/>
    </row>
    <row r="20" spans="1:4" s="3" customFormat="1" ht="23.1" customHeight="1" thickBot="1" x14ac:dyDescent="0.25">
      <c r="A20" s="56" t="s">
        <v>179</v>
      </c>
      <c r="B20" s="57"/>
      <c r="C20" s="57" t="s">
        <v>118</v>
      </c>
      <c r="D20" s="58"/>
    </row>
    <row r="21" spans="1:4" s="3" customFormat="1" ht="16.350000000000001" customHeight="1" x14ac:dyDescent="0.2">
      <c r="A21" s="340" t="s">
        <v>157</v>
      </c>
      <c r="B21" s="341"/>
      <c r="C21" s="341"/>
      <c r="D21" s="342"/>
    </row>
    <row r="22" spans="1:4" s="3" customFormat="1" ht="16.350000000000001" customHeight="1" x14ac:dyDescent="0.2">
      <c r="A22" s="343" t="s">
        <v>163</v>
      </c>
      <c r="B22" s="339"/>
      <c r="C22" s="339"/>
      <c r="D22" s="344"/>
    </row>
    <row r="23" spans="1:4" s="3" customFormat="1" ht="28.5" customHeight="1" thickBot="1" x14ac:dyDescent="0.25">
      <c r="A23" s="56" t="s">
        <v>158</v>
      </c>
      <c r="B23" s="57"/>
      <c r="C23" s="57" t="s">
        <v>118</v>
      </c>
      <c r="D23" s="58"/>
    </row>
    <row r="24" spans="1:4" s="3" customFormat="1" ht="15.6" customHeight="1" x14ac:dyDescent="0.2">
      <c r="A24" s="336"/>
      <c r="B24" s="336"/>
      <c r="C24" s="336"/>
      <c r="D24" s="336"/>
    </row>
    <row r="25" spans="1:4" ht="21.6" customHeight="1" x14ac:dyDescent="0.2">
      <c r="A25" s="38" t="s">
        <v>180</v>
      </c>
      <c r="B25" s="339"/>
      <c r="C25" s="339"/>
      <c r="D25" s="339"/>
    </row>
    <row r="26" spans="1:4" ht="15" customHeight="1" x14ac:dyDescent="0.2">
      <c r="A26" s="6" t="s">
        <v>164</v>
      </c>
      <c r="B26" s="337"/>
      <c r="C26" s="337"/>
      <c r="D26" s="337"/>
    </row>
    <row r="27" spans="1:4" ht="15" customHeight="1" x14ac:dyDescent="0.2">
      <c r="A27" s="6" t="s">
        <v>24</v>
      </c>
      <c r="B27" s="329"/>
      <c r="C27" s="329"/>
      <c r="D27" s="329"/>
    </row>
    <row r="28" spans="1:4" ht="15" customHeight="1" x14ac:dyDescent="0.2">
      <c r="A28" s="8" t="s">
        <v>148</v>
      </c>
      <c r="B28" s="337"/>
      <c r="C28" s="337"/>
      <c r="D28" s="337"/>
    </row>
    <row r="29" spans="1:4" ht="15" customHeight="1" x14ac:dyDescent="0.2">
      <c r="A29" s="8" t="s">
        <v>9</v>
      </c>
      <c r="B29" s="329"/>
      <c r="C29" s="329"/>
      <c r="D29" s="329"/>
    </row>
    <row r="30" spans="1:4" ht="15" customHeight="1" x14ac:dyDescent="0.2">
      <c r="A30" s="8" t="s">
        <v>10</v>
      </c>
      <c r="B30" s="329"/>
      <c r="C30" s="329"/>
      <c r="D30" s="329"/>
    </row>
    <row r="31" spans="1:4" ht="15" customHeight="1" x14ac:dyDescent="0.2">
      <c r="A31" s="6" t="s">
        <v>165</v>
      </c>
      <c r="B31" s="337"/>
      <c r="C31" s="337"/>
      <c r="D31" s="337"/>
    </row>
    <row r="32" spans="1:4" ht="15" customHeight="1" x14ac:dyDescent="0.2">
      <c r="A32" s="8" t="s">
        <v>152</v>
      </c>
      <c r="B32" s="329"/>
      <c r="C32" s="329"/>
      <c r="D32" s="329"/>
    </row>
    <row r="33" spans="1:4" ht="15" customHeight="1" x14ac:dyDescent="0.2">
      <c r="A33" s="8" t="s">
        <v>149</v>
      </c>
      <c r="B33" s="329"/>
      <c r="C33" s="329"/>
      <c r="D33" s="329"/>
    </row>
    <row r="34" spans="1:4" ht="15" customHeight="1" x14ac:dyDescent="0.2">
      <c r="A34" s="8" t="s">
        <v>151</v>
      </c>
      <c r="B34" s="329"/>
      <c r="C34" s="329"/>
      <c r="D34" s="329"/>
    </row>
    <row r="35" spans="1:4" ht="15" customHeight="1" x14ac:dyDescent="0.2">
      <c r="A35" s="8" t="s">
        <v>13</v>
      </c>
      <c r="B35" s="329"/>
      <c r="C35" s="329"/>
      <c r="D35" s="329"/>
    </row>
    <row r="36" spans="1:4" ht="15" customHeight="1" x14ac:dyDescent="0.2">
      <c r="A36" s="8" t="s">
        <v>18</v>
      </c>
      <c r="B36" s="329"/>
      <c r="C36" s="329"/>
      <c r="D36" s="329"/>
    </row>
    <row r="37" spans="1:4" ht="14.1" customHeight="1" x14ac:dyDescent="0.2">
      <c r="A37" s="339"/>
      <c r="B37" s="339"/>
      <c r="C37" s="339"/>
      <c r="D37" s="339"/>
    </row>
    <row r="38" spans="1:4" ht="15" customHeight="1" x14ac:dyDescent="0.2">
      <c r="A38" s="38" t="s">
        <v>19</v>
      </c>
      <c r="B38" s="351">
        <f>'6-Bud-Bil Vitrines-1ère-Spec '!H39</f>
        <v>0</v>
      </c>
      <c r="C38" s="351"/>
      <c r="D38" s="351"/>
    </row>
    <row r="39" spans="1:4" ht="15" customHeight="1" x14ac:dyDescent="0.2">
      <c r="A39" s="38" t="s">
        <v>20</v>
      </c>
      <c r="B39" s="351">
        <f>'6-Bud-Bil Vitrines-1ère-Spec '!H43</f>
        <v>0</v>
      </c>
      <c r="C39" s="351"/>
      <c r="D39" s="351"/>
    </row>
    <row r="40" spans="1:4" ht="15" customHeight="1" x14ac:dyDescent="0.2">
      <c r="A40" s="38" t="s">
        <v>156</v>
      </c>
      <c r="B40" s="50" t="s">
        <v>104</v>
      </c>
      <c r="C40" s="351" t="s">
        <v>105</v>
      </c>
      <c r="D40" s="351"/>
    </row>
    <row r="41" spans="1:4" ht="15" customHeight="1" x14ac:dyDescent="0.2">
      <c r="A41" s="38" t="s">
        <v>84</v>
      </c>
      <c r="B41" s="50" t="s">
        <v>104</v>
      </c>
      <c r="C41" s="351" t="s">
        <v>105</v>
      </c>
      <c r="D41" s="351"/>
    </row>
    <row r="42" spans="1:4" ht="15" customHeight="1" x14ac:dyDescent="0.2">
      <c r="A42" s="38" t="s">
        <v>138</v>
      </c>
      <c r="B42" s="50" t="s">
        <v>104</v>
      </c>
      <c r="C42" s="351" t="s">
        <v>105</v>
      </c>
      <c r="D42" s="351"/>
    </row>
    <row r="43" spans="1:4" ht="14.1" customHeight="1" x14ac:dyDescent="0.2">
      <c r="A43" s="348"/>
      <c r="B43" s="349"/>
      <c r="C43" s="349"/>
      <c r="D43" s="350"/>
    </row>
  </sheetData>
  <mergeCells count="41">
    <mergeCell ref="A43:D43"/>
    <mergeCell ref="C41:D41"/>
    <mergeCell ref="B39:D39"/>
    <mergeCell ref="A16:D16"/>
    <mergeCell ref="A17:D17"/>
    <mergeCell ref="C42:D42"/>
    <mergeCell ref="B38:D38"/>
    <mergeCell ref="A37:D37"/>
    <mergeCell ref="C40:D40"/>
    <mergeCell ref="A3:D3"/>
    <mergeCell ref="B25:D25"/>
    <mergeCell ref="B30:D30"/>
    <mergeCell ref="B26:D26"/>
    <mergeCell ref="A19:D19"/>
    <mergeCell ref="A21:D21"/>
    <mergeCell ref="A22:D22"/>
    <mergeCell ref="A12:D12"/>
    <mergeCell ref="A13:D13"/>
    <mergeCell ref="A5:D5"/>
    <mergeCell ref="A6:D6"/>
    <mergeCell ref="A8:D8"/>
    <mergeCell ref="A9:D9"/>
    <mergeCell ref="A10:D10"/>
    <mergeCell ref="A7:D7"/>
    <mergeCell ref="A15:D15"/>
    <mergeCell ref="B1:D1"/>
    <mergeCell ref="B2:D2"/>
    <mergeCell ref="B35:D35"/>
    <mergeCell ref="B36:D36"/>
    <mergeCell ref="A4:D4"/>
    <mergeCell ref="B29:D29"/>
    <mergeCell ref="A18:D18"/>
    <mergeCell ref="A24:D24"/>
    <mergeCell ref="B32:D32"/>
    <mergeCell ref="A11:D11"/>
    <mergeCell ref="B34:D34"/>
    <mergeCell ref="B27:D27"/>
    <mergeCell ref="B31:D31"/>
    <mergeCell ref="B28:D28"/>
    <mergeCell ref="B33:D33"/>
    <mergeCell ref="A14:D14"/>
  </mergeCells>
  <phoneticPr fontId="0" type="noConversion"/>
  <printOptions gridLines="1"/>
  <pageMargins left="0.59055118110236227" right="0.39370078740157483" top="0.98425196850393704" bottom="0.51181102362204722" header="0.39370078740157483" footer="0.27559055118110237"/>
  <pageSetup scale="84" orientation="landscape" r:id="rId1"/>
  <headerFooter alignWithMargins="0">
    <oddHeader>&amp;C&amp;"Calibri,Gras"&amp;9MUSICACTION 
ACTIVITÉS SCÉNIQUES NATIONALES 26-27
DÉCLARATIONS&amp;R&amp;"Calibri,Gras"&amp;9&amp;P de &amp;N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421" r:id="rId4" name="Check Box 85">
              <controlPr defaultSize="0" autoFill="0" autoLine="0" autoPict="0">
                <anchor moveWithCells="1">
                  <from>
                    <xdr:col>0</xdr:col>
                    <xdr:colOff>9525</xdr:colOff>
                    <xdr:row>43</xdr:row>
                    <xdr:rowOff>0</xdr:rowOff>
                  </from>
                  <to>
                    <xdr:col>0</xdr:col>
                    <xdr:colOff>504825</xdr:colOff>
                    <xdr:row>43</xdr:row>
                    <xdr:rowOff>190500</xdr:rowOff>
                  </to>
                </anchor>
              </controlPr>
            </control>
          </mc:Choice>
        </mc:AlternateContent>
        <mc:AlternateContent xmlns:mc="http://schemas.openxmlformats.org/markup-compatibility/2006">
          <mc:Choice Requires="x14">
            <control shapeId="14429" r:id="rId5" name="Check Box 93">
              <controlPr defaultSize="0" autoFill="0" autoLine="0" autoPict="0">
                <anchor moveWithCells="1">
                  <from>
                    <xdr:col>3</xdr:col>
                    <xdr:colOff>123825</xdr:colOff>
                    <xdr:row>43</xdr:row>
                    <xdr:rowOff>0</xdr:rowOff>
                  </from>
                  <to>
                    <xdr:col>3</xdr:col>
                    <xdr:colOff>600075</xdr:colOff>
                    <xdr:row>43</xdr:row>
                    <xdr:rowOff>190500</xdr:rowOff>
                  </to>
                </anchor>
              </controlPr>
            </control>
          </mc:Choice>
        </mc:AlternateContent>
        <mc:AlternateContent xmlns:mc="http://schemas.openxmlformats.org/markup-compatibility/2006">
          <mc:Choice Requires="x14">
            <control shapeId="14430" r:id="rId6" name="Check Box 94">
              <controlPr defaultSize="0" autoFill="0" autoLine="0" autoPict="0">
                <anchor moveWithCells="1">
                  <from>
                    <xdr:col>0</xdr:col>
                    <xdr:colOff>9525</xdr:colOff>
                    <xdr:row>43</xdr:row>
                    <xdr:rowOff>0</xdr:rowOff>
                  </from>
                  <to>
                    <xdr:col>0</xdr:col>
                    <xdr:colOff>504825</xdr:colOff>
                    <xdr:row>43</xdr:row>
                    <xdr:rowOff>152400</xdr:rowOff>
                  </to>
                </anchor>
              </controlPr>
            </control>
          </mc:Choice>
        </mc:AlternateContent>
        <mc:AlternateContent xmlns:mc="http://schemas.openxmlformats.org/markup-compatibility/2006">
          <mc:Choice Requires="x14">
            <control shapeId="14431" r:id="rId7" name="Check Box 95">
              <controlPr defaultSize="0" autoFill="0" autoLine="0" autoPict="0">
                <anchor moveWithCells="1">
                  <from>
                    <xdr:col>3</xdr:col>
                    <xdr:colOff>123825</xdr:colOff>
                    <xdr:row>43</xdr:row>
                    <xdr:rowOff>0</xdr:rowOff>
                  </from>
                  <to>
                    <xdr:col>3</xdr:col>
                    <xdr:colOff>600075</xdr:colOff>
                    <xdr:row>43</xdr:row>
                    <xdr:rowOff>171450</xdr:rowOff>
                  </to>
                </anchor>
              </controlPr>
            </control>
          </mc:Choice>
        </mc:AlternateContent>
        <mc:AlternateContent xmlns:mc="http://schemas.openxmlformats.org/markup-compatibility/2006">
          <mc:Choice Requires="x14">
            <control shapeId="14432" r:id="rId8" name="Check Box 96">
              <controlPr defaultSize="0" autoFill="0" autoLine="0" autoPict="0">
                <anchor moveWithCells="1">
                  <from>
                    <xdr:col>0</xdr:col>
                    <xdr:colOff>9525</xdr:colOff>
                    <xdr:row>43</xdr:row>
                    <xdr:rowOff>0</xdr:rowOff>
                  </from>
                  <to>
                    <xdr:col>0</xdr:col>
                    <xdr:colOff>504825</xdr:colOff>
                    <xdr:row>43</xdr:row>
                    <xdr:rowOff>171450</xdr:rowOff>
                  </to>
                </anchor>
              </controlPr>
            </control>
          </mc:Choice>
        </mc:AlternateContent>
        <mc:AlternateContent xmlns:mc="http://schemas.openxmlformats.org/markup-compatibility/2006">
          <mc:Choice Requires="x14">
            <control shapeId="14433" r:id="rId9" name="Check Box 97">
              <controlPr defaultSize="0" autoFill="0" autoLine="0" autoPict="0">
                <anchor moveWithCells="1">
                  <from>
                    <xdr:col>3</xdr:col>
                    <xdr:colOff>123825</xdr:colOff>
                    <xdr:row>43</xdr:row>
                    <xdr:rowOff>0</xdr:rowOff>
                  </from>
                  <to>
                    <xdr:col>3</xdr:col>
                    <xdr:colOff>657225</xdr:colOff>
                    <xdr:row>43</xdr:row>
                    <xdr:rowOff>171450</xdr:rowOff>
                  </to>
                </anchor>
              </controlPr>
            </control>
          </mc:Choice>
        </mc:AlternateContent>
        <mc:AlternateContent xmlns:mc="http://schemas.openxmlformats.org/markup-compatibility/2006">
          <mc:Choice Requires="x14">
            <control shapeId="14434" r:id="rId10" name="Check Box 98">
              <controlPr defaultSize="0" autoFill="0" autoLine="0" autoPict="0">
                <anchor moveWithCells="1">
                  <from>
                    <xdr:col>0</xdr:col>
                    <xdr:colOff>9525</xdr:colOff>
                    <xdr:row>43</xdr:row>
                    <xdr:rowOff>0</xdr:rowOff>
                  </from>
                  <to>
                    <xdr:col>0</xdr:col>
                    <xdr:colOff>504825</xdr:colOff>
                    <xdr:row>43</xdr:row>
                    <xdr:rowOff>190500</xdr:rowOff>
                  </to>
                </anchor>
              </controlPr>
            </control>
          </mc:Choice>
        </mc:AlternateContent>
        <mc:AlternateContent xmlns:mc="http://schemas.openxmlformats.org/markup-compatibility/2006">
          <mc:Choice Requires="x14">
            <control shapeId="14435" r:id="rId11" name="Check Box 99">
              <controlPr defaultSize="0" autoFill="0" autoLine="0" autoPict="0">
                <anchor moveWithCells="1">
                  <from>
                    <xdr:col>3</xdr:col>
                    <xdr:colOff>123825</xdr:colOff>
                    <xdr:row>43</xdr:row>
                    <xdr:rowOff>0</xdr:rowOff>
                  </from>
                  <to>
                    <xdr:col>3</xdr:col>
                    <xdr:colOff>600075</xdr:colOff>
                    <xdr:row>43</xdr:row>
                    <xdr:rowOff>190500</xdr:rowOff>
                  </to>
                </anchor>
              </controlPr>
            </control>
          </mc:Choice>
        </mc:AlternateContent>
        <mc:AlternateContent xmlns:mc="http://schemas.openxmlformats.org/markup-compatibility/2006">
          <mc:Choice Requires="x14">
            <control shapeId="14436" r:id="rId12" name="Check Box 100">
              <controlPr defaultSize="0" autoFill="0" autoLine="0" autoPict="0">
                <anchor moveWithCells="1">
                  <from>
                    <xdr:col>0</xdr:col>
                    <xdr:colOff>9525</xdr:colOff>
                    <xdr:row>43</xdr:row>
                    <xdr:rowOff>0</xdr:rowOff>
                  </from>
                  <to>
                    <xdr:col>0</xdr:col>
                    <xdr:colOff>504825</xdr:colOff>
                    <xdr:row>43</xdr:row>
                    <xdr:rowOff>171450</xdr:rowOff>
                  </to>
                </anchor>
              </controlPr>
            </control>
          </mc:Choice>
        </mc:AlternateContent>
        <mc:AlternateContent xmlns:mc="http://schemas.openxmlformats.org/markup-compatibility/2006">
          <mc:Choice Requires="x14">
            <control shapeId="14437" r:id="rId13" name="Check Box 101">
              <controlPr defaultSize="0" autoFill="0" autoLine="0" autoPict="0">
                <anchor moveWithCells="1">
                  <from>
                    <xdr:col>3</xdr:col>
                    <xdr:colOff>123825</xdr:colOff>
                    <xdr:row>43</xdr:row>
                    <xdr:rowOff>0</xdr:rowOff>
                  </from>
                  <to>
                    <xdr:col>3</xdr:col>
                    <xdr:colOff>619125</xdr:colOff>
                    <xdr:row>43</xdr:row>
                    <xdr:rowOff>171450</xdr:rowOff>
                  </to>
                </anchor>
              </controlPr>
            </control>
          </mc:Choice>
        </mc:AlternateContent>
        <mc:AlternateContent xmlns:mc="http://schemas.openxmlformats.org/markup-compatibility/2006">
          <mc:Choice Requires="x14">
            <control shapeId="14438" r:id="rId14" name="Check Box 102">
              <controlPr defaultSize="0" autoFill="0" autoLine="0" autoPict="0">
                <anchor moveWithCells="1">
                  <from>
                    <xdr:col>0</xdr:col>
                    <xdr:colOff>9525</xdr:colOff>
                    <xdr:row>43</xdr:row>
                    <xdr:rowOff>0</xdr:rowOff>
                  </from>
                  <to>
                    <xdr:col>0</xdr:col>
                    <xdr:colOff>504825</xdr:colOff>
                    <xdr:row>43</xdr:row>
                    <xdr:rowOff>190500</xdr:rowOff>
                  </to>
                </anchor>
              </controlPr>
            </control>
          </mc:Choice>
        </mc:AlternateContent>
        <mc:AlternateContent xmlns:mc="http://schemas.openxmlformats.org/markup-compatibility/2006">
          <mc:Choice Requires="x14">
            <control shapeId="14439" r:id="rId15" name="Check Box 103">
              <controlPr defaultSize="0" autoFill="0" autoLine="0" autoPict="0">
                <anchor moveWithCells="1">
                  <from>
                    <xdr:col>3</xdr:col>
                    <xdr:colOff>123825</xdr:colOff>
                    <xdr:row>43</xdr:row>
                    <xdr:rowOff>0</xdr:rowOff>
                  </from>
                  <to>
                    <xdr:col>3</xdr:col>
                    <xdr:colOff>619125</xdr:colOff>
                    <xdr:row>43</xdr:row>
                    <xdr:rowOff>171450</xdr:rowOff>
                  </to>
                </anchor>
              </controlPr>
            </control>
          </mc:Choice>
        </mc:AlternateContent>
        <mc:AlternateContent xmlns:mc="http://schemas.openxmlformats.org/markup-compatibility/2006">
          <mc:Choice Requires="x14">
            <control shapeId="14440" r:id="rId16" name="Check Box 104">
              <controlPr defaultSize="0" autoFill="0" autoLine="0" autoPict="0">
                <anchor moveWithCells="1">
                  <from>
                    <xdr:col>0</xdr:col>
                    <xdr:colOff>9525</xdr:colOff>
                    <xdr:row>43</xdr:row>
                    <xdr:rowOff>0</xdr:rowOff>
                  </from>
                  <to>
                    <xdr:col>0</xdr:col>
                    <xdr:colOff>504825</xdr:colOff>
                    <xdr:row>43</xdr:row>
                    <xdr:rowOff>190500</xdr:rowOff>
                  </to>
                </anchor>
              </controlPr>
            </control>
          </mc:Choice>
        </mc:AlternateContent>
        <mc:AlternateContent xmlns:mc="http://schemas.openxmlformats.org/markup-compatibility/2006">
          <mc:Choice Requires="x14">
            <control shapeId="14442" r:id="rId17" name="Check Box 106">
              <controlPr defaultSize="0" autoFill="0" autoLine="0" autoPict="0">
                <anchor moveWithCells="1">
                  <from>
                    <xdr:col>3</xdr:col>
                    <xdr:colOff>123825</xdr:colOff>
                    <xdr:row>43</xdr:row>
                    <xdr:rowOff>0</xdr:rowOff>
                  </from>
                  <to>
                    <xdr:col>3</xdr:col>
                    <xdr:colOff>619125</xdr:colOff>
                    <xdr:row>43</xdr:row>
                    <xdr:rowOff>152400</xdr:rowOff>
                  </to>
                </anchor>
              </controlPr>
            </control>
          </mc:Choice>
        </mc:AlternateContent>
        <mc:AlternateContent xmlns:mc="http://schemas.openxmlformats.org/markup-compatibility/2006">
          <mc:Choice Requires="x14">
            <control shapeId="14461" r:id="rId18" name="Check Box 125">
              <controlPr defaultSize="0" autoFill="0" autoLine="0" autoPict="0">
                <anchor moveWithCells="1">
                  <from>
                    <xdr:col>3</xdr:col>
                    <xdr:colOff>85725</xdr:colOff>
                    <xdr:row>43</xdr:row>
                    <xdr:rowOff>0</xdr:rowOff>
                  </from>
                  <to>
                    <xdr:col>3</xdr:col>
                    <xdr:colOff>600075</xdr:colOff>
                    <xdr:row>43</xdr:row>
                    <xdr:rowOff>171450</xdr:rowOff>
                  </to>
                </anchor>
              </controlPr>
            </control>
          </mc:Choice>
        </mc:AlternateContent>
        <mc:AlternateContent xmlns:mc="http://schemas.openxmlformats.org/markup-compatibility/2006">
          <mc:Choice Requires="x14">
            <control shapeId="14462" r:id="rId19" name="Check Box 126">
              <controlPr defaultSize="0" autoFill="0" autoLine="0" autoPict="0">
                <anchor moveWithCells="1">
                  <from>
                    <xdr:col>0</xdr:col>
                    <xdr:colOff>9525</xdr:colOff>
                    <xdr:row>43</xdr:row>
                    <xdr:rowOff>0</xdr:rowOff>
                  </from>
                  <to>
                    <xdr:col>0</xdr:col>
                    <xdr:colOff>504825</xdr:colOff>
                    <xdr:row>43</xdr:row>
                    <xdr:rowOff>171450</xdr:rowOff>
                  </to>
                </anchor>
              </controlPr>
            </control>
          </mc:Choice>
        </mc:AlternateContent>
        <mc:AlternateContent xmlns:mc="http://schemas.openxmlformats.org/markup-compatibility/2006">
          <mc:Choice Requires="x14">
            <control shapeId="14463" r:id="rId20" name="Check Box 127">
              <controlPr defaultSize="0" autoFill="0" autoLine="0" autoPict="0">
                <anchor moveWithCells="1">
                  <from>
                    <xdr:col>3</xdr:col>
                    <xdr:colOff>85725</xdr:colOff>
                    <xdr:row>43</xdr:row>
                    <xdr:rowOff>0</xdr:rowOff>
                  </from>
                  <to>
                    <xdr:col>3</xdr:col>
                    <xdr:colOff>600075</xdr:colOff>
                    <xdr:row>43</xdr:row>
                    <xdr:rowOff>171450</xdr:rowOff>
                  </to>
                </anchor>
              </controlPr>
            </control>
          </mc:Choice>
        </mc:AlternateContent>
        <mc:AlternateContent xmlns:mc="http://schemas.openxmlformats.org/markup-compatibility/2006">
          <mc:Choice Requires="x14">
            <control shapeId="14464" r:id="rId21" name="Check Box 128">
              <controlPr defaultSize="0" autoFill="0" autoLine="0" autoPict="0">
                <anchor moveWithCells="1">
                  <from>
                    <xdr:col>0</xdr:col>
                    <xdr:colOff>9525</xdr:colOff>
                    <xdr:row>43</xdr:row>
                    <xdr:rowOff>0</xdr:rowOff>
                  </from>
                  <to>
                    <xdr:col>0</xdr:col>
                    <xdr:colOff>504825</xdr:colOff>
                    <xdr:row>43</xdr:row>
                    <xdr:rowOff>190500</xdr:rowOff>
                  </to>
                </anchor>
              </controlPr>
            </control>
          </mc:Choice>
        </mc:AlternateContent>
        <mc:AlternateContent xmlns:mc="http://schemas.openxmlformats.org/markup-compatibility/2006">
          <mc:Choice Requires="x14">
            <control shapeId="14482" r:id="rId22" name="Check Box 146">
              <controlPr defaultSize="0" autoFill="0" autoLine="0" autoPict="0">
                <anchor moveWithCells="1">
                  <from>
                    <xdr:col>0</xdr:col>
                    <xdr:colOff>9525</xdr:colOff>
                    <xdr:row>43</xdr:row>
                    <xdr:rowOff>0</xdr:rowOff>
                  </from>
                  <to>
                    <xdr:col>0</xdr:col>
                    <xdr:colOff>504825</xdr:colOff>
                    <xdr:row>43</xdr:row>
                    <xdr:rowOff>190500</xdr:rowOff>
                  </to>
                </anchor>
              </controlPr>
            </control>
          </mc:Choice>
        </mc:AlternateContent>
        <mc:AlternateContent xmlns:mc="http://schemas.openxmlformats.org/markup-compatibility/2006">
          <mc:Choice Requires="x14">
            <control shapeId="14484" r:id="rId23" name="Check Box 148">
              <controlPr defaultSize="0" autoFill="0" autoLine="0" autoPict="0">
                <anchor moveWithCells="1">
                  <from>
                    <xdr:col>3</xdr:col>
                    <xdr:colOff>123825</xdr:colOff>
                    <xdr:row>43</xdr:row>
                    <xdr:rowOff>0</xdr:rowOff>
                  </from>
                  <to>
                    <xdr:col>3</xdr:col>
                    <xdr:colOff>619125</xdr:colOff>
                    <xdr:row>43</xdr:row>
                    <xdr:rowOff>190500</xdr:rowOff>
                  </to>
                </anchor>
              </controlPr>
            </control>
          </mc:Choice>
        </mc:AlternateContent>
        <mc:AlternateContent xmlns:mc="http://schemas.openxmlformats.org/markup-compatibility/2006">
          <mc:Choice Requires="x14">
            <control shapeId="14485" r:id="rId24" name="Check Box 149">
              <controlPr defaultSize="0" autoFill="0" autoLine="0" autoPict="0">
                <anchor moveWithCells="1">
                  <from>
                    <xdr:col>3</xdr:col>
                    <xdr:colOff>123825</xdr:colOff>
                    <xdr:row>43</xdr:row>
                    <xdr:rowOff>0</xdr:rowOff>
                  </from>
                  <to>
                    <xdr:col>3</xdr:col>
                    <xdr:colOff>619125</xdr:colOff>
                    <xdr:row>43</xdr:row>
                    <xdr:rowOff>152400</xdr:rowOff>
                  </to>
                </anchor>
              </controlPr>
            </control>
          </mc:Choice>
        </mc:AlternateContent>
        <mc:AlternateContent xmlns:mc="http://schemas.openxmlformats.org/markup-compatibility/2006">
          <mc:Choice Requires="x14">
            <control shapeId="14494" r:id="rId25" name="Check Box 158">
              <controlPr defaultSize="0" autoFill="0" autoLine="0" autoPict="0">
                <anchor moveWithCells="1">
                  <from>
                    <xdr:col>0</xdr:col>
                    <xdr:colOff>0</xdr:colOff>
                    <xdr:row>43</xdr:row>
                    <xdr:rowOff>0</xdr:rowOff>
                  </from>
                  <to>
                    <xdr:col>0</xdr:col>
                    <xdr:colOff>400050</xdr:colOff>
                    <xdr:row>43</xdr:row>
                    <xdr:rowOff>171450</xdr:rowOff>
                  </to>
                </anchor>
              </controlPr>
            </control>
          </mc:Choice>
        </mc:AlternateContent>
        <mc:AlternateContent xmlns:mc="http://schemas.openxmlformats.org/markup-compatibility/2006">
          <mc:Choice Requires="x14">
            <control shapeId="14499" r:id="rId26" name="Check Box 163">
              <controlPr defaultSize="0" autoFill="0" autoLine="0" autoPict="0">
                <anchor moveWithCells="1">
                  <from>
                    <xdr:col>3</xdr:col>
                    <xdr:colOff>85725</xdr:colOff>
                    <xdr:row>43</xdr:row>
                    <xdr:rowOff>0</xdr:rowOff>
                  </from>
                  <to>
                    <xdr:col>3</xdr:col>
                    <xdr:colOff>561975</xdr:colOff>
                    <xdr:row>43</xdr:row>
                    <xdr:rowOff>171450</xdr:rowOff>
                  </to>
                </anchor>
              </controlPr>
            </control>
          </mc:Choice>
        </mc:AlternateContent>
        <mc:AlternateContent xmlns:mc="http://schemas.openxmlformats.org/markup-compatibility/2006">
          <mc:Choice Requires="x14">
            <control shapeId="14500" r:id="rId27" name="Check Box 164">
              <controlPr defaultSize="0" autoFill="0" autoLine="0" autoPict="0">
                <anchor moveWithCells="1">
                  <from>
                    <xdr:col>0</xdr:col>
                    <xdr:colOff>9525</xdr:colOff>
                    <xdr:row>43</xdr:row>
                    <xdr:rowOff>0</xdr:rowOff>
                  </from>
                  <to>
                    <xdr:col>0</xdr:col>
                    <xdr:colOff>504825</xdr:colOff>
                    <xdr:row>43</xdr:row>
                    <xdr:rowOff>152400</xdr:rowOff>
                  </to>
                </anchor>
              </controlPr>
            </control>
          </mc:Choice>
        </mc:AlternateContent>
        <mc:AlternateContent xmlns:mc="http://schemas.openxmlformats.org/markup-compatibility/2006">
          <mc:Choice Requires="x14">
            <control shapeId="14501" r:id="rId28" name="Check Box 165">
              <controlPr defaultSize="0" autoFill="0" autoLine="0" autoPict="0">
                <anchor moveWithCells="1">
                  <from>
                    <xdr:col>3</xdr:col>
                    <xdr:colOff>85725</xdr:colOff>
                    <xdr:row>43</xdr:row>
                    <xdr:rowOff>0</xdr:rowOff>
                  </from>
                  <to>
                    <xdr:col>3</xdr:col>
                    <xdr:colOff>561975</xdr:colOff>
                    <xdr:row>43</xdr:row>
                    <xdr:rowOff>190500</xdr:rowOff>
                  </to>
                </anchor>
              </controlPr>
            </control>
          </mc:Choice>
        </mc:AlternateContent>
        <mc:AlternateContent xmlns:mc="http://schemas.openxmlformats.org/markup-compatibility/2006">
          <mc:Choice Requires="x14">
            <control shapeId="14502" r:id="rId29" name="Check Box 166">
              <controlPr defaultSize="0" autoFill="0" autoLine="0" autoPict="0">
                <anchor moveWithCells="1">
                  <from>
                    <xdr:col>0</xdr:col>
                    <xdr:colOff>9525</xdr:colOff>
                    <xdr:row>43</xdr:row>
                    <xdr:rowOff>0</xdr:rowOff>
                  </from>
                  <to>
                    <xdr:col>0</xdr:col>
                    <xdr:colOff>504825</xdr:colOff>
                    <xdr:row>43</xdr:row>
                    <xdr:rowOff>171450</xdr:rowOff>
                  </to>
                </anchor>
              </controlPr>
            </control>
          </mc:Choice>
        </mc:AlternateContent>
        <mc:AlternateContent xmlns:mc="http://schemas.openxmlformats.org/markup-compatibility/2006">
          <mc:Choice Requires="x14">
            <control shapeId="14503" r:id="rId30" name="Check Box 167">
              <controlPr defaultSize="0" autoFill="0" autoLine="0" autoPict="0">
                <anchor moveWithCells="1">
                  <from>
                    <xdr:col>3</xdr:col>
                    <xdr:colOff>85725</xdr:colOff>
                    <xdr:row>43</xdr:row>
                    <xdr:rowOff>0</xdr:rowOff>
                  </from>
                  <to>
                    <xdr:col>3</xdr:col>
                    <xdr:colOff>561975</xdr:colOff>
                    <xdr:row>43</xdr:row>
                    <xdr:rowOff>190500</xdr:rowOff>
                  </to>
                </anchor>
              </controlPr>
            </control>
          </mc:Choice>
        </mc:AlternateContent>
        <mc:AlternateContent xmlns:mc="http://schemas.openxmlformats.org/markup-compatibility/2006">
          <mc:Choice Requires="x14">
            <control shapeId="14504" r:id="rId31" name="Check Box 168">
              <controlPr defaultSize="0" autoFill="0" autoLine="0" autoPict="0">
                <anchor moveWithCells="1">
                  <from>
                    <xdr:col>0</xdr:col>
                    <xdr:colOff>9525</xdr:colOff>
                    <xdr:row>43</xdr:row>
                    <xdr:rowOff>0</xdr:rowOff>
                  </from>
                  <to>
                    <xdr:col>0</xdr:col>
                    <xdr:colOff>504825</xdr:colOff>
                    <xdr:row>43</xdr:row>
                    <xdr:rowOff>152400</xdr:rowOff>
                  </to>
                </anchor>
              </controlPr>
            </control>
          </mc:Choice>
        </mc:AlternateContent>
        <mc:AlternateContent xmlns:mc="http://schemas.openxmlformats.org/markup-compatibility/2006">
          <mc:Choice Requires="x14">
            <control shapeId="14507" r:id="rId32" name="Check Box 171">
              <controlPr defaultSize="0" autoFill="0" autoLine="0" autoPict="0">
                <anchor moveWithCells="1">
                  <from>
                    <xdr:col>0</xdr:col>
                    <xdr:colOff>9525</xdr:colOff>
                    <xdr:row>43</xdr:row>
                    <xdr:rowOff>0</xdr:rowOff>
                  </from>
                  <to>
                    <xdr:col>0</xdr:col>
                    <xdr:colOff>504825</xdr:colOff>
                    <xdr:row>43</xdr:row>
                    <xdr:rowOff>190500</xdr:rowOff>
                  </to>
                </anchor>
              </controlPr>
            </control>
          </mc:Choice>
        </mc:AlternateContent>
        <mc:AlternateContent xmlns:mc="http://schemas.openxmlformats.org/markup-compatibility/2006">
          <mc:Choice Requires="x14">
            <control shapeId="14508" r:id="rId33" name="Check Box 172">
              <controlPr defaultSize="0" autoFill="0" autoLine="0" autoPict="0">
                <anchor moveWithCells="1">
                  <from>
                    <xdr:col>3</xdr:col>
                    <xdr:colOff>85725</xdr:colOff>
                    <xdr:row>43</xdr:row>
                    <xdr:rowOff>0</xdr:rowOff>
                  </from>
                  <to>
                    <xdr:col>3</xdr:col>
                    <xdr:colOff>600075</xdr:colOff>
                    <xdr:row>43</xdr:row>
                    <xdr:rowOff>190500</xdr:rowOff>
                  </to>
                </anchor>
              </controlPr>
            </control>
          </mc:Choice>
        </mc:AlternateContent>
        <mc:AlternateContent xmlns:mc="http://schemas.openxmlformats.org/markup-compatibility/2006">
          <mc:Choice Requires="x14">
            <control shapeId="14416" r:id="rId34" name="Check Box 80">
              <controlPr defaultSize="0" autoFill="0" autoLine="0" autoPict="0">
                <anchor moveWithCells="1" sizeWithCells="1">
                  <from>
                    <xdr:col>1</xdr:col>
                    <xdr:colOff>85725</xdr:colOff>
                    <xdr:row>24</xdr:row>
                    <xdr:rowOff>0</xdr:rowOff>
                  </from>
                  <to>
                    <xdr:col>1</xdr:col>
                    <xdr:colOff>1962150</xdr:colOff>
                    <xdr:row>25</xdr:row>
                    <xdr:rowOff>38100</xdr:rowOff>
                  </to>
                </anchor>
              </controlPr>
            </control>
          </mc:Choice>
        </mc:AlternateContent>
        <mc:AlternateContent xmlns:mc="http://schemas.openxmlformats.org/markup-compatibility/2006">
          <mc:Choice Requires="x14">
            <control shapeId="14417" r:id="rId35" name="Check Box 81">
              <controlPr defaultSize="0" autoFill="0" autoLine="0" autoPict="0">
                <anchor moveWithCells="1" sizeWithCells="1">
                  <from>
                    <xdr:col>1</xdr:col>
                    <xdr:colOff>1962150</xdr:colOff>
                    <xdr:row>24</xdr:row>
                    <xdr:rowOff>19050</xdr:rowOff>
                  </from>
                  <to>
                    <xdr:col>1</xdr:col>
                    <xdr:colOff>2867025</xdr:colOff>
                    <xdr:row>25</xdr:row>
                    <xdr:rowOff>19050</xdr:rowOff>
                  </to>
                </anchor>
              </controlPr>
            </control>
          </mc:Choice>
        </mc:AlternateContent>
        <mc:AlternateContent xmlns:mc="http://schemas.openxmlformats.org/markup-compatibility/2006">
          <mc:Choice Requires="x14">
            <control shapeId="14418" r:id="rId36" name="Check Box 82">
              <controlPr defaultSize="0" autoFill="0" autoLine="0" autoPict="0">
                <anchor moveWithCells="1" sizeWithCells="1">
                  <from>
                    <xdr:col>1</xdr:col>
                    <xdr:colOff>2886075</xdr:colOff>
                    <xdr:row>24</xdr:row>
                    <xdr:rowOff>28575</xdr:rowOff>
                  </from>
                  <to>
                    <xdr:col>2</xdr:col>
                    <xdr:colOff>1371600</xdr:colOff>
                    <xdr:row>25</xdr:row>
                    <xdr:rowOff>9525</xdr:rowOff>
                  </to>
                </anchor>
              </controlPr>
            </control>
          </mc:Choice>
        </mc:AlternateContent>
        <mc:AlternateContent xmlns:mc="http://schemas.openxmlformats.org/markup-compatibility/2006">
          <mc:Choice Requires="x14">
            <control shapeId="15014" r:id="rId37" name="Check Box 678">
              <controlPr defaultSize="0" autoFill="0" autoLine="0" autoPict="0">
                <anchor moveWithCells="1" sizeWithCells="1">
                  <from>
                    <xdr:col>2</xdr:col>
                    <xdr:colOff>2562225</xdr:colOff>
                    <xdr:row>24</xdr:row>
                    <xdr:rowOff>47625</xdr:rowOff>
                  </from>
                  <to>
                    <xdr:col>3</xdr:col>
                    <xdr:colOff>457200</xdr:colOff>
                    <xdr:row>24</xdr:row>
                    <xdr:rowOff>257175</xdr:rowOff>
                  </to>
                </anchor>
              </controlPr>
            </control>
          </mc:Choice>
        </mc:AlternateContent>
        <mc:AlternateContent xmlns:mc="http://schemas.openxmlformats.org/markup-compatibility/2006">
          <mc:Choice Requires="x14">
            <control shapeId="15016" r:id="rId38" name="Check Box 680">
              <controlPr defaultSize="0" autoFill="0" autoLine="0" autoPict="0">
                <anchor moveWithCells="1" sizeWithCells="1">
                  <from>
                    <xdr:col>2</xdr:col>
                    <xdr:colOff>1371600</xdr:colOff>
                    <xdr:row>24</xdr:row>
                    <xdr:rowOff>47625</xdr:rowOff>
                  </from>
                  <to>
                    <xdr:col>2</xdr:col>
                    <xdr:colOff>2581275</xdr:colOff>
                    <xdr:row>24</xdr:row>
                    <xdr:rowOff>257175</xdr:rowOff>
                  </to>
                </anchor>
              </controlPr>
            </control>
          </mc:Choice>
        </mc:AlternateContent>
        <mc:AlternateContent xmlns:mc="http://schemas.openxmlformats.org/markup-compatibility/2006">
          <mc:Choice Requires="x14">
            <control shapeId="14524" r:id="rId39" name="Check Box 188">
              <controlPr defaultSize="0" autoFill="0" autoLine="0" autoPict="0">
                <anchor moveWithCells="1" sizeWithCells="1">
                  <from>
                    <xdr:col>1</xdr:col>
                    <xdr:colOff>9525</xdr:colOff>
                    <xdr:row>40</xdr:row>
                    <xdr:rowOff>190500</xdr:rowOff>
                  </from>
                  <to>
                    <xdr:col>1</xdr:col>
                    <xdr:colOff>609600</xdr:colOff>
                    <xdr:row>42</xdr:row>
                    <xdr:rowOff>47625</xdr:rowOff>
                  </to>
                </anchor>
              </controlPr>
            </control>
          </mc:Choice>
        </mc:AlternateContent>
        <mc:AlternateContent xmlns:mc="http://schemas.openxmlformats.org/markup-compatibility/2006">
          <mc:Choice Requires="x14">
            <control shapeId="14525" r:id="rId40" name="Check Box 189">
              <controlPr defaultSize="0" autoFill="0" autoLine="0" autoPict="0">
                <anchor moveWithCells="1" sizeWithCells="1">
                  <from>
                    <xdr:col>1</xdr:col>
                    <xdr:colOff>2219325</xdr:colOff>
                    <xdr:row>41</xdr:row>
                    <xdr:rowOff>19050</xdr:rowOff>
                  </from>
                  <to>
                    <xdr:col>2</xdr:col>
                    <xdr:colOff>0</xdr:colOff>
                    <xdr:row>42</xdr:row>
                    <xdr:rowOff>28575</xdr:rowOff>
                  </to>
                </anchor>
              </controlPr>
            </control>
          </mc:Choice>
        </mc:AlternateContent>
        <mc:AlternateContent xmlns:mc="http://schemas.openxmlformats.org/markup-compatibility/2006">
          <mc:Choice Requires="x14">
            <control shapeId="14518" r:id="rId41" name="Check Box 182">
              <controlPr defaultSize="0" autoFill="0" autoLine="0" autoPict="0">
                <anchor moveWithCells="1" sizeWithCells="1">
                  <from>
                    <xdr:col>1</xdr:col>
                    <xdr:colOff>9525</xdr:colOff>
                    <xdr:row>39</xdr:row>
                    <xdr:rowOff>190500</xdr:rowOff>
                  </from>
                  <to>
                    <xdr:col>1</xdr:col>
                    <xdr:colOff>619125</xdr:colOff>
                    <xdr:row>41</xdr:row>
                    <xdr:rowOff>38100</xdr:rowOff>
                  </to>
                </anchor>
              </controlPr>
            </control>
          </mc:Choice>
        </mc:AlternateContent>
        <mc:AlternateContent xmlns:mc="http://schemas.openxmlformats.org/markup-compatibility/2006">
          <mc:Choice Requires="x14">
            <control shapeId="14519" r:id="rId42" name="Check Box 183">
              <controlPr defaultSize="0" autoFill="0" autoLine="0" autoPict="0">
                <anchor moveWithCells="1" sizeWithCells="1">
                  <from>
                    <xdr:col>1</xdr:col>
                    <xdr:colOff>2228850</xdr:colOff>
                    <xdr:row>40</xdr:row>
                    <xdr:rowOff>19050</xdr:rowOff>
                  </from>
                  <to>
                    <xdr:col>2</xdr:col>
                    <xdr:colOff>0</xdr:colOff>
                    <xdr:row>41</xdr:row>
                    <xdr:rowOff>19050</xdr:rowOff>
                  </to>
                </anchor>
              </controlPr>
            </control>
          </mc:Choice>
        </mc:AlternateContent>
        <mc:AlternateContent xmlns:mc="http://schemas.openxmlformats.org/markup-compatibility/2006">
          <mc:Choice Requires="x14">
            <control shapeId="14490" r:id="rId43" name="Check Box 154">
              <controlPr defaultSize="0" autoFill="0" autoLine="0" autoPict="0">
                <anchor moveWithCells="1" sizeWithCells="1">
                  <from>
                    <xdr:col>1</xdr:col>
                    <xdr:colOff>9525</xdr:colOff>
                    <xdr:row>38</xdr:row>
                    <xdr:rowOff>190500</xdr:rowOff>
                  </from>
                  <to>
                    <xdr:col>1</xdr:col>
                    <xdr:colOff>619125</xdr:colOff>
                    <xdr:row>40</xdr:row>
                    <xdr:rowOff>38100</xdr:rowOff>
                  </to>
                </anchor>
              </controlPr>
            </control>
          </mc:Choice>
        </mc:AlternateContent>
        <mc:AlternateContent xmlns:mc="http://schemas.openxmlformats.org/markup-compatibility/2006">
          <mc:Choice Requires="x14">
            <control shapeId="14491" r:id="rId44" name="Check Box 155">
              <controlPr defaultSize="0" autoFill="0" autoLine="0" autoPict="0">
                <anchor moveWithCells="1" sizeWithCells="1">
                  <from>
                    <xdr:col>1</xdr:col>
                    <xdr:colOff>2228850</xdr:colOff>
                    <xdr:row>39</xdr:row>
                    <xdr:rowOff>19050</xdr:rowOff>
                  </from>
                  <to>
                    <xdr:col>2</xdr:col>
                    <xdr:colOff>0</xdr:colOff>
                    <xdr:row>40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C75C4-44F5-41CE-AE33-6C0E2D307857}">
  <sheetPr>
    <tabColor theme="5" tint="0.79998168889431442"/>
    <pageSetUpPr fitToPage="1"/>
  </sheetPr>
  <dimension ref="B1:P26"/>
  <sheetViews>
    <sheetView zoomScaleNormal="100" workbookViewId="0">
      <selection activeCell="C1" sqref="C1:K1"/>
    </sheetView>
  </sheetViews>
  <sheetFormatPr baseColWidth="10" defaultColWidth="10.85546875" defaultRowHeight="12.75" x14ac:dyDescent="0.2"/>
  <cols>
    <col min="1" max="1" width="3.5703125" style="169" customWidth="1"/>
    <col min="2" max="2" width="3.140625" style="169" customWidth="1"/>
    <col min="3" max="3" width="71.5703125" style="169" customWidth="1"/>
    <col min="4" max="4" width="3.5703125" style="169" customWidth="1"/>
    <col min="5" max="5" width="4.5703125" style="198" customWidth="1"/>
    <col min="6" max="6" width="16.5703125" style="169" customWidth="1"/>
    <col min="7" max="7" width="4.5703125" style="169" customWidth="1"/>
    <col min="8" max="8" width="16.5703125" style="169" customWidth="1"/>
    <col min="9" max="9" width="4.5703125" style="169" customWidth="1"/>
    <col min="10" max="10" width="16.5703125" style="169" customWidth="1"/>
    <col min="11" max="11" width="9.140625" style="169" customWidth="1"/>
    <col min="12" max="12" width="3.140625" style="169" customWidth="1"/>
    <col min="13" max="16384" width="10.85546875" style="169"/>
  </cols>
  <sheetData>
    <row r="1" spans="2:16" s="166" customFormat="1" ht="30" customHeight="1" x14ac:dyDescent="0.2">
      <c r="B1" s="161"/>
      <c r="C1" s="362" t="s">
        <v>153</v>
      </c>
      <c r="D1" s="362"/>
      <c r="E1" s="362"/>
      <c r="F1" s="362"/>
      <c r="G1" s="362"/>
      <c r="H1" s="362"/>
      <c r="I1" s="362"/>
      <c r="J1" s="362"/>
      <c r="K1" s="362"/>
      <c r="L1" s="161"/>
    </row>
    <row r="2" spans="2:16" ht="30" customHeight="1" thickBot="1" x14ac:dyDescent="0.25">
      <c r="B2" s="164"/>
      <c r="C2" s="164"/>
      <c r="D2" s="164"/>
      <c r="E2" s="170"/>
      <c r="F2" s="164"/>
      <c r="G2" s="164"/>
      <c r="H2" s="164"/>
      <c r="I2" s="164"/>
      <c r="J2" s="164"/>
      <c r="K2" s="164"/>
      <c r="L2" s="164"/>
    </row>
    <row r="3" spans="2:16" s="166" customFormat="1" ht="107.45" customHeight="1" thickBot="1" x14ac:dyDescent="0.3">
      <c r="B3" s="161"/>
      <c r="C3" s="363" t="s">
        <v>215</v>
      </c>
      <c r="D3" s="364"/>
      <c r="E3" s="364"/>
      <c r="F3" s="364"/>
      <c r="G3" s="364"/>
      <c r="H3" s="364"/>
      <c r="I3" s="364"/>
      <c r="J3" s="364"/>
      <c r="K3" s="365"/>
      <c r="L3" s="161"/>
      <c r="M3" s="168"/>
      <c r="N3" s="168"/>
      <c r="O3" s="171"/>
    </row>
    <row r="4" spans="2:16" ht="30" customHeight="1" thickBot="1" x14ac:dyDescent="0.25">
      <c r="B4" s="164"/>
      <c r="C4" s="164"/>
      <c r="D4" s="164"/>
      <c r="E4" s="170"/>
      <c r="F4" s="164"/>
      <c r="G4" s="164"/>
      <c r="H4" s="164"/>
      <c r="I4" s="164"/>
      <c r="J4" s="164"/>
      <c r="K4" s="164"/>
      <c r="L4" s="164"/>
    </row>
    <row r="5" spans="2:16" s="166" customFormat="1" ht="69.599999999999994" customHeight="1" thickBot="1" x14ac:dyDescent="0.25">
      <c r="B5" s="161"/>
      <c r="C5" s="172"/>
      <c r="D5" s="352" t="s">
        <v>228</v>
      </c>
      <c r="E5" s="353"/>
      <c r="F5" s="353"/>
      <c r="G5" s="353"/>
      <c r="H5" s="353"/>
      <c r="I5" s="353"/>
      <c r="J5" s="353"/>
      <c r="K5" s="354"/>
      <c r="L5" s="161"/>
    </row>
    <row r="6" spans="2:16" s="166" customFormat="1" ht="39.950000000000003" customHeight="1" x14ac:dyDescent="0.2">
      <c r="B6" s="161"/>
      <c r="C6" s="366" t="s">
        <v>217</v>
      </c>
      <c r="D6" s="163"/>
      <c r="E6" s="163" t="s">
        <v>206</v>
      </c>
      <c r="F6" s="173" t="s">
        <v>207</v>
      </c>
      <c r="G6" s="163" t="s">
        <v>206</v>
      </c>
      <c r="H6" s="162" t="s">
        <v>208</v>
      </c>
      <c r="I6" s="163" t="s">
        <v>206</v>
      </c>
      <c r="J6" s="162" t="s">
        <v>209</v>
      </c>
      <c r="K6" s="174"/>
      <c r="L6" s="161"/>
    </row>
    <row r="7" spans="2:16" s="166" customFormat="1" ht="39.950000000000003" customHeight="1" x14ac:dyDescent="0.2">
      <c r="B7" s="161"/>
      <c r="C7" s="360"/>
      <c r="D7" s="163"/>
      <c r="E7" s="163" t="s">
        <v>206</v>
      </c>
      <c r="F7" s="162" t="s">
        <v>210</v>
      </c>
      <c r="G7" s="163"/>
      <c r="H7" s="162"/>
      <c r="I7" s="162"/>
      <c r="J7" s="162"/>
      <c r="K7" s="174"/>
      <c r="L7" s="161"/>
    </row>
    <row r="8" spans="2:16" s="166" customFormat="1" ht="18" customHeight="1" x14ac:dyDescent="0.25">
      <c r="B8" s="161"/>
      <c r="C8" s="356"/>
      <c r="D8" s="163"/>
      <c r="E8" s="175"/>
      <c r="F8" s="162"/>
      <c r="G8" s="163"/>
      <c r="H8" s="162"/>
      <c r="I8" s="162"/>
      <c r="J8" s="162"/>
      <c r="K8" s="174"/>
      <c r="L8" s="161"/>
      <c r="P8" s="176"/>
    </row>
    <row r="9" spans="2:16" ht="39.950000000000003" customHeight="1" x14ac:dyDescent="0.2">
      <c r="B9" s="164"/>
      <c r="C9" s="177" t="s">
        <v>211</v>
      </c>
      <c r="D9" s="178"/>
      <c r="E9" s="179" t="s">
        <v>206</v>
      </c>
      <c r="F9" s="180" t="s">
        <v>212</v>
      </c>
      <c r="G9" s="179" t="s">
        <v>206</v>
      </c>
      <c r="H9" s="180" t="s">
        <v>213</v>
      </c>
      <c r="I9" s="180"/>
      <c r="J9" s="180"/>
      <c r="K9" s="181"/>
      <c r="L9" s="164"/>
    </row>
    <row r="10" spans="2:16" ht="9.9499999999999993" customHeight="1" x14ac:dyDescent="0.25">
      <c r="B10" s="164"/>
      <c r="C10" s="182"/>
      <c r="D10" s="183"/>
      <c r="E10" s="184"/>
      <c r="F10" s="184"/>
      <c r="G10" s="184"/>
      <c r="H10" s="184"/>
      <c r="I10" s="185"/>
      <c r="J10" s="185"/>
      <c r="K10" s="174"/>
      <c r="L10" s="164"/>
    </row>
    <row r="11" spans="2:16" ht="20.100000000000001" customHeight="1" x14ac:dyDescent="0.25">
      <c r="B11" s="164"/>
      <c r="C11" s="367" t="s">
        <v>218</v>
      </c>
      <c r="D11" s="183"/>
      <c r="E11" s="163" t="s">
        <v>206</v>
      </c>
      <c r="F11" s="162" t="s">
        <v>212</v>
      </c>
      <c r="G11" s="163" t="s">
        <v>206</v>
      </c>
      <c r="H11" s="162" t="s">
        <v>213</v>
      </c>
      <c r="I11" s="185"/>
      <c r="J11" s="185"/>
      <c r="K11" s="174"/>
      <c r="L11" s="164"/>
    </row>
    <row r="12" spans="2:16" ht="39.950000000000003" customHeight="1" x14ac:dyDescent="0.2">
      <c r="B12" s="164"/>
      <c r="C12" s="367"/>
      <c r="D12" s="183"/>
      <c r="E12" s="368" t="s">
        <v>219</v>
      </c>
      <c r="F12" s="369"/>
      <c r="G12" s="369"/>
      <c r="H12" s="369"/>
      <c r="I12" s="369"/>
      <c r="J12" s="369"/>
      <c r="K12" s="174"/>
      <c r="L12" s="164"/>
    </row>
    <row r="13" spans="2:16" ht="20.100000000000001" customHeight="1" x14ac:dyDescent="0.2">
      <c r="B13" s="164"/>
      <c r="C13" s="367"/>
      <c r="D13" s="183"/>
      <c r="E13" s="163" t="s">
        <v>206</v>
      </c>
      <c r="F13" s="162" t="s">
        <v>220</v>
      </c>
      <c r="G13" s="163"/>
      <c r="H13" s="162"/>
      <c r="I13" s="162"/>
      <c r="J13" s="162"/>
      <c r="K13" s="174"/>
      <c r="L13" s="164"/>
    </row>
    <row r="14" spans="2:16" ht="20.100000000000001" customHeight="1" x14ac:dyDescent="0.2">
      <c r="B14" s="164"/>
      <c r="C14" s="367"/>
      <c r="D14" s="183"/>
      <c r="E14" s="163" t="s">
        <v>206</v>
      </c>
      <c r="F14" s="162" t="s">
        <v>239</v>
      </c>
      <c r="G14" s="163"/>
      <c r="H14" s="162"/>
      <c r="I14" s="162"/>
      <c r="J14" s="162"/>
      <c r="K14" s="174"/>
      <c r="L14" s="164"/>
    </row>
    <row r="15" spans="2:16" ht="20.100000000000001" customHeight="1" x14ac:dyDescent="0.2">
      <c r="B15" s="164"/>
      <c r="C15" s="367"/>
      <c r="D15" s="183"/>
      <c r="E15" s="163" t="s">
        <v>206</v>
      </c>
      <c r="F15" s="162" t="s">
        <v>221</v>
      </c>
      <c r="G15" s="163"/>
      <c r="H15" s="162"/>
      <c r="I15" s="162"/>
      <c r="J15" s="162"/>
      <c r="K15" s="174"/>
      <c r="L15" s="164"/>
    </row>
    <row r="16" spans="2:16" ht="20.100000000000001" customHeight="1" x14ac:dyDescent="0.2">
      <c r="B16" s="164"/>
      <c r="C16" s="367"/>
      <c r="D16" s="183"/>
      <c r="E16" s="163" t="s">
        <v>206</v>
      </c>
      <c r="F16" s="162" t="s">
        <v>222</v>
      </c>
      <c r="G16" s="163"/>
      <c r="H16" s="162"/>
      <c r="I16" s="162"/>
      <c r="J16" s="162"/>
      <c r="K16" s="174"/>
      <c r="L16" s="164"/>
    </row>
    <row r="17" spans="2:12" ht="20.100000000000001" customHeight="1" x14ac:dyDescent="0.2">
      <c r="B17" s="164"/>
      <c r="C17" s="367"/>
      <c r="D17" s="183"/>
      <c r="E17" s="163" t="s">
        <v>206</v>
      </c>
      <c r="F17" s="162" t="s">
        <v>223</v>
      </c>
      <c r="G17" s="163"/>
      <c r="H17" s="162"/>
      <c r="I17" s="162"/>
      <c r="J17" s="162"/>
      <c r="K17" s="174"/>
      <c r="L17" s="164"/>
    </row>
    <row r="18" spans="2:12" ht="20.100000000000001" customHeight="1" x14ac:dyDescent="0.2">
      <c r="B18" s="164"/>
      <c r="C18" s="367"/>
      <c r="D18" s="183"/>
      <c r="E18" s="163" t="s">
        <v>206</v>
      </c>
      <c r="F18" s="162" t="s">
        <v>224</v>
      </c>
      <c r="G18" s="163"/>
      <c r="H18" s="162"/>
      <c r="I18" s="162"/>
      <c r="J18" s="162"/>
      <c r="K18" s="174"/>
      <c r="L18" s="164"/>
    </row>
    <row r="19" spans="2:12" ht="20.100000000000001" customHeight="1" x14ac:dyDescent="0.2">
      <c r="B19" s="164"/>
      <c r="C19" s="367"/>
      <c r="D19" s="183"/>
      <c r="E19" s="163" t="s">
        <v>206</v>
      </c>
      <c r="F19" s="162" t="s">
        <v>225</v>
      </c>
      <c r="G19" s="370"/>
      <c r="H19" s="370"/>
      <c r="I19" s="370"/>
      <c r="J19" s="370"/>
      <c r="K19" s="174"/>
      <c r="L19" s="164"/>
    </row>
    <row r="20" spans="2:12" ht="15" customHeight="1" x14ac:dyDescent="0.2">
      <c r="B20" s="164"/>
      <c r="C20" s="186"/>
      <c r="D20" s="183"/>
      <c r="E20" s="163"/>
      <c r="F20" s="162"/>
      <c r="G20" s="163"/>
      <c r="H20" s="162"/>
      <c r="I20" s="162"/>
      <c r="J20" s="162"/>
      <c r="K20" s="174"/>
      <c r="L20" s="164"/>
    </row>
    <row r="21" spans="2:12" ht="35.1" customHeight="1" x14ac:dyDescent="0.2">
      <c r="B21" s="164"/>
      <c r="C21" s="355" t="s">
        <v>226</v>
      </c>
      <c r="D21" s="187"/>
      <c r="E21" s="188" t="s">
        <v>206</v>
      </c>
      <c r="F21" s="189" t="s">
        <v>212</v>
      </c>
      <c r="G21" s="188" t="s">
        <v>206</v>
      </c>
      <c r="H21" s="189" t="s">
        <v>213</v>
      </c>
      <c r="I21" s="189"/>
      <c r="J21" s="189"/>
      <c r="K21" s="190"/>
      <c r="L21" s="164"/>
    </row>
    <row r="22" spans="2:12" ht="39.950000000000003" customHeight="1" x14ac:dyDescent="0.2">
      <c r="B22" s="164"/>
      <c r="C22" s="356"/>
      <c r="D22" s="191"/>
      <c r="E22" s="192"/>
      <c r="F22" s="192"/>
      <c r="G22" s="192"/>
      <c r="H22" s="192"/>
      <c r="I22" s="192"/>
      <c r="J22" s="192"/>
      <c r="K22" s="193"/>
      <c r="L22" s="164"/>
    </row>
    <row r="23" spans="2:12" ht="35.1" customHeight="1" x14ac:dyDescent="0.2">
      <c r="B23" s="164"/>
      <c r="C23" s="360" t="s">
        <v>227</v>
      </c>
      <c r="D23" s="183"/>
      <c r="E23" s="163" t="s">
        <v>206</v>
      </c>
      <c r="F23" s="162" t="s">
        <v>212</v>
      </c>
      <c r="G23" s="163" t="s">
        <v>206</v>
      </c>
      <c r="H23" s="162" t="s">
        <v>213</v>
      </c>
      <c r="I23" s="162"/>
      <c r="J23" s="162"/>
      <c r="K23" s="174"/>
      <c r="L23" s="164"/>
    </row>
    <row r="24" spans="2:12" ht="39.950000000000003" customHeight="1" thickBot="1" x14ac:dyDescent="0.25">
      <c r="B24" s="164"/>
      <c r="C24" s="361"/>
      <c r="D24" s="194"/>
      <c r="E24" s="195"/>
      <c r="F24" s="195"/>
      <c r="G24" s="195"/>
      <c r="H24" s="195"/>
      <c r="I24" s="195"/>
      <c r="J24" s="195"/>
      <c r="K24" s="196"/>
      <c r="L24" s="164"/>
    </row>
    <row r="25" spans="2:12" s="197" customFormat="1" ht="24.95" customHeight="1" thickBot="1" x14ac:dyDescent="0.35">
      <c r="B25" s="165"/>
      <c r="C25" s="357" t="s">
        <v>154</v>
      </c>
      <c r="D25" s="358"/>
      <c r="E25" s="358"/>
      <c r="F25" s="358"/>
      <c r="G25" s="358"/>
      <c r="H25" s="358"/>
      <c r="I25" s="358"/>
      <c r="J25" s="358"/>
      <c r="K25" s="359"/>
      <c r="L25" s="165"/>
    </row>
    <row r="26" spans="2:12" x14ac:dyDescent="0.2">
      <c r="B26" s="164"/>
      <c r="C26" s="164"/>
      <c r="D26" s="164"/>
      <c r="E26" s="170"/>
      <c r="F26" s="164"/>
      <c r="G26" s="164"/>
      <c r="H26" s="164"/>
      <c r="I26" s="164"/>
      <c r="J26" s="164"/>
      <c r="K26" s="164"/>
      <c r="L26" s="164"/>
    </row>
  </sheetData>
  <sheetProtection password="CC5F" sheet="1"/>
  <mergeCells count="10">
    <mergeCell ref="D5:K5"/>
    <mergeCell ref="C21:C22"/>
    <mergeCell ref="C25:K25"/>
    <mergeCell ref="C23:C24"/>
    <mergeCell ref="C1:K1"/>
    <mergeCell ref="C3:K3"/>
    <mergeCell ref="C6:C8"/>
    <mergeCell ref="C11:C19"/>
    <mergeCell ref="E12:J12"/>
    <mergeCell ref="G19:J19"/>
  </mergeCells>
  <dataValidations count="1">
    <dataValidation type="list" allowBlank="1" showInputMessage="1" showErrorMessage="1" promptTitle="Pour cocher" prompt="Veuillez sélectionner" sqref="G6 E23 E11 E6:E7 I6 G23 E13:E21 G21 E9 G9 G11" xr:uid="{C6B4616D-16C3-4657-A2AB-665FC240AD0C}">
      <formula1>"✔,☐"</formula1>
    </dataValidation>
  </dataValidation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D980255E-AFE0-4BD7-87FF-ACC61CF485C6}"/>
  </hyperlinks>
  <pageMargins left="0.7" right="0.7" top="0.75" bottom="0.75" header="0.3" footer="0.3"/>
  <pageSetup scale="79"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D054-77F1-47F9-9858-643214FBA417}">
  <sheetPr>
    <tabColor theme="5" tint="0.79998168889431442"/>
    <pageSetUpPr fitToPage="1"/>
  </sheetPr>
  <dimension ref="B1:P28"/>
  <sheetViews>
    <sheetView zoomScaleNormal="100" workbookViewId="0">
      <selection activeCell="C1" sqref="C1:K1"/>
    </sheetView>
  </sheetViews>
  <sheetFormatPr baseColWidth="10" defaultColWidth="10.85546875" defaultRowHeight="12.75" x14ac:dyDescent="0.2"/>
  <cols>
    <col min="1" max="1" width="3.5703125" style="169" customWidth="1"/>
    <col min="2" max="2" width="3.140625" style="169" customWidth="1"/>
    <col min="3" max="3" width="71.5703125" style="169" customWidth="1"/>
    <col min="4" max="4" width="3.5703125" style="169" customWidth="1"/>
    <col min="5" max="5" width="4.5703125" style="198" customWidth="1"/>
    <col min="6" max="6" width="16.5703125" style="169" customWidth="1"/>
    <col min="7" max="7" width="4.5703125" style="169" customWidth="1"/>
    <col min="8" max="8" width="16.5703125" style="169" customWidth="1"/>
    <col min="9" max="9" width="4.5703125" style="169" customWidth="1"/>
    <col min="10" max="10" width="16.5703125" style="169" customWidth="1"/>
    <col min="11" max="11" width="9.140625" style="169" customWidth="1"/>
    <col min="12" max="12" width="3.140625" style="169" customWidth="1"/>
    <col min="13" max="16384" width="10.85546875" style="169"/>
  </cols>
  <sheetData>
    <row r="1" spans="2:16" s="166" customFormat="1" ht="30" customHeight="1" x14ac:dyDescent="0.2">
      <c r="B1" s="161"/>
      <c r="C1" s="362" t="s">
        <v>153</v>
      </c>
      <c r="D1" s="362"/>
      <c r="E1" s="362"/>
      <c r="F1" s="362"/>
      <c r="G1" s="362"/>
      <c r="H1" s="362"/>
      <c r="I1" s="362"/>
      <c r="J1" s="362"/>
      <c r="K1" s="362"/>
      <c r="L1" s="161"/>
    </row>
    <row r="2" spans="2:16" s="166" customFormat="1" ht="53.1" customHeight="1" thickBot="1" x14ac:dyDescent="0.25">
      <c r="B2" s="161"/>
      <c r="C2" s="374" t="s">
        <v>214</v>
      </c>
      <c r="D2" s="374"/>
      <c r="E2" s="374"/>
      <c r="F2" s="374"/>
      <c r="G2" s="374"/>
      <c r="H2" s="374"/>
      <c r="I2" s="374"/>
      <c r="J2" s="374"/>
      <c r="K2" s="374"/>
      <c r="L2" s="161"/>
    </row>
    <row r="3" spans="2:16" s="166" customFormat="1" ht="45.6" customHeight="1" thickBot="1" x14ac:dyDescent="0.3">
      <c r="B3" s="161"/>
      <c r="C3" s="167" t="s">
        <v>159</v>
      </c>
      <c r="D3" s="375"/>
      <c r="E3" s="376"/>
      <c r="F3" s="376"/>
      <c r="G3" s="376"/>
      <c r="H3" s="376"/>
      <c r="I3" s="376"/>
      <c r="J3" s="376"/>
      <c r="K3" s="377"/>
      <c r="L3" s="161"/>
      <c r="M3" s="168"/>
    </row>
    <row r="4" spans="2:16" ht="30" customHeight="1" thickBot="1" x14ac:dyDescent="0.25">
      <c r="B4" s="164"/>
      <c r="C4" s="164"/>
      <c r="D4" s="164"/>
      <c r="E4" s="170"/>
      <c r="F4" s="164"/>
      <c r="G4" s="164"/>
      <c r="H4" s="164"/>
      <c r="I4" s="164"/>
      <c r="J4" s="164"/>
      <c r="K4" s="164"/>
      <c r="L4" s="164"/>
    </row>
    <row r="5" spans="2:16" s="166" customFormat="1" ht="107.45" customHeight="1" thickBot="1" x14ac:dyDescent="0.3">
      <c r="B5" s="161"/>
      <c r="C5" s="363" t="s">
        <v>215</v>
      </c>
      <c r="D5" s="364"/>
      <c r="E5" s="364"/>
      <c r="F5" s="364"/>
      <c r="G5" s="364"/>
      <c r="H5" s="364"/>
      <c r="I5" s="364"/>
      <c r="J5" s="364"/>
      <c r="K5" s="365"/>
      <c r="L5" s="161"/>
      <c r="M5" s="168"/>
      <c r="N5" s="168"/>
      <c r="O5" s="171"/>
    </row>
    <row r="6" spans="2:16" ht="30" customHeight="1" thickBot="1" x14ac:dyDescent="0.25">
      <c r="B6" s="164"/>
      <c r="C6" s="164"/>
      <c r="D6" s="164"/>
      <c r="E6" s="170"/>
      <c r="F6" s="164"/>
      <c r="G6" s="164"/>
      <c r="H6" s="164"/>
      <c r="I6" s="164"/>
      <c r="J6" s="164"/>
      <c r="K6" s="164"/>
      <c r="L6" s="164"/>
    </row>
    <row r="7" spans="2:16" s="166" customFormat="1" ht="69.599999999999994" customHeight="1" thickBot="1" x14ac:dyDescent="0.25">
      <c r="B7" s="161"/>
      <c r="C7" s="172"/>
      <c r="D7" s="371" t="s">
        <v>216</v>
      </c>
      <c r="E7" s="372"/>
      <c r="F7" s="372"/>
      <c r="G7" s="372"/>
      <c r="H7" s="372"/>
      <c r="I7" s="372"/>
      <c r="J7" s="372"/>
      <c r="K7" s="373"/>
      <c r="L7" s="161"/>
    </row>
    <row r="8" spans="2:16" s="166" customFormat="1" ht="39.950000000000003" customHeight="1" thickBot="1" x14ac:dyDescent="0.25">
      <c r="B8" s="161"/>
      <c r="C8" s="378" t="s">
        <v>217</v>
      </c>
      <c r="D8" s="163"/>
      <c r="E8" s="163" t="s">
        <v>206</v>
      </c>
      <c r="F8" s="173" t="s">
        <v>207</v>
      </c>
      <c r="G8" s="163" t="s">
        <v>206</v>
      </c>
      <c r="H8" s="162" t="s">
        <v>208</v>
      </c>
      <c r="I8" s="163" t="s">
        <v>206</v>
      </c>
      <c r="J8" s="162" t="s">
        <v>209</v>
      </c>
      <c r="K8" s="174"/>
      <c r="L8" s="161"/>
    </row>
    <row r="9" spans="2:16" s="166" customFormat="1" ht="39.950000000000003" customHeight="1" thickBot="1" x14ac:dyDescent="0.25">
      <c r="B9" s="161"/>
      <c r="C9" s="378"/>
      <c r="D9" s="163"/>
      <c r="E9" s="163" t="s">
        <v>206</v>
      </c>
      <c r="F9" s="162" t="s">
        <v>210</v>
      </c>
      <c r="G9" s="163"/>
      <c r="H9" s="162"/>
      <c r="I9" s="162"/>
      <c r="J9" s="162"/>
      <c r="K9" s="174"/>
      <c r="L9" s="161"/>
    </row>
    <row r="10" spans="2:16" s="166" customFormat="1" ht="18" customHeight="1" x14ac:dyDescent="0.25">
      <c r="B10" s="161"/>
      <c r="C10" s="379"/>
      <c r="D10" s="163"/>
      <c r="E10" s="175"/>
      <c r="F10" s="162"/>
      <c r="G10" s="163"/>
      <c r="H10" s="162"/>
      <c r="I10" s="162"/>
      <c r="J10" s="162"/>
      <c r="K10" s="174"/>
      <c r="L10" s="161"/>
      <c r="P10" s="176"/>
    </row>
    <row r="11" spans="2:16" ht="39.950000000000003" customHeight="1" x14ac:dyDescent="0.2">
      <c r="B11" s="164"/>
      <c r="C11" s="177" t="s">
        <v>211</v>
      </c>
      <c r="D11" s="178"/>
      <c r="E11" s="179" t="s">
        <v>206</v>
      </c>
      <c r="F11" s="180" t="s">
        <v>212</v>
      </c>
      <c r="G11" s="179" t="s">
        <v>206</v>
      </c>
      <c r="H11" s="180" t="s">
        <v>213</v>
      </c>
      <c r="I11" s="180"/>
      <c r="J11" s="180"/>
      <c r="K11" s="181"/>
      <c r="L11" s="164"/>
    </row>
    <row r="12" spans="2:16" ht="9.9499999999999993" customHeight="1" x14ac:dyDescent="0.25">
      <c r="B12" s="164"/>
      <c r="C12" s="182"/>
      <c r="D12" s="183"/>
      <c r="E12" s="184"/>
      <c r="F12" s="184"/>
      <c r="G12" s="184"/>
      <c r="H12" s="184"/>
      <c r="I12" s="185"/>
      <c r="J12" s="185"/>
      <c r="K12" s="174"/>
      <c r="L12" s="164"/>
    </row>
    <row r="13" spans="2:16" ht="20.100000000000001" customHeight="1" x14ac:dyDescent="0.25">
      <c r="B13" s="164"/>
      <c r="C13" s="367" t="s">
        <v>218</v>
      </c>
      <c r="D13" s="183"/>
      <c r="E13" s="163" t="s">
        <v>206</v>
      </c>
      <c r="F13" s="162" t="s">
        <v>212</v>
      </c>
      <c r="G13" s="163" t="s">
        <v>206</v>
      </c>
      <c r="H13" s="162" t="s">
        <v>213</v>
      </c>
      <c r="I13" s="185"/>
      <c r="J13" s="185"/>
      <c r="K13" s="174"/>
      <c r="L13" s="164"/>
    </row>
    <row r="14" spans="2:16" ht="39.950000000000003" customHeight="1" x14ac:dyDescent="0.2">
      <c r="B14" s="164"/>
      <c r="C14" s="367"/>
      <c r="D14" s="183"/>
      <c r="E14" s="368" t="s">
        <v>219</v>
      </c>
      <c r="F14" s="369"/>
      <c r="G14" s="369"/>
      <c r="H14" s="369"/>
      <c r="I14" s="369"/>
      <c r="J14" s="369"/>
      <c r="K14" s="174"/>
      <c r="L14" s="164"/>
    </row>
    <row r="15" spans="2:16" ht="20.100000000000001" customHeight="1" x14ac:dyDescent="0.2">
      <c r="B15" s="164"/>
      <c r="C15" s="367"/>
      <c r="D15" s="183"/>
      <c r="E15" s="163" t="s">
        <v>206</v>
      </c>
      <c r="F15" s="162" t="s">
        <v>220</v>
      </c>
      <c r="G15" s="163"/>
      <c r="H15" s="162"/>
      <c r="I15" s="162"/>
      <c r="J15" s="162"/>
      <c r="K15" s="174"/>
      <c r="L15" s="164"/>
    </row>
    <row r="16" spans="2:16" ht="20.100000000000001" customHeight="1" x14ac:dyDescent="0.2">
      <c r="B16" s="164"/>
      <c r="C16" s="367"/>
      <c r="D16" s="183"/>
      <c r="E16" s="163" t="s">
        <v>206</v>
      </c>
      <c r="F16" s="162" t="s">
        <v>239</v>
      </c>
      <c r="G16" s="163"/>
      <c r="H16" s="162"/>
      <c r="I16" s="162"/>
      <c r="J16" s="162"/>
      <c r="K16" s="174"/>
      <c r="L16" s="164"/>
    </row>
    <row r="17" spans="2:12" ht="20.100000000000001" customHeight="1" x14ac:dyDescent="0.2">
      <c r="B17" s="164"/>
      <c r="C17" s="367"/>
      <c r="D17" s="183"/>
      <c r="E17" s="163" t="s">
        <v>206</v>
      </c>
      <c r="F17" s="162" t="s">
        <v>221</v>
      </c>
      <c r="G17" s="163"/>
      <c r="H17" s="162"/>
      <c r="I17" s="162"/>
      <c r="J17" s="162"/>
      <c r="K17" s="174"/>
      <c r="L17" s="164"/>
    </row>
    <row r="18" spans="2:12" ht="20.100000000000001" customHeight="1" x14ac:dyDescent="0.2">
      <c r="B18" s="164"/>
      <c r="C18" s="367"/>
      <c r="D18" s="183"/>
      <c r="E18" s="163" t="s">
        <v>206</v>
      </c>
      <c r="F18" s="162" t="s">
        <v>222</v>
      </c>
      <c r="G18" s="163"/>
      <c r="H18" s="162"/>
      <c r="I18" s="162"/>
      <c r="J18" s="162"/>
      <c r="K18" s="174"/>
      <c r="L18" s="164"/>
    </row>
    <row r="19" spans="2:12" ht="20.100000000000001" customHeight="1" x14ac:dyDescent="0.2">
      <c r="B19" s="164"/>
      <c r="C19" s="367"/>
      <c r="D19" s="183"/>
      <c r="E19" s="163" t="s">
        <v>206</v>
      </c>
      <c r="F19" s="162" t="s">
        <v>223</v>
      </c>
      <c r="G19" s="163"/>
      <c r="H19" s="162"/>
      <c r="I19" s="162"/>
      <c r="J19" s="162"/>
      <c r="K19" s="174"/>
      <c r="L19" s="164"/>
    </row>
    <row r="20" spans="2:12" ht="20.100000000000001" customHeight="1" x14ac:dyDescent="0.2">
      <c r="B20" s="164"/>
      <c r="C20" s="367"/>
      <c r="D20" s="183"/>
      <c r="E20" s="163" t="s">
        <v>206</v>
      </c>
      <c r="F20" s="162" t="s">
        <v>224</v>
      </c>
      <c r="G20" s="163"/>
      <c r="H20" s="162"/>
      <c r="I20" s="162"/>
      <c r="J20" s="162"/>
      <c r="K20" s="174"/>
      <c r="L20" s="164"/>
    </row>
    <row r="21" spans="2:12" ht="20.100000000000001" customHeight="1" x14ac:dyDescent="0.2">
      <c r="B21" s="164"/>
      <c r="C21" s="367"/>
      <c r="D21" s="183"/>
      <c r="E21" s="163" t="s">
        <v>206</v>
      </c>
      <c r="F21" s="162" t="s">
        <v>225</v>
      </c>
      <c r="G21" s="370"/>
      <c r="H21" s="370"/>
      <c r="I21" s="370"/>
      <c r="J21" s="370"/>
      <c r="K21" s="174"/>
      <c r="L21" s="164"/>
    </row>
    <row r="22" spans="2:12" ht="15" customHeight="1" x14ac:dyDescent="0.2">
      <c r="B22" s="164"/>
      <c r="C22" s="186"/>
      <c r="D22" s="183"/>
      <c r="E22" s="163"/>
      <c r="F22" s="162"/>
      <c r="G22" s="163"/>
      <c r="H22" s="162"/>
      <c r="I22" s="162"/>
      <c r="J22" s="162"/>
      <c r="K22" s="174"/>
      <c r="L22" s="164"/>
    </row>
    <row r="23" spans="2:12" ht="35.1" customHeight="1" x14ac:dyDescent="0.2">
      <c r="B23" s="164"/>
      <c r="C23" s="355" t="s">
        <v>226</v>
      </c>
      <c r="D23" s="187"/>
      <c r="E23" s="188" t="s">
        <v>206</v>
      </c>
      <c r="F23" s="189" t="s">
        <v>212</v>
      </c>
      <c r="G23" s="188" t="s">
        <v>206</v>
      </c>
      <c r="H23" s="189" t="s">
        <v>213</v>
      </c>
      <c r="I23" s="189"/>
      <c r="J23" s="189"/>
      <c r="K23" s="190"/>
      <c r="L23" s="164"/>
    </row>
    <row r="24" spans="2:12" ht="39.950000000000003" customHeight="1" x14ac:dyDescent="0.2">
      <c r="B24" s="164"/>
      <c r="C24" s="356"/>
      <c r="D24" s="191"/>
      <c r="E24" s="192"/>
      <c r="F24" s="192"/>
      <c r="G24" s="192"/>
      <c r="H24" s="192"/>
      <c r="I24" s="192"/>
      <c r="J24" s="192"/>
      <c r="K24" s="193"/>
      <c r="L24" s="164"/>
    </row>
    <row r="25" spans="2:12" ht="35.1" customHeight="1" x14ac:dyDescent="0.2">
      <c r="B25" s="164"/>
      <c r="C25" s="360" t="s">
        <v>227</v>
      </c>
      <c r="D25" s="183"/>
      <c r="E25" s="163" t="s">
        <v>206</v>
      </c>
      <c r="F25" s="162" t="s">
        <v>212</v>
      </c>
      <c r="G25" s="163" t="s">
        <v>206</v>
      </c>
      <c r="H25" s="162" t="s">
        <v>213</v>
      </c>
      <c r="I25" s="162"/>
      <c r="J25" s="162"/>
      <c r="K25" s="174"/>
      <c r="L25" s="164"/>
    </row>
    <row r="26" spans="2:12" ht="39.950000000000003" customHeight="1" thickBot="1" x14ac:dyDescent="0.25">
      <c r="B26" s="164"/>
      <c r="C26" s="361"/>
      <c r="D26" s="194"/>
      <c r="E26" s="195"/>
      <c r="F26" s="195"/>
      <c r="G26" s="195"/>
      <c r="H26" s="195"/>
      <c r="I26" s="195"/>
      <c r="J26" s="195"/>
      <c r="K26" s="196"/>
      <c r="L26" s="164"/>
    </row>
    <row r="27" spans="2:12" s="197" customFormat="1" ht="24.95" customHeight="1" thickBot="1" x14ac:dyDescent="0.35">
      <c r="B27" s="165"/>
      <c r="C27" s="357" t="s">
        <v>154</v>
      </c>
      <c r="D27" s="358"/>
      <c r="E27" s="358"/>
      <c r="F27" s="358"/>
      <c r="G27" s="358"/>
      <c r="H27" s="358"/>
      <c r="I27" s="358"/>
      <c r="J27" s="358"/>
      <c r="K27" s="359"/>
      <c r="L27" s="165"/>
    </row>
    <row r="28" spans="2:12" x14ac:dyDescent="0.2">
      <c r="B28" s="164"/>
      <c r="C28" s="164"/>
      <c r="D28" s="164"/>
      <c r="E28" s="170"/>
      <c r="F28" s="164"/>
      <c r="G28" s="164"/>
      <c r="H28" s="164"/>
      <c r="I28" s="164"/>
      <c r="J28" s="164"/>
      <c r="K28" s="164"/>
      <c r="L28" s="164"/>
    </row>
  </sheetData>
  <sheetProtection password="CC5F" sheet="1"/>
  <mergeCells count="12">
    <mergeCell ref="C27:K27"/>
    <mergeCell ref="C8:C10"/>
    <mergeCell ref="C13:C21"/>
    <mergeCell ref="E14:J14"/>
    <mergeCell ref="G21:J21"/>
    <mergeCell ref="D7:K7"/>
    <mergeCell ref="C23:C24"/>
    <mergeCell ref="C25:C26"/>
    <mergeCell ref="C1:K1"/>
    <mergeCell ref="C2:K2"/>
    <mergeCell ref="D3:K3"/>
    <mergeCell ref="C5:K5"/>
  </mergeCells>
  <dataValidations count="1">
    <dataValidation type="list" allowBlank="1" showInputMessage="1" showErrorMessage="1" promptTitle="Pour cocher" prompt="Veuillez sélectionner" sqref="G8 E25 E13 E8:E9 I8 G25 E15:E23 G23 E11 G11 G13" xr:uid="{E059F6C6-39E8-402F-8E5F-1824DE068E77}">
      <formula1>"✔,☐"</formula1>
    </dataValidation>
  </dataValidation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086848F4-015F-4CA3-964E-FFEADC29BC90}"/>
  </hyperlinks>
  <pageMargins left="0.7" right="0.7" top="0.75" bottom="0.75" header="0.3" footer="0.3"/>
  <pageSetup scale="79" fitToHeight="0"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7E40-7D65-42D2-A766-E76F902E7DAF}">
  <sheetPr codeName="Feuil2"/>
  <dimension ref="A1:C118"/>
  <sheetViews>
    <sheetView zoomScaleNormal="100" zoomScaleSheetLayoutView="65" workbookViewId="0"/>
  </sheetViews>
  <sheetFormatPr baseColWidth="10" defaultColWidth="11.42578125" defaultRowHeight="14.1" customHeight="1" x14ac:dyDescent="0.2"/>
  <cols>
    <col min="1" max="1" width="61" style="2" customWidth="1"/>
    <col min="2" max="2" width="43.85546875" style="6" customWidth="1"/>
    <col min="3" max="3" width="44" style="8" customWidth="1"/>
    <col min="4" max="16384" width="11.42578125" style="2"/>
  </cols>
  <sheetData>
    <row r="1" spans="1:3" s="3" customFormat="1" ht="14.1" customHeight="1" x14ac:dyDescent="0.2">
      <c r="A1" s="1" t="s">
        <v>113</v>
      </c>
      <c r="B1" s="328">
        <f>'1-Déclarations'!B1</f>
        <v>0</v>
      </c>
      <c r="C1" s="328"/>
    </row>
    <row r="2" spans="1:3" s="3" customFormat="1" ht="14.1" customHeight="1" x14ac:dyDescent="0.2">
      <c r="A2" s="38" t="s">
        <v>114</v>
      </c>
      <c r="B2" s="396">
        <f>'1-Déclarations'!B2</f>
        <v>0</v>
      </c>
      <c r="C2" s="396"/>
    </row>
    <row r="3" spans="1:3" s="3" customFormat="1" ht="14.1" customHeight="1" x14ac:dyDescent="0.2">
      <c r="A3" s="38" t="s">
        <v>115</v>
      </c>
      <c r="B3" s="396" t="s">
        <v>235</v>
      </c>
      <c r="C3" s="396"/>
    </row>
    <row r="4" spans="1:3" s="3" customFormat="1" ht="14.1" customHeight="1" thickBot="1" x14ac:dyDescent="0.25">
      <c r="A4" s="398"/>
      <c r="B4" s="398"/>
      <c r="C4" s="398"/>
    </row>
    <row r="5" spans="1:3" s="8" customFormat="1" ht="14.1" customHeight="1" thickBot="1" x14ac:dyDescent="0.25">
      <c r="A5" s="105" t="s">
        <v>83</v>
      </c>
      <c r="B5" s="399" t="s">
        <v>14</v>
      </c>
      <c r="C5" s="400"/>
    </row>
    <row r="6" spans="1:3" s="8" customFormat="1" ht="18" customHeight="1" x14ac:dyDescent="0.2">
      <c r="A6" s="7" t="s">
        <v>168</v>
      </c>
      <c r="B6" s="385"/>
      <c r="C6" s="386"/>
    </row>
    <row r="7" spans="1:3" s="8" customFormat="1" ht="7.5" customHeight="1" x14ac:dyDescent="0.2">
      <c r="A7" s="7"/>
      <c r="B7" s="385"/>
      <c r="C7" s="386"/>
    </row>
    <row r="8" spans="1:3" s="8" customFormat="1" ht="18" customHeight="1" x14ac:dyDescent="0.2">
      <c r="A8" s="7" t="s">
        <v>88</v>
      </c>
      <c r="B8" s="385"/>
      <c r="C8" s="386"/>
    </row>
    <row r="9" spans="1:3" s="8" customFormat="1" ht="9.75" customHeight="1" x14ac:dyDescent="0.2">
      <c r="A9" s="7"/>
      <c r="B9" s="385"/>
      <c r="C9" s="386"/>
    </row>
    <row r="10" spans="1:3" s="8" customFormat="1" ht="15" customHeight="1" x14ac:dyDescent="0.2">
      <c r="A10" s="7" t="s">
        <v>110</v>
      </c>
      <c r="B10" s="385"/>
      <c r="C10" s="386"/>
    </row>
    <row r="11" spans="1:3" s="8" customFormat="1" ht="15" customHeight="1" x14ac:dyDescent="0.2">
      <c r="A11" s="48" t="s">
        <v>196</v>
      </c>
      <c r="B11" s="387"/>
      <c r="C11" s="388"/>
    </row>
    <row r="12" spans="1:3" s="8" customFormat="1" ht="15" customHeight="1" x14ac:dyDescent="0.2">
      <c r="A12" s="8" t="s">
        <v>85</v>
      </c>
      <c r="B12" s="343"/>
      <c r="C12" s="344"/>
    </row>
    <row r="13" spans="1:3" s="8" customFormat="1" ht="15" customHeight="1" x14ac:dyDescent="0.2">
      <c r="A13" s="8" t="s">
        <v>86</v>
      </c>
      <c r="B13" s="343"/>
      <c r="C13" s="344"/>
    </row>
    <row r="14" spans="1:3" s="8" customFormat="1" ht="15" customHeight="1" x14ac:dyDescent="0.2">
      <c r="A14" s="8" t="s">
        <v>87</v>
      </c>
      <c r="B14" s="343"/>
      <c r="C14" s="344"/>
    </row>
    <row r="15" spans="1:3" s="8" customFormat="1" ht="15" customHeight="1" x14ac:dyDescent="0.2">
      <c r="A15" s="8" t="s">
        <v>107</v>
      </c>
      <c r="B15" s="343"/>
      <c r="C15" s="344"/>
    </row>
    <row r="16" spans="1:3" s="8" customFormat="1" ht="15" customHeight="1" x14ac:dyDescent="0.2">
      <c r="A16" s="48" t="s">
        <v>89</v>
      </c>
      <c r="B16" s="343"/>
      <c r="C16" s="344"/>
    </row>
    <row r="17" spans="1:3" s="8" customFormat="1" ht="15" customHeight="1" x14ac:dyDescent="0.2">
      <c r="A17" s="8" t="s">
        <v>106</v>
      </c>
      <c r="B17" s="4" t="s">
        <v>100</v>
      </c>
      <c r="C17" s="5" t="s">
        <v>101</v>
      </c>
    </row>
    <row r="18" spans="1:3" s="8" customFormat="1" ht="15" customHeight="1" x14ac:dyDescent="0.2">
      <c r="A18" s="8" t="s">
        <v>90</v>
      </c>
      <c r="B18" s="343" t="s">
        <v>103</v>
      </c>
      <c r="C18" s="344"/>
    </row>
    <row r="19" spans="1:3" s="8" customFormat="1" ht="15" customHeight="1" x14ac:dyDescent="0.2">
      <c r="A19" s="8" t="s">
        <v>91</v>
      </c>
      <c r="B19" s="46"/>
      <c r="C19" s="47"/>
    </row>
    <row r="20" spans="1:3" s="8" customFormat="1" ht="15" customHeight="1" x14ac:dyDescent="0.2">
      <c r="A20" s="105" t="s">
        <v>51</v>
      </c>
      <c r="B20" s="391" t="s">
        <v>119</v>
      </c>
      <c r="C20" s="392"/>
    </row>
    <row r="21" spans="1:3" s="8" customFormat="1" ht="15" customHeight="1" x14ac:dyDescent="0.2">
      <c r="A21" s="8" t="s">
        <v>155</v>
      </c>
      <c r="B21" s="383"/>
      <c r="C21" s="384"/>
    </row>
    <row r="22" spans="1:3" s="8" customFormat="1" ht="15" customHeight="1" x14ac:dyDescent="0.2">
      <c r="A22" s="8" t="s">
        <v>52</v>
      </c>
      <c r="B22" s="383"/>
      <c r="C22" s="384"/>
    </row>
    <row r="23" spans="1:3" s="8" customFormat="1" ht="15" customHeight="1" x14ac:dyDescent="0.2">
      <c r="A23" s="8" t="s">
        <v>53</v>
      </c>
      <c r="B23" s="383"/>
      <c r="C23" s="384"/>
    </row>
    <row r="24" spans="1:3" s="8" customFormat="1" ht="15" customHeight="1" x14ac:dyDescent="0.2">
      <c r="A24" s="8" t="s">
        <v>181</v>
      </c>
      <c r="B24" s="343"/>
      <c r="C24" s="344"/>
    </row>
    <row r="25" spans="1:3" s="8" customFormat="1" ht="15" customHeight="1" x14ac:dyDescent="0.2">
      <c r="A25" s="8" t="s">
        <v>193</v>
      </c>
      <c r="B25" s="343"/>
      <c r="C25" s="344"/>
    </row>
    <row r="26" spans="1:3" s="8" customFormat="1" ht="15" customHeight="1" x14ac:dyDescent="0.2">
      <c r="A26" s="8" t="s">
        <v>169</v>
      </c>
      <c r="B26" s="343"/>
      <c r="C26" s="344"/>
    </row>
    <row r="27" spans="1:3" s="8" customFormat="1" ht="15" customHeight="1" x14ac:dyDescent="0.2">
      <c r="A27" s="8" t="s">
        <v>184</v>
      </c>
      <c r="B27" s="383"/>
      <c r="C27" s="384"/>
    </row>
    <row r="28" spans="1:3" s="8" customFormat="1" ht="15" customHeight="1" x14ac:dyDescent="0.2">
      <c r="A28" s="8" t="s">
        <v>172</v>
      </c>
      <c r="B28" s="383"/>
      <c r="C28" s="384"/>
    </row>
    <row r="29" spans="1:3" s="49" customFormat="1" ht="15" customHeight="1" x14ac:dyDescent="0.2">
      <c r="A29" s="8" t="s">
        <v>170</v>
      </c>
      <c r="B29" s="343"/>
      <c r="C29" s="344"/>
    </row>
    <row r="30" spans="1:3" s="49" customFormat="1" ht="15" customHeight="1" x14ac:dyDescent="0.2">
      <c r="A30" s="8" t="s">
        <v>171</v>
      </c>
      <c r="B30" s="343"/>
      <c r="C30" s="344"/>
    </row>
    <row r="31" spans="1:3" s="8" customFormat="1" ht="15.75" customHeight="1" x14ac:dyDescent="0.2">
      <c r="A31" s="105" t="s">
        <v>54</v>
      </c>
      <c r="B31" s="389" t="s">
        <v>114</v>
      </c>
      <c r="C31" s="390"/>
    </row>
    <row r="32" spans="1:3" s="8" customFormat="1" ht="14.1" customHeight="1" x14ac:dyDescent="0.2">
      <c r="A32" s="9" t="s">
        <v>79</v>
      </c>
      <c r="B32" s="385"/>
      <c r="C32" s="386"/>
    </row>
    <row r="33" spans="1:3" s="8" customFormat="1" ht="15" customHeight="1" x14ac:dyDescent="0.2">
      <c r="A33" s="8" t="s">
        <v>81</v>
      </c>
      <c r="B33" s="383"/>
      <c r="C33" s="384"/>
    </row>
    <row r="34" spans="1:3" s="8" customFormat="1" ht="15" customHeight="1" x14ac:dyDescent="0.2">
      <c r="A34" s="8" t="s">
        <v>80</v>
      </c>
      <c r="B34" s="383"/>
      <c r="C34" s="384"/>
    </row>
    <row r="35" spans="1:3" s="8" customFormat="1" ht="15" customHeight="1" x14ac:dyDescent="0.2">
      <c r="A35" s="8" t="s">
        <v>200</v>
      </c>
      <c r="B35" s="383"/>
      <c r="C35" s="384"/>
    </row>
    <row r="36" spans="1:3" ht="15" customHeight="1" x14ac:dyDescent="0.2">
      <c r="A36" s="380"/>
      <c r="B36" s="381"/>
      <c r="C36" s="382"/>
    </row>
    <row r="37" spans="1:3" ht="13.5" customHeight="1" x14ac:dyDescent="0.2">
      <c r="A37" s="396" t="s">
        <v>111</v>
      </c>
      <c r="B37" s="396"/>
      <c r="C37" s="396"/>
    </row>
    <row r="38" spans="1:3" s="7" customFormat="1" ht="14.1" customHeight="1" x14ac:dyDescent="0.2">
      <c r="A38" s="339" t="s">
        <v>229</v>
      </c>
      <c r="B38" s="339"/>
      <c r="C38" s="339"/>
    </row>
    <row r="39" spans="1:3" s="7" customFormat="1" ht="14.1" customHeight="1" x14ac:dyDescent="0.2">
      <c r="A39" s="329"/>
      <c r="B39" s="329"/>
      <c r="C39" s="329"/>
    </row>
    <row r="40" spans="1:3" s="7" customFormat="1" ht="14.1" customHeight="1" x14ac:dyDescent="0.2">
      <c r="A40" s="329"/>
      <c r="B40" s="329"/>
      <c r="C40" s="329"/>
    </row>
    <row r="41" spans="1:3" s="7" customFormat="1" ht="14.1" customHeight="1" x14ac:dyDescent="0.2">
      <c r="A41" s="329"/>
      <c r="B41" s="329"/>
      <c r="C41" s="329"/>
    </row>
    <row r="42" spans="1:3" s="7" customFormat="1" ht="14.1" customHeight="1" x14ac:dyDescent="0.2">
      <c r="A42" s="329"/>
      <c r="B42" s="329"/>
      <c r="C42" s="329"/>
    </row>
    <row r="43" spans="1:3" s="7" customFormat="1" ht="14.1" customHeight="1" x14ac:dyDescent="0.2">
      <c r="A43" s="329"/>
      <c r="B43" s="329"/>
      <c r="C43" s="329"/>
    </row>
    <row r="44" spans="1:3" s="7" customFormat="1" ht="14.1" customHeight="1" x14ac:dyDescent="0.2">
      <c r="A44" s="329" t="s">
        <v>230</v>
      </c>
      <c r="B44" s="329"/>
      <c r="C44" s="329"/>
    </row>
    <row r="45" spans="1:3" s="7" customFormat="1" ht="14.1" customHeight="1" x14ac:dyDescent="0.2">
      <c r="A45" s="329"/>
      <c r="B45" s="329"/>
      <c r="C45" s="329"/>
    </row>
    <row r="46" spans="1:3" s="7" customFormat="1" ht="14.1" customHeight="1" x14ac:dyDescent="0.2">
      <c r="A46" s="329"/>
      <c r="B46" s="329"/>
      <c r="C46" s="329"/>
    </row>
    <row r="47" spans="1:3" s="7" customFormat="1" ht="14.1" customHeight="1" x14ac:dyDescent="0.2">
      <c r="A47" s="329"/>
      <c r="B47" s="329"/>
      <c r="C47" s="329"/>
    </row>
    <row r="48" spans="1:3" s="7" customFormat="1" ht="14.1" customHeight="1" x14ac:dyDescent="0.2">
      <c r="A48" s="329"/>
      <c r="B48" s="329"/>
      <c r="C48" s="329"/>
    </row>
    <row r="49" spans="1:3" s="7" customFormat="1" ht="14.1" customHeight="1" x14ac:dyDescent="0.2">
      <c r="A49" s="339" t="s">
        <v>231</v>
      </c>
      <c r="B49" s="339"/>
      <c r="C49" s="339"/>
    </row>
    <row r="50" spans="1:3" s="7" customFormat="1" ht="14.1" customHeight="1" x14ac:dyDescent="0.2">
      <c r="A50" s="329"/>
      <c r="B50" s="329"/>
      <c r="C50" s="329"/>
    </row>
    <row r="51" spans="1:3" s="7" customFormat="1" ht="14.1" customHeight="1" x14ac:dyDescent="0.2">
      <c r="A51" s="329"/>
      <c r="B51" s="329"/>
      <c r="C51" s="329"/>
    </row>
    <row r="52" spans="1:3" s="7" customFormat="1" ht="12" x14ac:dyDescent="0.2">
      <c r="A52" s="329"/>
      <c r="B52" s="329"/>
      <c r="C52" s="329"/>
    </row>
    <row r="53" spans="1:3" s="7" customFormat="1" ht="14.1" customHeight="1" x14ac:dyDescent="0.2">
      <c r="A53" s="329"/>
      <c r="B53" s="329"/>
      <c r="C53" s="329"/>
    </row>
    <row r="54" spans="1:3" s="7" customFormat="1" ht="14.1" customHeight="1" x14ac:dyDescent="0.2">
      <c r="A54" s="339" t="s">
        <v>82</v>
      </c>
      <c r="B54" s="339"/>
      <c r="C54" s="339"/>
    </row>
    <row r="55" spans="1:3" s="7" customFormat="1" ht="12" x14ac:dyDescent="0.2">
      <c r="A55" s="329"/>
      <c r="B55" s="329"/>
      <c r="C55" s="329"/>
    </row>
    <row r="56" spans="1:3" ht="14.1" customHeight="1" x14ac:dyDescent="0.2">
      <c r="A56" s="339"/>
      <c r="B56" s="339"/>
      <c r="C56" s="339"/>
    </row>
    <row r="57" spans="1:3" s="7" customFormat="1" ht="14.1" customHeight="1" x14ac:dyDescent="0.2">
      <c r="A57" s="329"/>
      <c r="B57" s="329"/>
      <c r="C57" s="329"/>
    </row>
    <row r="58" spans="1:3" s="7" customFormat="1" ht="14.1" customHeight="1" x14ac:dyDescent="0.2">
      <c r="A58" s="329"/>
      <c r="B58" s="329"/>
      <c r="C58" s="329"/>
    </row>
    <row r="59" spans="1:3" s="7" customFormat="1" ht="27" customHeight="1" x14ac:dyDescent="0.2">
      <c r="A59" s="339" t="s">
        <v>291</v>
      </c>
      <c r="B59" s="339"/>
      <c r="C59" s="339"/>
    </row>
    <row r="60" spans="1:3" s="7" customFormat="1" ht="12" x14ac:dyDescent="0.2">
      <c r="A60" s="329"/>
      <c r="B60" s="329"/>
      <c r="C60" s="329"/>
    </row>
    <row r="61" spans="1:3" ht="14.1" customHeight="1" x14ac:dyDescent="0.2">
      <c r="A61" s="339"/>
      <c r="B61" s="339"/>
      <c r="C61" s="339"/>
    </row>
    <row r="62" spans="1:3" s="7" customFormat="1" ht="14.1" customHeight="1" x14ac:dyDescent="0.2">
      <c r="A62" s="329"/>
      <c r="B62" s="329"/>
      <c r="C62" s="329"/>
    </row>
    <row r="63" spans="1:3" s="7" customFormat="1" ht="14.1" customHeight="1" thickBot="1" x14ac:dyDescent="0.25">
      <c r="A63" s="329"/>
      <c r="B63" s="329"/>
      <c r="C63" s="329"/>
    </row>
    <row r="64" spans="1:3" s="3" customFormat="1" ht="15" customHeight="1" thickBot="1" x14ac:dyDescent="0.25">
      <c r="A64" s="393" t="s">
        <v>15</v>
      </c>
      <c r="B64" s="394"/>
      <c r="C64" s="395"/>
    </row>
    <row r="65" spans="1:3" ht="15" customHeight="1" x14ac:dyDescent="0.2">
      <c r="A65" s="339" t="s">
        <v>232</v>
      </c>
      <c r="B65" s="339"/>
      <c r="C65" s="339"/>
    </row>
    <row r="66" spans="1:3" s="7" customFormat="1" ht="12" x14ac:dyDescent="0.2">
      <c r="A66" s="339"/>
      <c r="B66" s="339"/>
      <c r="C66" s="339"/>
    </row>
    <row r="67" spans="1:3" s="7" customFormat="1" ht="12" x14ac:dyDescent="0.2">
      <c r="A67" s="339"/>
      <c r="B67" s="339"/>
      <c r="C67" s="339"/>
    </row>
    <row r="68" spans="1:3" s="7" customFormat="1" ht="12" x14ac:dyDescent="0.2">
      <c r="A68" s="339"/>
      <c r="B68" s="339"/>
      <c r="C68" s="339"/>
    </row>
    <row r="69" spans="1:3" s="7" customFormat="1" ht="12" x14ac:dyDescent="0.2">
      <c r="A69" s="339"/>
      <c r="B69" s="339"/>
      <c r="C69" s="339"/>
    </row>
    <row r="70" spans="1:3" s="7" customFormat="1" ht="12" x14ac:dyDescent="0.2">
      <c r="A70" s="339"/>
      <c r="B70" s="339"/>
      <c r="C70" s="339"/>
    </row>
    <row r="71" spans="1:3" s="7" customFormat="1" ht="12" x14ac:dyDescent="0.2">
      <c r="A71" s="339"/>
      <c r="B71" s="339"/>
      <c r="C71" s="339"/>
    </row>
    <row r="72" spans="1:3" s="7" customFormat="1" ht="29.25" customHeight="1" x14ac:dyDescent="0.2">
      <c r="A72" s="339" t="s">
        <v>233</v>
      </c>
      <c r="B72" s="339"/>
      <c r="C72" s="339"/>
    </row>
    <row r="73" spans="1:3" s="7" customFormat="1" ht="12" x14ac:dyDescent="0.2">
      <c r="A73" s="339"/>
      <c r="B73" s="339"/>
      <c r="C73" s="339"/>
    </row>
    <row r="74" spans="1:3" s="7" customFormat="1" ht="12" x14ac:dyDescent="0.2">
      <c r="A74" s="339"/>
      <c r="B74" s="339"/>
      <c r="C74" s="339"/>
    </row>
    <row r="75" spans="1:3" s="7" customFormat="1" ht="12" x14ac:dyDescent="0.2">
      <c r="A75" s="339"/>
      <c r="B75" s="339"/>
      <c r="C75" s="339"/>
    </row>
    <row r="76" spans="1:3" s="7" customFormat="1" ht="12" x14ac:dyDescent="0.2">
      <c r="A76" s="339"/>
      <c r="B76" s="339"/>
      <c r="C76" s="339"/>
    </row>
    <row r="77" spans="1:3" s="7" customFormat="1" ht="12" x14ac:dyDescent="0.2">
      <c r="A77" s="339"/>
      <c r="B77" s="339"/>
      <c r="C77" s="339"/>
    </row>
    <row r="78" spans="1:3" s="7" customFormat="1" ht="12" x14ac:dyDescent="0.2">
      <c r="A78" s="339"/>
      <c r="B78" s="339"/>
      <c r="C78" s="339"/>
    </row>
    <row r="79" spans="1:3" s="7" customFormat="1" ht="12" x14ac:dyDescent="0.2">
      <c r="A79" s="339"/>
      <c r="B79" s="339"/>
      <c r="C79" s="339"/>
    </row>
    <row r="80" spans="1:3" s="7" customFormat="1" ht="12" x14ac:dyDescent="0.2">
      <c r="A80" s="339"/>
      <c r="B80" s="339"/>
      <c r="C80" s="339"/>
    </row>
    <row r="81" spans="1:3" s="7" customFormat="1" ht="12" x14ac:dyDescent="0.2">
      <c r="A81" s="339"/>
      <c r="B81" s="339"/>
      <c r="C81" s="339"/>
    </row>
    <row r="82" spans="1:3" s="7" customFormat="1" ht="12" x14ac:dyDescent="0.2">
      <c r="A82" s="397" t="s">
        <v>197</v>
      </c>
      <c r="B82" s="397"/>
      <c r="C82" s="397"/>
    </row>
    <row r="83" spans="1:3" s="7" customFormat="1" ht="12" x14ac:dyDescent="0.2">
      <c r="A83" s="339" t="s">
        <v>185</v>
      </c>
      <c r="B83" s="339"/>
      <c r="C83" s="339"/>
    </row>
    <row r="84" spans="1:3" s="7" customFormat="1" ht="12" x14ac:dyDescent="0.2">
      <c r="A84" s="339"/>
      <c r="B84" s="339"/>
      <c r="C84" s="339"/>
    </row>
    <row r="85" spans="1:3" s="7" customFormat="1" ht="12" x14ac:dyDescent="0.2">
      <c r="A85" s="339"/>
      <c r="B85" s="339"/>
      <c r="C85" s="339"/>
    </row>
    <row r="86" spans="1:3" s="7" customFormat="1" ht="12" x14ac:dyDescent="0.2">
      <c r="A86" s="339" t="s">
        <v>173</v>
      </c>
      <c r="B86" s="339"/>
      <c r="C86" s="339"/>
    </row>
    <row r="87" spans="1:3" s="7" customFormat="1" ht="12" x14ac:dyDescent="0.2">
      <c r="A87" s="339"/>
      <c r="B87" s="339"/>
      <c r="C87" s="339"/>
    </row>
    <row r="88" spans="1:3" s="7" customFormat="1" ht="12" x14ac:dyDescent="0.2">
      <c r="A88" s="339"/>
      <c r="B88" s="339"/>
      <c r="C88" s="339"/>
    </row>
    <row r="89" spans="1:3" s="7" customFormat="1" ht="24" customHeight="1" x14ac:dyDescent="0.2">
      <c r="A89" s="339" t="s">
        <v>192</v>
      </c>
      <c r="B89" s="339"/>
      <c r="C89" s="339"/>
    </row>
    <row r="90" spans="1:3" s="7" customFormat="1" ht="15" customHeight="1" x14ac:dyDescent="0.2">
      <c r="A90" s="339"/>
      <c r="B90" s="339"/>
      <c r="C90" s="339"/>
    </row>
    <row r="91" spans="1:3" s="7" customFormat="1" ht="15" customHeight="1" x14ac:dyDescent="0.2">
      <c r="A91" s="339"/>
      <c r="B91" s="339"/>
      <c r="C91" s="339"/>
    </row>
    <row r="92" spans="1:3" s="7" customFormat="1" ht="12" x14ac:dyDescent="0.2">
      <c r="A92" s="339" t="s">
        <v>93</v>
      </c>
      <c r="B92" s="339"/>
      <c r="C92" s="339"/>
    </row>
    <row r="93" spans="1:3" s="7" customFormat="1" ht="12" x14ac:dyDescent="0.2">
      <c r="A93" s="339"/>
      <c r="B93" s="339"/>
      <c r="C93" s="339"/>
    </row>
    <row r="94" spans="1:3" s="7" customFormat="1" ht="12" x14ac:dyDescent="0.2">
      <c r="A94" s="339"/>
      <c r="B94" s="339"/>
      <c r="C94" s="339"/>
    </row>
    <row r="95" spans="1:3" s="7" customFormat="1" ht="12" x14ac:dyDescent="0.2">
      <c r="A95" s="339"/>
      <c r="B95" s="339"/>
      <c r="C95" s="339"/>
    </row>
    <row r="96" spans="1:3" s="7" customFormat="1" ht="12" x14ac:dyDescent="0.2">
      <c r="A96" s="397" t="s">
        <v>195</v>
      </c>
      <c r="B96" s="397"/>
      <c r="C96" s="397"/>
    </row>
    <row r="97" spans="1:3" s="7" customFormat="1" ht="12" x14ac:dyDescent="0.2">
      <c r="A97" s="339" t="s">
        <v>94</v>
      </c>
      <c r="B97" s="339"/>
      <c r="C97" s="339"/>
    </row>
    <row r="98" spans="1:3" s="7" customFormat="1" ht="12" x14ac:dyDescent="0.2">
      <c r="A98" s="339"/>
      <c r="B98" s="339"/>
      <c r="C98" s="339"/>
    </row>
    <row r="99" spans="1:3" s="7" customFormat="1" ht="12" x14ac:dyDescent="0.2">
      <c r="A99" s="339"/>
      <c r="B99" s="339"/>
      <c r="C99" s="339"/>
    </row>
    <row r="100" spans="1:3" s="7" customFormat="1" ht="12" x14ac:dyDescent="0.2">
      <c r="A100" s="339"/>
      <c r="B100" s="339"/>
      <c r="C100" s="339"/>
    </row>
    <row r="101" spans="1:3" s="7" customFormat="1" ht="12" x14ac:dyDescent="0.2">
      <c r="A101" s="339" t="s">
        <v>95</v>
      </c>
      <c r="B101" s="339"/>
      <c r="C101" s="339"/>
    </row>
    <row r="102" spans="1:3" s="7" customFormat="1" ht="12" x14ac:dyDescent="0.2">
      <c r="A102" s="339"/>
      <c r="B102" s="339"/>
      <c r="C102" s="339"/>
    </row>
    <row r="103" spans="1:3" s="7" customFormat="1" ht="12" x14ac:dyDescent="0.2">
      <c r="A103" s="339"/>
      <c r="B103" s="339"/>
      <c r="C103" s="339"/>
    </row>
    <row r="104" spans="1:3" s="7" customFormat="1" ht="12" x14ac:dyDescent="0.2">
      <c r="A104" s="339"/>
      <c r="B104" s="339"/>
      <c r="C104" s="339"/>
    </row>
    <row r="105" spans="1:3" s="7" customFormat="1" ht="15" customHeight="1" x14ac:dyDescent="0.2">
      <c r="A105" s="396" t="s">
        <v>96</v>
      </c>
      <c r="B105" s="396"/>
      <c r="C105" s="396"/>
    </row>
    <row r="106" spans="1:3" s="7" customFormat="1" ht="15" customHeight="1" x14ac:dyDescent="0.2">
      <c r="A106" s="8" t="s">
        <v>97</v>
      </c>
      <c r="B106" s="396"/>
      <c r="C106" s="396"/>
    </row>
    <row r="107" spans="1:3" s="7" customFormat="1" ht="15" customHeight="1" x14ac:dyDescent="0.2">
      <c r="A107" s="8" t="s">
        <v>98</v>
      </c>
      <c r="B107" s="339"/>
      <c r="C107" s="339"/>
    </row>
    <row r="108" spans="1:3" s="7" customFormat="1" ht="15" customHeight="1" x14ac:dyDescent="0.2">
      <c r="A108" s="8" t="s">
        <v>99</v>
      </c>
      <c r="B108" s="339"/>
      <c r="C108" s="339"/>
    </row>
    <row r="109" spans="1:3" s="7" customFormat="1" ht="12" x14ac:dyDescent="0.2">
      <c r="A109" s="339"/>
      <c r="B109" s="339"/>
      <c r="C109" s="339"/>
    </row>
    <row r="110" spans="1:3" s="7" customFormat="1" ht="12" x14ac:dyDescent="0.2">
      <c r="A110" s="339" t="s">
        <v>234</v>
      </c>
      <c r="B110" s="339"/>
      <c r="C110" s="339"/>
    </row>
    <row r="111" spans="1:3" s="7" customFormat="1" ht="12" x14ac:dyDescent="0.2">
      <c r="A111" s="339"/>
      <c r="B111" s="339"/>
      <c r="C111" s="339"/>
    </row>
    <row r="112" spans="1:3" s="7" customFormat="1" ht="12" x14ac:dyDescent="0.2">
      <c r="A112" s="339"/>
      <c r="B112" s="339"/>
      <c r="C112" s="339"/>
    </row>
    <row r="113" spans="1:3" s="7" customFormat="1" ht="12" x14ac:dyDescent="0.2">
      <c r="A113" s="339"/>
      <c r="B113" s="339"/>
      <c r="C113" s="339"/>
    </row>
    <row r="114" spans="1:3" s="7" customFormat="1" ht="12" x14ac:dyDescent="0.2">
      <c r="A114" s="339"/>
      <c r="B114" s="339"/>
      <c r="C114" s="339"/>
    </row>
    <row r="115" spans="1:3" s="7" customFormat="1" ht="12" x14ac:dyDescent="0.2">
      <c r="A115" s="339"/>
      <c r="B115" s="339"/>
      <c r="C115" s="339"/>
    </row>
    <row r="116" spans="1:3" s="7" customFormat="1" ht="12" x14ac:dyDescent="0.2">
      <c r="A116" s="339"/>
      <c r="B116" s="339"/>
      <c r="C116" s="339"/>
    </row>
    <row r="117" spans="1:3" s="7" customFormat="1" ht="12" x14ac:dyDescent="0.2">
      <c r="A117" s="329"/>
      <c r="B117" s="329"/>
      <c r="C117" s="329"/>
    </row>
    <row r="118" spans="1:3" s="7" customFormat="1" ht="12" x14ac:dyDescent="0.2">
      <c r="A118" s="329"/>
      <c r="B118" s="329"/>
      <c r="C118" s="329"/>
    </row>
  </sheetData>
  <mergeCells count="116">
    <mergeCell ref="A118:C118"/>
    <mergeCell ref="A117:C117"/>
    <mergeCell ref="A113:C113"/>
    <mergeCell ref="A114:C114"/>
    <mergeCell ref="A115:C115"/>
    <mergeCell ref="A116:C116"/>
    <mergeCell ref="B1:C1"/>
    <mergeCell ref="B2:C2"/>
    <mergeCell ref="B3:C3"/>
    <mergeCell ref="A53:C53"/>
    <mergeCell ref="A39:C39"/>
    <mergeCell ref="A45:C45"/>
    <mergeCell ref="A38:C38"/>
    <mergeCell ref="A37:C37"/>
    <mergeCell ref="A42:C42"/>
    <mergeCell ref="A44:C44"/>
    <mergeCell ref="A4:C4"/>
    <mergeCell ref="A50:C50"/>
    <mergeCell ref="A46:C46"/>
    <mergeCell ref="B5:C5"/>
    <mergeCell ref="B24:C24"/>
    <mergeCell ref="B25:C25"/>
    <mergeCell ref="B21:C21"/>
    <mergeCell ref="B22:C22"/>
    <mergeCell ref="B10:C10"/>
    <mergeCell ref="B16:C16"/>
    <mergeCell ref="A65:C65"/>
    <mergeCell ref="A91:C91"/>
    <mergeCell ref="A69:C69"/>
    <mergeCell ref="A70:C70"/>
    <mergeCell ref="A87:C87"/>
    <mergeCell ref="A84:C84"/>
    <mergeCell ref="A93:C93"/>
    <mergeCell ref="A71:C71"/>
    <mergeCell ref="A81:C81"/>
    <mergeCell ref="A72:C72"/>
    <mergeCell ref="A73:C73"/>
    <mergeCell ref="A52:C52"/>
    <mergeCell ref="A51:C51"/>
    <mergeCell ref="A47:C47"/>
    <mergeCell ref="A92:C92"/>
    <mergeCell ref="A82:C82"/>
    <mergeCell ref="A66:C66"/>
    <mergeCell ref="A67:C67"/>
    <mergeCell ref="A60:C60"/>
    <mergeCell ref="A61:C61"/>
    <mergeCell ref="A62:C62"/>
    <mergeCell ref="A63:C63"/>
    <mergeCell ref="A112:C112"/>
    <mergeCell ref="A109:C109"/>
    <mergeCell ref="A110:C110"/>
    <mergeCell ref="A101:C101"/>
    <mergeCell ref="B106:C106"/>
    <mergeCell ref="A102:C102"/>
    <mergeCell ref="A83:C83"/>
    <mergeCell ref="B108:C108"/>
    <mergeCell ref="A111:C111"/>
    <mergeCell ref="B107:C107"/>
    <mergeCell ref="A105:C105"/>
    <mergeCell ref="A103:C103"/>
    <mergeCell ref="A104:C104"/>
    <mergeCell ref="A94:C94"/>
    <mergeCell ref="A95:C95"/>
    <mergeCell ref="A96:C96"/>
    <mergeCell ref="A100:C100"/>
    <mergeCell ref="A98:C98"/>
    <mergeCell ref="A99:C99"/>
    <mergeCell ref="A97:C97"/>
    <mergeCell ref="B6:C6"/>
    <mergeCell ref="B9:C9"/>
    <mergeCell ref="B7:C7"/>
    <mergeCell ref="A43:C43"/>
    <mergeCell ref="A90:C90"/>
    <mergeCell ref="A86:C86"/>
    <mergeCell ref="A89:C89"/>
    <mergeCell ref="A49:C49"/>
    <mergeCell ref="A85:C85"/>
    <mergeCell ref="A55:C55"/>
    <mergeCell ref="A56:C56"/>
    <mergeCell ref="A57:C57"/>
    <mergeCell ref="A58:C58"/>
    <mergeCell ref="A64:C64"/>
    <mergeCell ref="A78:C78"/>
    <mergeCell ref="A79:C79"/>
    <mergeCell ref="A68:C68"/>
    <mergeCell ref="A88:C88"/>
    <mergeCell ref="A80:C80"/>
    <mergeCell ref="A74:C74"/>
    <mergeCell ref="A75:C75"/>
    <mergeCell ref="A76:C76"/>
    <mergeCell ref="A77:C77"/>
    <mergeCell ref="A59:C59"/>
    <mergeCell ref="A54:C54"/>
    <mergeCell ref="B12:C12"/>
    <mergeCell ref="A36:C36"/>
    <mergeCell ref="A40:C40"/>
    <mergeCell ref="A41:C41"/>
    <mergeCell ref="B27:C27"/>
    <mergeCell ref="B8:C8"/>
    <mergeCell ref="B11:C11"/>
    <mergeCell ref="B13:C13"/>
    <mergeCell ref="B14:C14"/>
    <mergeCell ref="B15:C15"/>
    <mergeCell ref="B29:C29"/>
    <mergeCell ref="B28:C28"/>
    <mergeCell ref="B31:C31"/>
    <mergeCell ref="B35:C35"/>
    <mergeCell ref="A48:C48"/>
    <mergeCell ref="B18:C18"/>
    <mergeCell ref="B20:C20"/>
    <mergeCell ref="B30:C30"/>
    <mergeCell ref="B34:C34"/>
    <mergeCell ref="B23:C23"/>
    <mergeCell ref="B33:C33"/>
    <mergeCell ref="B32:C32"/>
    <mergeCell ref="B26:C26"/>
  </mergeCells>
  <phoneticPr fontId="0" type="noConversion"/>
  <printOptions gridLines="1"/>
  <pageMargins left="0.43307086614173229" right="0.23622047244094491" top="0.98425196850393704" bottom="0.51181102362204722" header="0.39370078740157483" footer="0.27559055118110237"/>
  <pageSetup scale="83" orientation="landscape" r:id="rId1"/>
  <headerFooter alignWithMargins="0">
    <oddHeader>&amp;C&amp;"Futura Bk,Gras"&amp;8MUSICACTION 
&amp;"Calibri,Gras"&amp;9ACTIVITÉS SCÉNIQUES NATIONALES 26-27
PROJET - DEMANDE ET PARACHÈVEMENT&amp;R&amp;"Calibri,Gras"&amp;9&amp;P de &amp;N</oddHeader>
  </headerFooter>
  <rowBreaks count="2" manualBreakCount="2">
    <brk id="63" max="16383" man="1"/>
    <brk id="10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87" r:id="rId4" name="Check Box 1103">
              <controlPr defaultSize="0" autoFill="0" autoLine="0" autoPict="0">
                <anchor moveWithCells="1" sizeWithCells="1">
                  <from>
                    <xdr:col>1</xdr:col>
                    <xdr:colOff>85725</xdr:colOff>
                    <xdr:row>5</xdr:row>
                    <xdr:rowOff>57150</xdr:rowOff>
                  </from>
                  <to>
                    <xdr:col>1</xdr:col>
                    <xdr:colOff>1676400</xdr:colOff>
                    <xdr:row>6</xdr:row>
                    <xdr:rowOff>19050</xdr:rowOff>
                  </to>
                </anchor>
              </controlPr>
            </control>
          </mc:Choice>
        </mc:AlternateContent>
        <mc:AlternateContent xmlns:mc="http://schemas.openxmlformats.org/markup-compatibility/2006">
          <mc:Choice Requires="x14">
            <control shapeId="17488" r:id="rId5" name="Check Box 1104">
              <controlPr defaultSize="0" autoFill="0" autoLine="0" autoPict="0">
                <anchor moveWithCells="1" sizeWithCells="1">
                  <from>
                    <xdr:col>1</xdr:col>
                    <xdr:colOff>1714500</xdr:colOff>
                    <xdr:row>5</xdr:row>
                    <xdr:rowOff>19050</xdr:rowOff>
                  </from>
                  <to>
                    <xdr:col>2</xdr:col>
                    <xdr:colOff>133350</xdr:colOff>
                    <xdr:row>6</xdr:row>
                    <xdr:rowOff>57150</xdr:rowOff>
                  </to>
                </anchor>
              </controlPr>
            </control>
          </mc:Choice>
        </mc:AlternateContent>
        <mc:AlternateContent xmlns:mc="http://schemas.openxmlformats.org/markup-compatibility/2006">
          <mc:Choice Requires="x14">
            <control shapeId="17489" r:id="rId6" name="Check Box 1105">
              <controlPr defaultSize="0" autoFill="0" autoLine="0" autoPict="0">
                <anchor moveWithCells="1" sizeWithCells="1">
                  <from>
                    <xdr:col>2</xdr:col>
                    <xdr:colOff>266700</xdr:colOff>
                    <xdr:row>5</xdr:row>
                    <xdr:rowOff>19050</xdr:rowOff>
                  </from>
                  <to>
                    <xdr:col>2</xdr:col>
                    <xdr:colOff>1247775</xdr:colOff>
                    <xdr:row>6</xdr:row>
                    <xdr:rowOff>57150</xdr:rowOff>
                  </to>
                </anchor>
              </controlPr>
            </control>
          </mc:Choice>
        </mc:AlternateContent>
        <mc:AlternateContent xmlns:mc="http://schemas.openxmlformats.org/markup-compatibility/2006">
          <mc:Choice Requires="x14">
            <control shapeId="17498" r:id="rId7" name="Check Box 1114">
              <controlPr defaultSize="0" autoFill="0" autoLine="0" autoPict="0">
                <anchor moveWithCells="1" sizeWithCells="1">
                  <from>
                    <xdr:col>2</xdr:col>
                    <xdr:colOff>1466850</xdr:colOff>
                    <xdr:row>5</xdr:row>
                    <xdr:rowOff>19050</xdr:rowOff>
                  </from>
                  <to>
                    <xdr:col>2</xdr:col>
                    <xdr:colOff>2219325</xdr:colOff>
                    <xdr:row>6</xdr:row>
                    <xdr:rowOff>57150</xdr:rowOff>
                  </to>
                </anchor>
              </controlPr>
            </control>
          </mc:Choice>
        </mc:AlternateContent>
        <mc:AlternateContent xmlns:mc="http://schemas.openxmlformats.org/markup-compatibility/2006">
          <mc:Choice Requires="x14">
            <control shapeId="17466" r:id="rId8" name="Check Box 1082">
              <controlPr defaultSize="0" autoFill="0" autoLine="0" autoPict="0">
                <anchor moveWithCells="1" sizeWithCells="1">
                  <from>
                    <xdr:col>1</xdr:col>
                    <xdr:colOff>152400</xdr:colOff>
                    <xdr:row>18</xdr:row>
                    <xdr:rowOff>0</xdr:rowOff>
                  </from>
                  <to>
                    <xdr:col>1</xdr:col>
                    <xdr:colOff>1571625</xdr:colOff>
                    <xdr:row>19</xdr:row>
                    <xdr:rowOff>0</xdr:rowOff>
                  </to>
                </anchor>
              </controlPr>
            </control>
          </mc:Choice>
        </mc:AlternateContent>
        <mc:AlternateContent xmlns:mc="http://schemas.openxmlformats.org/markup-compatibility/2006">
          <mc:Choice Requires="x14">
            <control shapeId="17467" r:id="rId9" name="Check Box 1083">
              <controlPr defaultSize="0" autoFill="0" autoLine="0" autoPict="0">
                <anchor moveWithCells="1" sizeWithCells="1">
                  <from>
                    <xdr:col>1</xdr:col>
                    <xdr:colOff>1514475</xdr:colOff>
                    <xdr:row>18</xdr:row>
                    <xdr:rowOff>0</xdr:rowOff>
                  </from>
                  <to>
                    <xdr:col>1</xdr:col>
                    <xdr:colOff>2924175</xdr:colOff>
                    <xdr:row>19</xdr:row>
                    <xdr:rowOff>0</xdr:rowOff>
                  </to>
                </anchor>
              </controlPr>
            </control>
          </mc:Choice>
        </mc:AlternateContent>
        <mc:AlternateContent xmlns:mc="http://schemas.openxmlformats.org/markup-compatibility/2006">
          <mc:Choice Requires="x14">
            <control shapeId="17460" r:id="rId10" name="Check Box 1076">
              <controlPr defaultSize="0" autoFill="0" autoLine="0" autoPict="0">
                <anchor moveWithCells="1" sizeWithCells="1">
                  <from>
                    <xdr:col>1</xdr:col>
                    <xdr:colOff>152400</xdr:colOff>
                    <xdr:row>9</xdr:row>
                    <xdr:rowOff>9525</xdr:rowOff>
                  </from>
                  <to>
                    <xdr:col>1</xdr:col>
                    <xdr:colOff>1562100</xdr:colOff>
                    <xdr:row>10</xdr:row>
                    <xdr:rowOff>66675</xdr:rowOff>
                  </to>
                </anchor>
              </controlPr>
            </control>
          </mc:Choice>
        </mc:AlternateContent>
        <mc:AlternateContent xmlns:mc="http://schemas.openxmlformats.org/markup-compatibility/2006">
          <mc:Choice Requires="x14">
            <control shapeId="17461" r:id="rId11" name="Check Box 1077">
              <controlPr defaultSize="0" autoFill="0" autoLine="0" autoPict="0">
                <anchor moveWithCells="1" sizeWithCells="1">
                  <from>
                    <xdr:col>1</xdr:col>
                    <xdr:colOff>1514475</xdr:colOff>
                    <xdr:row>8</xdr:row>
                    <xdr:rowOff>123825</xdr:rowOff>
                  </from>
                  <to>
                    <xdr:col>1</xdr:col>
                    <xdr:colOff>2924175</xdr:colOff>
                    <xdr:row>10</xdr:row>
                    <xdr:rowOff>76200</xdr:rowOff>
                  </to>
                </anchor>
              </controlPr>
            </control>
          </mc:Choice>
        </mc:AlternateContent>
        <mc:AlternateContent xmlns:mc="http://schemas.openxmlformats.org/markup-compatibility/2006">
          <mc:Choice Requires="x14">
            <control shapeId="17450" r:id="rId12" name="Check Box 1066">
              <controlPr defaultSize="0" autoFill="0" autoLine="0" autoPict="0">
                <anchor moveWithCells="1" sizeWithCells="1">
                  <from>
                    <xdr:col>1</xdr:col>
                    <xdr:colOff>123825</xdr:colOff>
                    <xdr:row>7</xdr:row>
                    <xdr:rowOff>0</xdr:rowOff>
                  </from>
                  <to>
                    <xdr:col>1</xdr:col>
                    <xdr:colOff>1895475</xdr:colOff>
                    <xdr:row>8</xdr:row>
                    <xdr:rowOff>38100</xdr:rowOff>
                  </to>
                </anchor>
              </controlPr>
            </control>
          </mc:Choice>
        </mc:AlternateContent>
        <mc:AlternateContent xmlns:mc="http://schemas.openxmlformats.org/markup-compatibility/2006">
          <mc:Choice Requires="x14">
            <control shapeId="17451" r:id="rId13" name="Check Box 1067">
              <controlPr defaultSize="0" autoFill="0" autoLine="0" autoPict="0">
                <anchor moveWithCells="1" sizeWithCells="1">
                  <from>
                    <xdr:col>1</xdr:col>
                    <xdr:colOff>2076450</xdr:colOff>
                    <xdr:row>7</xdr:row>
                    <xdr:rowOff>0</xdr:rowOff>
                  </from>
                  <to>
                    <xdr:col>2</xdr:col>
                    <xdr:colOff>1123950</xdr:colOff>
                    <xdr:row>8</xdr:row>
                    <xdr:rowOff>38100</xdr:rowOff>
                  </to>
                </anchor>
              </controlPr>
            </control>
          </mc:Choice>
        </mc:AlternateContent>
        <mc:AlternateContent xmlns:mc="http://schemas.openxmlformats.org/markup-compatibility/2006">
          <mc:Choice Requires="x14">
            <control shapeId="17452" r:id="rId14" name="Check Box 1068">
              <controlPr defaultSize="0" autoFill="0" autoLine="0" autoPict="0">
                <anchor moveWithCells="1" sizeWithCells="1">
                  <from>
                    <xdr:col>2</xdr:col>
                    <xdr:colOff>1485900</xdr:colOff>
                    <xdr:row>7</xdr:row>
                    <xdr:rowOff>0</xdr:rowOff>
                  </from>
                  <to>
                    <xdr:col>2</xdr:col>
                    <xdr:colOff>2933700</xdr:colOff>
                    <xdr:row>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7D50D-E0C8-403F-9437-34EFA63B154E}">
  <sheetPr>
    <pageSetUpPr fitToPage="1"/>
  </sheetPr>
  <dimension ref="A1:Q54"/>
  <sheetViews>
    <sheetView zoomScaleNormal="100" workbookViewId="0">
      <selection sqref="A1:Q2"/>
    </sheetView>
  </sheetViews>
  <sheetFormatPr baseColWidth="10" defaultColWidth="11.42578125" defaultRowHeight="12" x14ac:dyDescent="0.2"/>
  <cols>
    <col min="1" max="1" width="4.42578125" style="2" customWidth="1"/>
    <col min="2" max="2" width="21.140625" style="2" customWidth="1"/>
    <col min="3" max="3" width="9.85546875" style="6" customWidth="1"/>
    <col min="4" max="4" width="20.5703125" style="6" customWidth="1"/>
    <col min="5" max="5" width="6.85546875" style="6" customWidth="1"/>
    <col min="6" max="6" width="28.140625" style="6" customWidth="1"/>
    <col min="7" max="7" width="8.85546875" style="6" customWidth="1"/>
    <col min="8" max="8" width="9.85546875" style="6" customWidth="1"/>
    <col min="9" max="9" width="4.85546875" style="6" customWidth="1"/>
    <col min="10" max="10" width="8.85546875" style="6" customWidth="1"/>
    <col min="11" max="11" width="8.85546875" style="12" customWidth="1"/>
    <col min="12" max="12" width="10.42578125" style="6" customWidth="1"/>
    <col min="13" max="13" width="7.85546875" style="12" customWidth="1"/>
    <col min="14" max="14" width="9.85546875" style="12" bestFit="1" customWidth="1"/>
    <col min="15" max="16" width="8.85546875" style="6" customWidth="1"/>
    <col min="17" max="17" width="9.140625" style="2" customWidth="1"/>
    <col min="18" max="16384" width="11.42578125" style="2"/>
  </cols>
  <sheetData>
    <row r="1" spans="1:17" s="106" customFormat="1" ht="27.95" customHeight="1" x14ac:dyDescent="0.2">
      <c r="A1" s="426" t="s">
        <v>241</v>
      </c>
      <c r="B1" s="427"/>
      <c r="C1" s="427"/>
      <c r="D1" s="427"/>
      <c r="E1" s="427"/>
      <c r="F1" s="427"/>
      <c r="G1" s="427"/>
      <c r="H1" s="427"/>
      <c r="I1" s="427"/>
      <c r="J1" s="427"/>
      <c r="K1" s="427"/>
      <c r="L1" s="427"/>
      <c r="M1" s="427"/>
      <c r="N1" s="427"/>
      <c r="O1" s="427"/>
      <c r="P1" s="427"/>
      <c r="Q1" s="428"/>
    </row>
    <row r="2" spans="1:17" s="106" customFormat="1" ht="21.95" customHeight="1" x14ac:dyDescent="0.2">
      <c r="A2" s="429"/>
      <c r="B2" s="430"/>
      <c r="C2" s="430"/>
      <c r="D2" s="430"/>
      <c r="E2" s="430"/>
      <c r="F2" s="430"/>
      <c r="G2" s="430"/>
      <c r="H2" s="430"/>
      <c r="I2" s="430"/>
      <c r="J2" s="430"/>
      <c r="K2" s="430"/>
      <c r="L2" s="430"/>
      <c r="M2" s="430"/>
      <c r="N2" s="430"/>
      <c r="O2" s="430"/>
      <c r="P2" s="430"/>
      <c r="Q2" s="431"/>
    </row>
    <row r="3" spans="1:17" ht="12.75" customHeight="1" x14ac:dyDescent="0.2">
      <c r="A3" s="328" t="s">
        <v>113</v>
      </c>
      <c r="B3" s="328"/>
      <c r="C3" s="328">
        <f>'4-Projet'!B1</f>
        <v>0</v>
      </c>
      <c r="D3" s="328"/>
      <c r="E3" s="328"/>
      <c r="F3" s="328"/>
      <c r="G3" s="328"/>
      <c r="H3" s="328"/>
      <c r="I3" s="328"/>
      <c r="J3" s="328"/>
      <c r="K3" s="328"/>
      <c r="L3" s="328"/>
      <c r="M3" s="328"/>
      <c r="N3" s="328"/>
      <c r="O3" s="328"/>
      <c r="P3" s="328"/>
      <c r="Q3" s="328"/>
    </row>
    <row r="4" spans="1:17" x14ac:dyDescent="0.2">
      <c r="A4" s="328" t="s">
        <v>114</v>
      </c>
      <c r="B4" s="328"/>
      <c r="C4" s="328">
        <f>'4-Projet'!B2</f>
        <v>0</v>
      </c>
      <c r="D4" s="328"/>
      <c r="E4" s="328"/>
      <c r="F4" s="328"/>
      <c r="G4" s="328"/>
      <c r="H4" s="328"/>
      <c r="I4" s="328"/>
      <c r="J4" s="328"/>
      <c r="K4" s="328"/>
      <c r="L4" s="328"/>
      <c r="M4" s="328"/>
      <c r="N4" s="328"/>
      <c r="O4" s="328"/>
      <c r="P4" s="328"/>
      <c r="Q4" s="328"/>
    </row>
    <row r="5" spans="1:17" x14ac:dyDescent="0.2">
      <c r="A5" s="328" t="s">
        <v>115</v>
      </c>
      <c r="B5" s="328"/>
      <c r="C5" s="328" t="str">
        <f>'4-Projet'!B3</f>
        <v>CNAS</v>
      </c>
      <c r="D5" s="328"/>
      <c r="E5" s="328"/>
      <c r="F5" s="328"/>
      <c r="G5" s="328"/>
      <c r="H5" s="328"/>
      <c r="I5" s="328"/>
      <c r="J5" s="328"/>
      <c r="K5" s="328"/>
      <c r="L5" s="328"/>
      <c r="M5" s="328"/>
      <c r="N5" s="328"/>
      <c r="O5" s="328"/>
      <c r="P5" s="328"/>
      <c r="Q5" s="328"/>
    </row>
    <row r="6" spans="1:17" x14ac:dyDescent="0.2">
      <c r="A6" s="336"/>
      <c r="B6" s="336"/>
      <c r="C6" s="336"/>
      <c r="D6" s="336"/>
      <c r="E6" s="336"/>
      <c r="F6" s="336"/>
      <c r="G6" s="336"/>
      <c r="H6" s="336"/>
      <c r="I6" s="336"/>
      <c r="J6" s="336"/>
      <c r="K6" s="336"/>
      <c r="L6" s="336"/>
      <c r="M6" s="336"/>
      <c r="N6" s="336"/>
      <c r="O6" s="336"/>
      <c r="P6" s="336"/>
      <c r="Q6" s="336"/>
    </row>
    <row r="7" spans="1:17" x14ac:dyDescent="0.2">
      <c r="A7" s="403"/>
      <c r="B7" s="403"/>
      <c r="C7" s="403"/>
      <c r="D7" s="403"/>
      <c r="E7" s="403"/>
      <c r="F7" s="403"/>
      <c r="G7" s="403"/>
      <c r="H7" s="403"/>
      <c r="I7" s="403"/>
      <c r="J7" s="403"/>
      <c r="K7" s="403"/>
      <c r="L7" s="403"/>
      <c r="M7" s="403"/>
      <c r="N7" s="403"/>
      <c r="O7" s="403"/>
      <c r="P7" s="403"/>
      <c r="Q7" s="403"/>
    </row>
    <row r="8" spans="1:17" x14ac:dyDescent="0.2">
      <c r="A8" s="389" t="s">
        <v>131</v>
      </c>
      <c r="B8" s="404"/>
      <c r="C8" s="404"/>
      <c r="D8" s="404"/>
      <c r="E8" s="404"/>
      <c r="F8" s="404"/>
      <c r="G8" s="404"/>
      <c r="H8" s="404"/>
      <c r="I8" s="404"/>
      <c r="J8" s="404"/>
      <c r="K8" s="404"/>
      <c r="L8" s="404"/>
      <c r="M8" s="404"/>
      <c r="N8" s="404"/>
      <c r="O8" s="404"/>
      <c r="P8" s="404"/>
      <c r="Q8" s="390"/>
    </row>
    <row r="9" spans="1:17" ht="15.75" customHeight="1" x14ac:dyDescent="0.2">
      <c r="A9" s="405" t="s">
        <v>92</v>
      </c>
      <c r="B9" s="406"/>
      <c r="C9" s="406"/>
      <c r="D9" s="406"/>
      <c r="E9" s="406"/>
      <c r="F9" s="406"/>
      <c r="G9" s="406"/>
      <c r="H9" s="406"/>
      <c r="I9" s="406"/>
      <c r="J9" s="406"/>
      <c r="K9" s="406"/>
      <c r="L9" s="406"/>
      <c r="M9" s="406"/>
      <c r="N9" s="406"/>
      <c r="O9" s="406"/>
      <c r="P9" s="406"/>
      <c r="Q9" s="407"/>
    </row>
    <row r="10" spans="1:17" ht="12" customHeight="1" x14ac:dyDescent="0.2">
      <c r="A10" s="83" t="s">
        <v>132</v>
      </c>
      <c r="B10" s="93" t="s">
        <v>55</v>
      </c>
      <c r="C10" s="420" t="s">
        <v>56</v>
      </c>
      <c r="D10" s="421"/>
      <c r="E10" s="420" t="s">
        <v>133</v>
      </c>
      <c r="F10" s="421"/>
      <c r="G10" s="84"/>
      <c r="H10" s="84"/>
      <c r="I10" s="85" t="s">
        <v>132</v>
      </c>
      <c r="J10" s="420" t="s">
        <v>55</v>
      </c>
      <c r="K10" s="436"/>
      <c r="L10" s="420" t="s">
        <v>56</v>
      </c>
      <c r="M10" s="421"/>
      <c r="N10" s="421"/>
      <c r="O10" s="420" t="s">
        <v>133</v>
      </c>
      <c r="P10" s="421"/>
      <c r="Q10" s="437"/>
    </row>
    <row r="11" spans="1:17" ht="12.75" customHeight="1" x14ac:dyDescent="0.2">
      <c r="A11" s="86">
        <v>1</v>
      </c>
      <c r="B11" s="71"/>
      <c r="C11" s="401"/>
      <c r="D11" s="422"/>
      <c r="E11" s="423"/>
      <c r="F11" s="424"/>
      <c r="G11" s="87"/>
      <c r="H11" s="87"/>
      <c r="I11" s="88">
        <v>7</v>
      </c>
      <c r="J11" s="401"/>
      <c r="K11" s="422"/>
      <c r="L11" s="401"/>
      <c r="M11" s="402"/>
      <c r="N11" s="402"/>
      <c r="O11" s="401"/>
      <c r="P11" s="402"/>
      <c r="Q11" s="409"/>
    </row>
    <row r="12" spans="1:17" x14ac:dyDescent="0.2">
      <c r="A12" s="86">
        <v>2</v>
      </c>
      <c r="B12" s="71"/>
      <c r="C12" s="401"/>
      <c r="D12" s="422"/>
      <c r="E12" s="401"/>
      <c r="F12" s="422"/>
      <c r="G12" s="87"/>
      <c r="H12" s="87"/>
      <c r="I12" s="88">
        <v>8</v>
      </c>
      <c r="J12" s="401"/>
      <c r="K12" s="422"/>
      <c r="L12" s="401"/>
      <c r="M12" s="402"/>
      <c r="N12" s="402"/>
      <c r="O12" s="401"/>
      <c r="P12" s="402"/>
      <c r="Q12" s="409"/>
    </row>
    <row r="13" spans="1:17" x14ac:dyDescent="0.2">
      <c r="A13" s="86">
        <v>3</v>
      </c>
      <c r="B13" s="71"/>
      <c r="C13" s="401"/>
      <c r="D13" s="422"/>
      <c r="E13" s="401"/>
      <c r="F13" s="422"/>
      <c r="G13" s="87"/>
      <c r="H13" s="87"/>
      <c r="I13" s="88">
        <v>9</v>
      </c>
      <c r="J13" s="401"/>
      <c r="K13" s="422"/>
      <c r="L13" s="401"/>
      <c r="M13" s="402"/>
      <c r="N13" s="402"/>
      <c r="O13" s="401"/>
      <c r="P13" s="402"/>
      <c r="Q13" s="409"/>
    </row>
    <row r="14" spans="1:17" x14ac:dyDescent="0.2">
      <c r="A14" s="86">
        <v>4</v>
      </c>
      <c r="B14" s="71"/>
      <c r="C14" s="401"/>
      <c r="D14" s="422"/>
      <c r="E14" s="401"/>
      <c r="F14" s="422"/>
      <c r="G14" s="87"/>
      <c r="H14" s="87"/>
      <c r="I14" s="88">
        <v>10</v>
      </c>
      <c r="J14" s="401"/>
      <c r="K14" s="422"/>
      <c r="L14" s="401"/>
      <c r="M14" s="402"/>
      <c r="N14" s="402"/>
      <c r="O14" s="401"/>
      <c r="P14" s="402"/>
      <c r="Q14" s="409"/>
    </row>
    <row r="15" spans="1:17" x14ac:dyDescent="0.2">
      <c r="A15" s="86">
        <v>5</v>
      </c>
      <c r="B15" s="71"/>
      <c r="C15" s="401"/>
      <c r="D15" s="422"/>
      <c r="E15" s="401"/>
      <c r="F15" s="422"/>
      <c r="G15" s="87"/>
      <c r="H15" s="87"/>
      <c r="I15" s="88">
        <v>11</v>
      </c>
      <c r="J15" s="401"/>
      <c r="K15" s="422"/>
      <c r="L15" s="401"/>
      <c r="M15" s="402"/>
      <c r="N15" s="402"/>
      <c r="O15" s="401"/>
      <c r="P15" s="402"/>
      <c r="Q15" s="409"/>
    </row>
    <row r="16" spans="1:17" x14ac:dyDescent="0.2">
      <c r="A16" s="89">
        <v>6</v>
      </c>
      <c r="B16" s="92"/>
      <c r="C16" s="432"/>
      <c r="D16" s="433"/>
      <c r="E16" s="432"/>
      <c r="F16" s="433"/>
      <c r="G16" s="90"/>
      <c r="H16" s="90"/>
      <c r="I16" s="91">
        <v>12</v>
      </c>
      <c r="J16" s="432"/>
      <c r="K16" s="433"/>
      <c r="L16" s="432"/>
      <c r="M16" s="434"/>
      <c r="N16" s="434"/>
      <c r="O16" s="432"/>
      <c r="P16" s="434"/>
      <c r="Q16" s="435"/>
    </row>
    <row r="19" spans="1:17" ht="26.25" customHeight="1" x14ac:dyDescent="0.2">
      <c r="A19" s="413" t="s">
        <v>201</v>
      </c>
      <c r="B19" s="414"/>
      <c r="C19" s="414"/>
      <c r="D19" s="414"/>
      <c r="E19" s="414"/>
      <c r="F19" s="414"/>
      <c r="G19" s="414"/>
      <c r="H19" s="414"/>
      <c r="I19" s="414"/>
      <c r="J19" s="414"/>
      <c r="K19" s="414"/>
      <c r="L19" s="414"/>
      <c r="M19" s="414"/>
      <c r="N19" s="415" t="s">
        <v>162</v>
      </c>
      <c r="O19" s="418" t="s">
        <v>15</v>
      </c>
      <c r="P19" s="418"/>
      <c r="Q19" s="419"/>
    </row>
    <row r="20" spans="1:17" ht="36" x14ac:dyDescent="0.2">
      <c r="A20" s="408" t="s">
        <v>57</v>
      </c>
      <c r="B20" s="408" t="s">
        <v>188</v>
      </c>
      <c r="C20" s="425" t="s">
        <v>189</v>
      </c>
      <c r="D20" s="425" t="s">
        <v>125</v>
      </c>
      <c r="E20" s="408" t="s">
        <v>126</v>
      </c>
      <c r="F20" s="408" t="s">
        <v>176</v>
      </c>
      <c r="G20" s="94" t="s">
        <v>136</v>
      </c>
      <c r="H20" s="408" t="s">
        <v>127</v>
      </c>
      <c r="I20" s="408" t="s">
        <v>128</v>
      </c>
      <c r="J20" s="408" t="s">
        <v>50</v>
      </c>
      <c r="K20" s="411" t="s">
        <v>137</v>
      </c>
      <c r="L20" s="412"/>
      <c r="M20" s="412"/>
      <c r="N20" s="416"/>
      <c r="O20" s="410" t="s">
        <v>146</v>
      </c>
      <c r="P20" s="410" t="s">
        <v>147</v>
      </c>
      <c r="Q20" s="408" t="s">
        <v>129</v>
      </c>
    </row>
    <row r="21" spans="1:17" ht="56.25" x14ac:dyDescent="0.2">
      <c r="A21" s="408"/>
      <c r="B21" s="408"/>
      <c r="C21" s="425"/>
      <c r="D21" s="425"/>
      <c r="E21" s="408"/>
      <c r="F21" s="408"/>
      <c r="G21" s="160" t="s">
        <v>199</v>
      </c>
      <c r="H21" s="408"/>
      <c r="I21" s="408"/>
      <c r="J21" s="408"/>
      <c r="K21" s="62" t="s">
        <v>130</v>
      </c>
      <c r="L21" s="63" t="s">
        <v>190</v>
      </c>
      <c r="M21" s="64" t="s">
        <v>177</v>
      </c>
      <c r="N21" s="417"/>
      <c r="O21" s="410"/>
      <c r="P21" s="410"/>
      <c r="Q21" s="408"/>
    </row>
    <row r="22" spans="1:17" ht="18.75" customHeight="1" x14ac:dyDescent="0.2">
      <c r="A22" s="65">
        <v>1</v>
      </c>
      <c r="B22" s="66"/>
      <c r="C22" s="67"/>
      <c r="D22" s="67"/>
      <c r="E22" s="66"/>
      <c r="F22" s="66"/>
      <c r="G22" s="66"/>
      <c r="H22" s="66"/>
      <c r="I22" s="66"/>
      <c r="J22" s="66"/>
      <c r="K22" s="68"/>
      <c r="L22" s="66"/>
      <c r="M22" s="69"/>
      <c r="N22" s="69"/>
      <c r="O22" s="103"/>
      <c r="P22" s="103"/>
      <c r="Q22" s="66"/>
    </row>
    <row r="23" spans="1:17" ht="12.95" customHeight="1" x14ac:dyDescent="0.2">
      <c r="A23" s="72">
        <v>2</v>
      </c>
      <c r="B23" s="71"/>
      <c r="C23" s="67"/>
      <c r="D23" s="73"/>
      <c r="E23" s="71"/>
      <c r="F23" s="71"/>
      <c r="G23" s="71"/>
      <c r="H23" s="71"/>
      <c r="I23" s="71"/>
      <c r="J23" s="71"/>
      <c r="K23" s="74"/>
      <c r="L23" s="66"/>
      <c r="M23" s="69"/>
      <c r="N23" s="75"/>
      <c r="O23" s="70"/>
      <c r="P23" s="70"/>
      <c r="Q23" s="71"/>
    </row>
    <row r="24" spans="1:17" ht="12.95" customHeight="1" x14ac:dyDescent="0.2">
      <c r="A24" s="72">
        <v>3</v>
      </c>
      <c r="B24" s="71"/>
      <c r="C24" s="67"/>
      <c r="D24" s="73"/>
      <c r="E24" s="71"/>
      <c r="F24" s="71"/>
      <c r="G24" s="71"/>
      <c r="H24" s="71"/>
      <c r="I24" s="71"/>
      <c r="J24" s="71"/>
      <c r="K24" s="74"/>
      <c r="L24" s="66"/>
      <c r="M24" s="69"/>
      <c r="N24" s="75"/>
      <c r="O24" s="70"/>
      <c r="P24" s="70"/>
      <c r="Q24" s="71"/>
    </row>
    <row r="25" spans="1:17" ht="12.95" customHeight="1" x14ac:dyDescent="0.2">
      <c r="A25" s="72">
        <v>4</v>
      </c>
      <c r="B25" s="71"/>
      <c r="C25" s="67"/>
      <c r="D25" s="73"/>
      <c r="E25" s="71"/>
      <c r="F25" s="71"/>
      <c r="G25" s="71"/>
      <c r="H25" s="71"/>
      <c r="I25" s="71"/>
      <c r="J25" s="71"/>
      <c r="K25" s="74"/>
      <c r="L25" s="66"/>
      <c r="M25" s="69"/>
      <c r="N25" s="75"/>
      <c r="O25" s="70"/>
      <c r="P25" s="70"/>
      <c r="Q25" s="71"/>
    </row>
    <row r="26" spans="1:17" ht="12.95" customHeight="1" x14ac:dyDescent="0.2">
      <c r="A26" s="72">
        <v>5</v>
      </c>
      <c r="B26" s="71"/>
      <c r="C26" s="67"/>
      <c r="D26" s="73"/>
      <c r="E26" s="71"/>
      <c r="F26" s="71"/>
      <c r="G26" s="71"/>
      <c r="H26" s="71"/>
      <c r="I26" s="71"/>
      <c r="J26" s="71"/>
      <c r="K26" s="74"/>
      <c r="L26" s="66"/>
      <c r="M26" s="69"/>
      <c r="N26" s="75"/>
      <c r="O26" s="70"/>
      <c r="P26" s="70"/>
      <c r="Q26" s="71"/>
    </row>
    <row r="27" spans="1:17" ht="12.95" customHeight="1" x14ac:dyDescent="0.2">
      <c r="A27" s="72">
        <v>6</v>
      </c>
      <c r="B27" s="71"/>
      <c r="C27" s="67"/>
      <c r="D27" s="73"/>
      <c r="E27" s="71"/>
      <c r="F27" s="71"/>
      <c r="G27" s="71"/>
      <c r="H27" s="71"/>
      <c r="I27" s="71"/>
      <c r="J27" s="71"/>
      <c r="K27" s="74"/>
      <c r="L27" s="66"/>
      <c r="M27" s="69"/>
      <c r="N27" s="75"/>
      <c r="O27" s="70"/>
      <c r="P27" s="70"/>
      <c r="Q27" s="71"/>
    </row>
    <row r="28" spans="1:17" ht="12.95" customHeight="1" x14ac:dyDescent="0.2">
      <c r="A28" s="72">
        <v>7</v>
      </c>
      <c r="B28" s="71"/>
      <c r="C28" s="67"/>
      <c r="D28" s="73"/>
      <c r="E28" s="71"/>
      <c r="F28" s="71"/>
      <c r="G28" s="71"/>
      <c r="H28" s="71"/>
      <c r="I28" s="71"/>
      <c r="J28" s="71"/>
      <c r="K28" s="74"/>
      <c r="L28" s="66"/>
      <c r="M28" s="69"/>
      <c r="N28" s="75"/>
      <c r="O28" s="70"/>
      <c r="P28" s="70"/>
      <c r="Q28" s="71"/>
    </row>
    <row r="29" spans="1:17" ht="12.95" customHeight="1" x14ac:dyDescent="0.2">
      <c r="A29" s="72">
        <v>8</v>
      </c>
      <c r="B29" s="71"/>
      <c r="C29" s="67"/>
      <c r="D29" s="73"/>
      <c r="E29" s="71"/>
      <c r="F29" s="71"/>
      <c r="G29" s="71"/>
      <c r="H29" s="71"/>
      <c r="I29" s="71"/>
      <c r="J29" s="71"/>
      <c r="K29" s="74"/>
      <c r="L29" s="66"/>
      <c r="M29" s="69"/>
      <c r="N29" s="75"/>
      <c r="O29" s="70"/>
      <c r="P29" s="70"/>
      <c r="Q29" s="71"/>
    </row>
    <row r="30" spans="1:17" ht="12.95" customHeight="1" x14ac:dyDescent="0.2">
      <c r="A30" s="72">
        <v>9</v>
      </c>
      <c r="B30" s="71"/>
      <c r="C30" s="67"/>
      <c r="D30" s="73"/>
      <c r="E30" s="71"/>
      <c r="F30" s="71"/>
      <c r="G30" s="71"/>
      <c r="H30" s="71"/>
      <c r="I30" s="71"/>
      <c r="J30" s="71"/>
      <c r="K30" s="74"/>
      <c r="L30" s="66"/>
      <c r="M30" s="69"/>
      <c r="N30" s="75"/>
      <c r="O30" s="70"/>
      <c r="P30" s="70"/>
      <c r="Q30" s="71"/>
    </row>
    <row r="31" spans="1:17" ht="12.95" customHeight="1" x14ac:dyDescent="0.2">
      <c r="A31" s="72">
        <v>10</v>
      </c>
      <c r="B31" s="71"/>
      <c r="C31" s="67"/>
      <c r="D31" s="73"/>
      <c r="E31" s="71"/>
      <c r="F31" s="71"/>
      <c r="G31" s="71"/>
      <c r="H31" s="71"/>
      <c r="I31" s="71"/>
      <c r="J31" s="71"/>
      <c r="K31" s="74"/>
      <c r="L31" s="66"/>
      <c r="M31" s="69"/>
      <c r="N31" s="75"/>
      <c r="O31" s="70"/>
      <c r="P31" s="70"/>
      <c r="Q31" s="71"/>
    </row>
    <row r="32" spans="1:17" ht="12.95" customHeight="1" x14ac:dyDescent="0.2">
      <c r="A32" s="72">
        <v>11</v>
      </c>
      <c r="B32" s="71"/>
      <c r="C32" s="67"/>
      <c r="D32" s="73"/>
      <c r="E32" s="71"/>
      <c r="F32" s="71"/>
      <c r="G32" s="71"/>
      <c r="H32" s="71"/>
      <c r="I32" s="71"/>
      <c r="J32" s="71"/>
      <c r="K32" s="74"/>
      <c r="L32" s="66"/>
      <c r="M32" s="69"/>
      <c r="N32" s="75"/>
      <c r="O32" s="70"/>
      <c r="P32" s="70"/>
      <c r="Q32" s="71"/>
    </row>
    <row r="33" spans="1:17" ht="12.95" customHeight="1" x14ac:dyDescent="0.2">
      <c r="A33" s="72">
        <v>12</v>
      </c>
      <c r="B33" s="71"/>
      <c r="C33" s="67"/>
      <c r="D33" s="73"/>
      <c r="E33" s="71"/>
      <c r="F33" s="71"/>
      <c r="G33" s="71"/>
      <c r="H33" s="71"/>
      <c r="I33" s="71"/>
      <c r="J33" s="71"/>
      <c r="K33" s="74"/>
      <c r="L33" s="66"/>
      <c r="M33" s="69"/>
      <c r="N33" s="75"/>
      <c r="O33" s="70"/>
      <c r="P33" s="70"/>
      <c r="Q33" s="71"/>
    </row>
    <row r="34" spans="1:17" ht="12.95" customHeight="1" x14ac:dyDescent="0.2">
      <c r="A34" s="72">
        <v>13</v>
      </c>
      <c r="B34" s="71"/>
      <c r="C34" s="67"/>
      <c r="D34" s="73"/>
      <c r="E34" s="71"/>
      <c r="F34" s="71"/>
      <c r="G34" s="71"/>
      <c r="H34" s="71"/>
      <c r="I34" s="71"/>
      <c r="J34" s="71"/>
      <c r="K34" s="74"/>
      <c r="L34" s="66"/>
      <c r="M34" s="69"/>
      <c r="N34" s="75"/>
      <c r="O34" s="70"/>
      <c r="P34" s="70"/>
      <c r="Q34" s="71"/>
    </row>
    <row r="35" spans="1:17" ht="12.95" customHeight="1" x14ac:dyDescent="0.2">
      <c r="A35" s="72">
        <v>14</v>
      </c>
      <c r="B35" s="71"/>
      <c r="C35" s="67"/>
      <c r="D35" s="73"/>
      <c r="E35" s="71"/>
      <c r="F35" s="71"/>
      <c r="G35" s="71"/>
      <c r="H35" s="71"/>
      <c r="I35" s="71"/>
      <c r="J35" s="71"/>
      <c r="K35" s="74"/>
      <c r="L35" s="66"/>
      <c r="M35" s="69"/>
      <c r="N35" s="75"/>
      <c r="O35" s="70"/>
      <c r="P35" s="70"/>
      <c r="Q35" s="71"/>
    </row>
    <row r="36" spans="1:17" ht="12.95" customHeight="1" x14ac:dyDescent="0.2">
      <c r="A36" s="72">
        <v>15</v>
      </c>
      <c r="B36" s="71"/>
      <c r="C36" s="67"/>
      <c r="D36" s="73"/>
      <c r="E36" s="71"/>
      <c r="F36" s="71"/>
      <c r="G36" s="71"/>
      <c r="H36" s="71"/>
      <c r="I36" s="71"/>
      <c r="J36" s="71"/>
      <c r="K36" s="74"/>
      <c r="L36" s="66"/>
      <c r="M36" s="69"/>
      <c r="N36" s="75"/>
      <c r="O36" s="70"/>
      <c r="P36" s="70"/>
      <c r="Q36" s="71"/>
    </row>
    <row r="37" spans="1:17" ht="12.95" customHeight="1" x14ac:dyDescent="0.2">
      <c r="A37" s="72">
        <v>16</v>
      </c>
      <c r="B37" s="71"/>
      <c r="C37" s="67"/>
      <c r="D37" s="73"/>
      <c r="E37" s="71"/>
      <c r="F37" s="71"/>
      <c r="G37" s="71"/>
      <c r="H37" s="71"/>
      <c r="I37" s="71"/>
      <c r="J37" s="71"/>
      <c r="K37" s="74"/>
      <c r="L37" s="66"/>
      <c r="M37" s="69"/>
      <c r="N37" s="75"/>
      <c r="O37" s="70"/>
      <c r="P37" s="70"/>
      <c r="Q37" s="71"/>
    </row>
    <row r="38" spans="1:17" ht="12.95" customHeight="1" x14ac:dyDescent="0.2">
      <c r="A38" s="72">
        <v>17</v>
      </c>
      <c r="B38" s="71"/>
      <c r="C38" s="67"/>
      <c r="D38" s="73"/>
      <c r="E38" s="71"/>
      <c r="F38" s="71"/>
      <c r="G38" s="71"/>
      <c r="H38" s="71"/>
      <c r="I38" s="71"/>
      <c r="J38" s="71"/>
      <c r="K38" s="74"/>
      <c r="L38" s="66"/>
      <c r="M38" s="69"/>
      <c r="N38" s="75"/>
      <c r="O38" s="70"/>
      <c r="P38" s="70"/>
      <c r="Q38" s="71"/>
    </row>
    <row r="39" spans="1:17" ht="12.95" customHeight="1" x14ac:dyDescent="0.2">
      <c r="A39" s="72">
        <v>18</v>
      </c>
      <c r="B39" s="71"/>
      <c r="C39" s="67"/>
      <c r="D39" s="73"/>
      <c r="E39" s="71"/>
      <c r="F39" s="71"/>
      <c r="G39" s="71"/>
      <c r="H39" s="71"/>
      <c r="I39" s="71"/>
      <c r="J39" s="71"/>
      <c r="K39" s="74"/>
      <c r="L39" s="66"/>
      <c r="M39" s="69"/>
      <c r="N39" s="75"/>
      <c r="O39" s="70"/>
      <c r="P39" s="70"/>
      <c r="Q39" s="71"/>
    </row>
    <row r="40" spans="1:17" ht="12.95" customHeight="1" x14ac:dyDescent="0.2">
      <c r="A40" s="72">
        <v>19</v>
      </c>
      <c r="B40" s="71"/>
      <c r="C40" s="67"/>
      <c r="D40" s="73"/>
      <c r="E40" s="71"/>
      <c r="F40" s="71"/>
      <c r="G40" s="71"/>
      <c r="H40" s="71"/>
      <c r="I40" s="71"/>
      <c r="J40" s="71"/>
      <c r="K40" s="74"/>
      <c r="L40" s="66"/>
      <c r="M40" s="69"/>
      <c r="N40" s="75"/>
      <c r="O40" s="70"/>
      <c r="P40" s="70"/>
      <c r="Q40" s="71"/>
    </row>
    <row r="41" spans="1:17" ht="12.95" customHeight="1" x14ac:dyDescent="0.2">
      <c r="A41" s="72">
        <v>20</v>
      </c>
      <c r="B41" s="71"/>
      <c r="C41" s="67"/>
      <c r="D41" s="73"/>
      <c r="E41" s="71"/>
      <c r="F41" s="71"/>
      <c r="G41" s="71"/>
      <c r="H41" s="71"/>
      <c r="I41" s="71"/>
      <c r="J41" s="71"/>
      <c r="K41" s="74"/>
      <c r="L41" s="66"/>
      <c r="M41" s="69"/>
      <c r="N41" s="75"/>
      <c r="O41" s="70"/>
      <c r="P41" s="70"/>
      <c r="Q41" s="71"/>
    </row>
    <row r="42" spans="1:17" ht="12.95" customHeight="1" x14ac:dyDescent="0.2">
      <c r="A42" s="72">
        <v>21</v>
      </c>
      <c r="B42" s="71"/>
      <c r="C42" s="67"/>
      <c r="D42" s="73"/>
      <c r="E42" s="71"/>
      <c r="F42" s="71"/>
      <c r="G42" s="71"/>
      <c r="H42" s="71"/>
      <c r="I42" s="71"/>
      <c r="J42" s="71"/>
      <c r="K42" s="74"/>
      <c r="L42" s="66"/>
      <c r="M42" s="69"/>
      <c r="N42" s="75"/>
      <c r="O42" s="70"/>
      <c r="P42" s="70"/>
      <c r="Q42" s="71"/>
    </row>
    <row r="43" spans="1:17" ht="12.95" customHeight="1" x14ac:dyDescent="0.2">
      <c r="A43" s="72">
        <v>22</v>
      </c>
      <c r="B43" s="71"/>
      <c r="C43" s="67"/>
      <c r="D43" s="73"/>
      <c r="E43" s="71"/>
      <c r="F43" s="71"/>
      <c r="G43" s="71"/>
      <c r="H43" s="71"/>
      <c r="I43" s="71"/>
      <c r="J43" s="71"/>
      <c r="K43" s="74"/>
      <c r="L43" s="66"/>
      <c r="M43" s="69"/>
      <c r="N43" s="75"/>
      <c r="O43" s="70"/>
      <c r="P43" s="70"/>
      <c r="Q43" s="71"/>
    </row>
    <row r="44" spans="1:17" ht="12.95" customHeight="1" x14ac:dyDescent="0.2">
      <c r="A44" s="72">
        <v>23</v>
      </c>
      <c r="B44" s="71"/>
      <c r="C44" s="67"/>
      <c r="D44" s="73"/>
      <c r="E44" s="71"/>
      <c r="F44" s="71"/>
      <c r="G44" s="71"/>
      <c r="H44" s="71"/>
      <c r="I44" s="71"/>
      <c r="J44" s="71"/>
      <c r="K44" s="74"/>
      <c r="L44" s="66"/>
      <c r="M44" s="69"/>
      <c r="N44" s="75"/>
      <c r="O44" s="70"/>
      <c r="P44" s="70"/>
      <c r="Q44" s="71"/>
    </row>
    <row r="45" spans="1:17" ht="12.95" customHeight="1" x14ac:dyDescent="0.2">
      <c r="A45" s="72">
        <v>24</v>
      </c>
      <c r="B45" s="71"/>
      <c r="C45" s="67"/>
      <c r="D45" s="73"/>
      <c r="E45" s="71"/>
      <c r="F45" s="71"/>
      <c r="G45" s="71"/>
      <c r="H45" s="71"/>
      <c r="I45" s="71"/>
      <c r="J45" s="71"/>
      <c r="K45" s="74"/>
      <c r="L45" s="66"/>
      <c r="M45" s="69"/>
      <c r="N45" s="75"/>
      <c r="O45" s="70"/>
      <c r="P45" s="70"/>
      <c r="Q45" s="71"/>
    </row>
    <row r="46" spans="1:17" ht="12.95" customHeight="1" x14ac:dyDescent="0.2">
      <c r="A46" s="72">
        <v>25</v>
      </c>
      <c r="B46" s="71"/>
      <c r="C46" s="67"/>
      <c r="D46" s="73"/>
      <c r="E46" s="71"/>
      <c r="F46" s="71"/>
      <c r="G46" s="71"/>
      <c r="H46" s="71"/>
      <c r="I46" s="71"/>
      <c r="J46" s="71"/>
      <c r="K46" s="96"/>
      <c r="L46" s="66"/>
      <c r="M46" s="69"/>
      <c r="N46" s="75"/>
      <c r="O46" s="70"/>
      <c r="P46" s="70"/>
      <c r="Q46" s="71"/>
    </row>
    <row r="47" spans="1:17" ht="15.95" customHeight="1" x14ac:dyDescent="0.2">
      <c r="E47" s="2"/>
      <c r="F47" s="51" t="s">
        <v>116</v>
      </c>
      <c r="G47" s="52"/>
      <c r="H47" s="17"/>
      <c r="K47" s="97">
        <f>SUM(K22:K46)</f>
        <v>0</v>
      </c>
      <c r="L47" s="12"/>
      <c r="M47" s="6"/>
      <c r="O47" s="12"/>
      <c r="P47" s="12"/>
      <c r="Q47" s="6"/>
    </row>
    <row r="48" spans="1:17" x14ac:dyDescent="0.2">
      <c r="I48" s="54"/>
      <c r="J48" s="54"/>
      <c r="K48" s="55"/>
    </row>
    <row r="49" spans="1:17" x14ac:dyDescent="0.2">
      <c r="A49" s="3" t="s">
        <v>198</v>
      </c>
      <c r="I49" s="54"/>
      <c r="J49" s="54"/>
      <c r="K49" s="55"/>
    </row>
    <row r="50" spans="1:17" x14ac:dyDescent="0.2">
      <c r="A50" s="76" t="s">
        <v>135</v>
      </c>
      <c r="B50" s="59"/>
      <c r="C50" s="77"/>
      <c r="D50" s="77"/>
      <c r="E50" s="77"/>
      <c r="F50" s="59"/>
      <c r="G50" s="59"/>
      <c r="H50" s="59"/>
      <c r="I50" s="59"/>
      <c r="J50" s="59"/>
      <c r="K50" s="78"/>
      <c r="L50" s="59"/>
      <c r="M50" s="79"/>
      <c r="N50" s="79"/>
      <c r="O50" s="79"/>
      <c r="P50" s="79"/>
      <c r="Q50" s="59"/>
    </row>
    <row r="51" spans="1:17" x14ac:dyDescent="0.2">
      <c r="A51" s="80" t="s">
        <v>44</v>
      </c>
      <c r="B51" s="80"/>
      <c r="C51" s="59"/>
      <c r="D51" s="59"/>
      <c r="E51" s="59"/>
      <c r="F51" s="59"/>
      <c r="G51" s="59"/>
      <c r="H51" s="59"/>
      <c r="I51" s="59"/>
      <c r="J51" s="59"/>
      <c r="K51" s="79"/>
      <c r="L51" s="81"/>
      <c r="M51" s="79"/>
      <c r="N51" s="79"/>
      <c r="O51" s="79"/>
      <c r="P51" s="79"/>
      <c r="Q51" s="59"/>
    </row>
    <row r="52" spans="1:17" x14ac:dyDescent="0.2">
      <c r="A52" s="80" t="s">
        <v>45</v>
      </c>
      <c r="B52" s="80"/>
      <c r="C52" s="59"/>
      <c r="D52" s="59"/>
      <c r="E52" s="59"/>
      <c r="F52" s="59"/>
      <c r="G52" s="59"/>
      <c r="H52" s="59"/>
      <c r="I52" s="59"/>
      <c r="J52" s="59"/>
      <c r="K52" s="79"/>
      <c r="L52" s="82"/>
      <c r="M52" s="78"/>
      <c r="N52" s="78"/>
      <c r="O52" s="78"/>
      <c r="P52" s="78"/>
      <c r="Q52" s="59"/>
    </row>
    <row r="53" spans="1:17" s="102" customFormat="1" x14ac:dyDescent="0.2">
      <c r="A53" s="98" t="s">
        <v>122</v>
      </c>
      <c r="B53" s="99" t="s">
        <v>134</v>
      </c>
      <c r="C53" s="100"/>
      <c r="D53" s="100"/>
      <c r="E53" s="100"/>
      <c r="F53" s="100"/>
      <c r="G53" s="100"/>
      <c r="H53" s="100"/>
      <c r="I53" s="100"/>
      <c r="J53" s="100"/>
      <c r="K53" s="101"/>
      <c r="L53" s="100"/>
      <c r="M53" s="101"/>
      <c r="N53" s="101"/>
      <c r="O53" s="100"/>
      <c r="P53" s="100"/>
    </row>
    <row r="54" spans="1:17" x14ac:dyDescent="0.2">
      <c r="A54" s="61"/>
      <c r="B54" s="60"/>
    </row>
  </sheetData>
  <mergeCells count="62">
    <mergeCell ref="A1:Q2"/>
    <mergeCell ref="C16:D16"/>
    <mergeCell ref="E16:F16"/>
    <mergeCell ref="J16:K16"/>
    <mergeCell ref="L16:N16"/>
    <mergeCell ref="O16:Q16"/>
    <mergeCell ref="C14:D14"/>
    <mergeCell ref="E14:F14"/>
    <mergeCell ref="C15:D15"/>
    <mergeCell ref="E15:F15"/>
    <mergeCell ref="J15:K15"/>
    <mergeCell ref="J10:K10"/>
    <mergeCell ref="L10:N10"/>
    <mergeCell ref="O10:Q10"/>
    <mergeCell ref="J12:K12"/>
    <mergeCell ref="J13:K13"/>
    <mergeCell ref="O14:Q14"/>
    <mergeCell ref="C20:C21"/>
    <mergeCell ref="D20:D21"/>
    <mergeCell ref="O20:O21"/>
    <mergeCell ref="Q20:Q21"/>
    <mergeCell ref="J14:K14"/>
    <mergeCell ref="L14:N14"/>
    <mergeCell ref="L13:N13"/>
    <mergeCell ref="O13:Q13"/>
    <mergeCell ref="C10:D10"/>
    <mergeCell ref="O12:Q12"/>
    <mergeCell ref="C11:D11"/>
    <mergeCell ref="L12:N12"/>
    <mergeCell ref="O11:Q11"/>
    <mergeCell ref="E10:F10"/>
    <mergeCell ref="C13:D13"/>
    <mergeCell ref="E13:F13"/>
    <mergeCell ref="E11:F11"/>
    <mergeCell ref="J11:K11"/>
    <mergeCell ref="C12:D12"/>
    <mergeCell ref="E12:F12"/>
    <mergeCell ref="B20:B21"/>
    <mergeCell ref="L15:N15"/>
    <mergeCell ref="O15:Q15"/>
    <mergeCell ref="E20:E21"/>
    <mergeCell ref="F20:F21"/>
    <mergeCell ref="P20:P21"/>
    <mergeCell ref="H20:H21"/>
    <mergeCell ref="I20:I21"/>
    <mergeCell ref="J20:J21"/>
    <mergeCell ref="K20:M20"/>
    <mergeCell ref="A19:M19"/>
    <mergeCell ref="N19:N21"/>
    <mergeCell ref="O19:Q19"/>
    <mergeCell ref="A20:A21"/>
    <mergeCell ref="C5:Q5"/>
    <mergeCell ref="A6:Q6"/>
    <mergeCell ref="L11:N11"/>
    <mergeCell ref="A3:B3"/>
    <mergeCell ref="A4:B4"/>
    <mergeCell ref="A5:B5"/>
    <mergeCell ref="A7:Q7"/>
    <mergeCell ref="C3:Q3"/>
    <mergeCell ref="C4:Q4"/>
    <mergeCell ref="A8:Q8"/>
    <mergeCell ref="A9:Q9"/>
  </mergeCells>
  <phoneticPr fontId="2" type="noConversion"/>
  <pageMargins left="0.9055118110236221" right="0.15748031496062992" top="0.78740157480314965" bottom="0.98425196850393704" header="0" footer="0.51181102362204722"/>
  <pageSetup scale="6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23EB3-E56D-460E-9F78-3F9EFDE0F1E0}">
  <sheetPr codeName="Feuil5"/>
  <dimension ref="A1:L51"/>
  <sheetViews>
    <sheetView zoomScaleNormal="100" workbookViewId="0">
      <selection activeCell="B55" sqref="B55"/>
    </sheetView>
  </sheetViews>
  <sheetFormatPr baseColWidth="10" defaultColWidth="11.42578125" defaultRowHeight="15" customHeight="1" x14ac:dyDescent="0.2"/>
  <cols>
    <col min="1" max="1" width="6.140625" style="1" customWidth="1"/>
    <col min="2" max="2" width="36.85546875" style="2" customWidth="1"/>
    <col min="3" max="3" width="29.140625" style="2" customWidth="1"/>
    <col min="4" max="4" width="9.42578125" style="10" customWidth="1"/>
    <col min="5" max="5" width="9.85546875" style="2" bestFit="1" customWidth="1"/>
    <col min="6" max="6" width="9.85546875" style="2" customWidth="1"/>
    <col min="7" max="7" width="0.85546875" style="2" customWidth="1"/>
    <col min="8" max="9" width="8.42578125" style="13" customWidth="1"/>
    <col min="10" max="10" width="0.85546875" style="13" customWidth="1"/>
    <col min="11" max="11" width="8.42578125" style="13" customWidth="1"/>
    <col min="12" max="12" width="9.5703125" style="13" customWidth="1"/>
    <col min="13" max="16384" width="11.42578125" style="2"/>
  </cols>
  <sheetData>
    <row r="1" spans="1:12" s="106" customFormat="1" ht="27.95" customHeight="1" x14ac:dyDescent="0.2">
      <c r="A1" s="426" t="s">
        <v>240</v>
      </c>
      <c r="B1" s="427"/>
      <c r="C1" s="427"/>
      <c r="D1" s="427"/>
      <c r="E1" s="427"/>
      <c r="F1" s="427"/>
      <c r="G1" s="427"/>
      <c r="H1" s="427"/>
      <c r="I1" s="427"/>
      <c r="J1" s="427"/>
      <c r="K1" s="427"/>
      <c r="L1" s="428"/>
    </row>
    <row r="2" spans="1:12" s="106" customFormat="1" ht="21.95" customHeight="1" x14ac:dyDescent="0.2">
      <c r="A2" s="429"/>
      <c r="B2" s="430"/>
      <c r="C2" s="430"/>
      <c r="D2" s="430"/>
      <c r="E2" s="430"/>
      <c r="F2" s="430"/>
      <c r="G2" s="430"/>
      <c r="H2" s="430"/>
      <c r="I2" s="430"/>
      <c r="J2" s="430"/>
      <c r="K2" s="430"/>
      <c r="L2" s="431"/>
    </row>
    <row r="3" spans="1:12" ht="14.1" customHeight="1" x14ac:dyDescent="0.2">
      <c r="A3" s="328" t="s">
        <v>113</v>
      </c>
      <c r="B3" s="328"/>
      <c r="C3" s="441">
        <f>'4-Projet'!B1</f>
        <v>0</v>
      </c>
      <c r="D3" s="441"/>
      <c r="E3" s="441"/>
      <c r="F3" s="441"/>
      <c r="G3" s="441"/>
      <c r="H3" s="441"/>
      <c r="I3" s="441"/>
      <c r="J3" s="441"/>
      <c r="K3" s="441"/>
      <c r="L3" s="441"/>
    </row>
    <row r="4" spans="1:12" ht="14.1" customHeight="1" x14ac:dyDescent="0.2">
      <c r="A4" s="328" t="s">
        <v>114</v>
      </c>
      <c r="B4" s="328"/>
      <c r="C4" s="441">
        <f>'4-Projet'!B2</f>
        <v>0</v>
      </c>
      <c r="D4" s="441"/>
      <c r="E4" s="441"/>
      <c r="F4" s="441"/>
      <c r="G4" s="441"/>
      <c r="H4" s="441"/>
      <c r="I4" s="441"/>
      <c r="J4" s="441"/>
      <c r="K4" s="441"/>
      <c r="L4" s="441"/>
    </row>
    <row r="5" spans="1:12" ht="14.1" customHeight="1" x14ac:dyDescent="0.2">
      <c r="A5" s="328" t="s">
        <v>115</v>
      </c>
      <c r="B5" s="328"/>
      <c r="C5" s="442" t="str">
        <f>'4-Projet'!B3</f>
        <v>CNAS</v>
      </c>
      <c r="D5" s="442"/>
      <c r="E5" s="442"/>
      <c r="F5" s="442"/>
      <c r="G5" s="442"/>
      <c r="H5" s="442"/>
      <c r="I5" s="442"/>
      <c r="J5" s="442"/>
      <c r="K5" s="442"/>
      <c r="L5" s="442"/>
    </row>
    <row r="6" spans="1:12" ht="14.1" customHeight="1" x14ac:dyDescent="0.2">
      <c r="A6" s="440" t="s">
        <v>102</v>
      </c>
      <c r="B6" s="440"/>
      <c r="C6" s="440"/>
      <c r="D6" s="440"/>
      <c r="E6" s="440"/>
      <c r="F6" s="440"/>
      <c r="G6" s="440"/>
      <c r="H6" s="440"/>
      <c r="I6" s="440"/>
      <c r="J6" s="440"/>
      <c r="K6" s="440"/>
      <c r="L6" s="440"/>
    </row>
    <row r="7" spans="1:12" ht="15" customHeight="1" x14ac:dyDescent="0.2">
      <c r="C7" s="398" t="s">
        <v>191</v>
      </c>
      <c r="D7" s="11"/>
      <c r="E7" s="3"/>
      <c r="F7" s="3"/>
      <c r="H7" s="447" t="s">
        <v>14</v>
      </c>
      <c r="I7" s="447"/>
      <c r="K7" s="448" t="s">
        <v>15</v>
      </c>
      <c r="L7" s="448"/>
    </row>
    <row r="8" spans="1:12" ht="15" customHeight="1" x14ac:dyDescent="0.2">
      <c r="B8" s="3"/>
      <c r="C8" s="398"/>
      <c r="D8" s="11"/>
      <c r="E8" s="3"/>
      <c r="F8" s="3"/>
      <c r="H8" s="449" t="s">
        <v>25</v>
      </c>
      <c r="I8" s="449"/>
      <c r="J8" s="14"/>
      <c r="K8" s="449" t="s">
        <v>0</v>
      </c>
      <c r="L8" s="449"/>
    </row>
    <row r="9" spans="1:12" s="10" customFormat="1" ht="22.7" customHeight="1" x14ac:dyDescent="0.2">
      <c r="A9" s="1"/>
      <c r="B9" s="3"/>
      <c r="C9" s="398"/>
      <c r="D9" s="109" t="s">
        <v>78</v>
      </c>
      <c r="E9" s="110" t="s">
        <v>186</v>
      </c>
      <c r="F9" s="110" t="s">
        <v>77</v>
      </c>
      <c r="H9" s="14" t="s">
        <v>11</v>
      </c>
      <c r="I9" s="14" t="s">
        <v>12</v>
      </c>
      <c r="J9" s="14"/>
      <c r="K9" s="14" t="s">
        <v>11</v>
      </c>
      <c r="L9" s="14" t="s">
        <v>12</v>
      </c>
    </row>
    <row r="10" spans="1:12" s="10" customFormat="1" ht="15" customHeight="1" x14ac:dyDescent="0.2">
      <c r="A10" s="1"/>
      <c r="B10" s="15" t="s">
        <v>5</v>
      </c>
      <c r="C10" s="76"/>
      <c r="D10" s="17"/>
      <c r="E10" s="17"/>
      <c r="F10" s="17"/>
      <c r="G10" s="17"/>
      <c r="H10" s="18"/>
      <c r="I10" s="18"/>
      <c r="J10" s="18"/>
      <c r="K10" s="18"/>
      <c r="L10" s="18"/>
    </row>
    <row r="11" spans="1:12" s="10" customFormat="1" ht="15" customHeight="1" x14ac:dyDescent="0.2">
      <c r="A11" s="1" t="s">
        <v>1</v>
      </c>
      <c r="B11" s="2" t="s">
        <v>6</v>
      </c>
      <c r="C11" s="19"/>
      <c r="D11" s="17"/>
      <c r="E11" s="17"/>
      <c r="F11" s="17"/>
      <c r="G11" s="17"/>
      <c r="H11" s="27">
        <f>H43</f>
        <v>0</v>
      </c>
      <c r="I11" s="27">
        <f>I41</f>
        <v>0</v>
      </c>
      <c r="J11" s="20"/>
      <c r="K11" s="27">
        <f>K41</f>
        <v>0</v>
      </c>
      <c r="L11" s="27">
        <f>L41</f>
        <v>0</v>
      </c>
    </row>
    <row r="12" spans="1:12" s="10" customFormat="1" ht="15" customHeight="1" x14ac:dyDescent="0.2">
      <c r="A12" s="1" t="s">
        <v>4</v>
      </c>
      <c r="B12" s="2" t="s">
        <v>120</v>
      </c>
      <c r="C12" s="19"/>
      <c r="D12" s="17"/>
      <c r="E12" s="17"/>
      <c r="F12" s="17"/>
      <c r="G12" s="17"/>
      <c r="H12" s="27"/>
      <c r="I12" s="27"/>
      <c r="J12" s="20"/>
      <c r="K12" s="27"/>
      <c r="L12" s="27"/>
    </row>
    <row r="13" spans="1:12" s="10" customFormat="1" ht="15" customHeight="1" x14ac:dyDescent="0.2">
      <c r="A13" s="21" t="s">
        <v>36</v>
      </c>
      <c r="B13" s="2" t="s">
        <v>49</v>
      </c>
      <c r="C13" s="19"/>
      <c r="D13" s="17"/>
      <c r="E13" s="17"/>
      <c r="F13" s="17"/>
      <c r="G13" s="17"/>
      <c r="H13" s="27"/>
      <c r="I13" s="27"/>
      <c r="J13" s="20"/>
      <c r="K13" s="27"/>
      <c r="L13" s="27"/>
    </row>
    <row r="14" spans="1:12" s="10" customFormat="1" ht="15" customHeight="1" x14ac:dyDescent="0.2">
      <c r="A14" s="1" t="s">
        <v>37</v>
      </c>
      <c r="B14" s="2" t="s">
        <v>28</v>
      </c>
      <c r="C14" s="19"/>
      <c r="D14" s="17"/>
      <c r="E14" s="17"/>
      <c r="F14" s="17"/>
      <c r="G14" s="17"/>
      <c r="H14" s="27"/>
      <c r="I14" s="27"/>
      <c r="J14" s="20"/>
      <c r="K14" s="27"/>
      <c r="L14" s="27"/>
    </row>
    <row r="15" spans="1:12" s="10" customFormat="1" ht="15" customHeight="1" x14ac:dyDescent="0.2">
      <c r="A15" s="1" t="s">
        <v>2</v>
      </c>
      <c r="B15" s="2" t="s">
        <v>29</v>
      </c>
      <c r="C15" s="19"/>
      <c r="D15" s="17"/>
      <c r="E15" s="19"/>
      <c r="F15" s="19"/>
      <c r="G15" s="17"/>
      <c r="H15" s="27"/>
      <c r="I15" s="27"/>
      <c r="J15" s="20"/>
      <c r="K15" s="27"/>
      <c r="L15" s="27"/>
    </row>
    <row r="16" spans="1:12" s="10" customFormat="1" ht="15" customHeight="1" x14ac:dyDescent="0.2">
      <c r="A16" s="1" t="s">
        <v>3</v>
      </c>
      <c r="B16" s="2" t="s">
        <v>187</v>
      </c>
      <c r="C16" s="19"/>
      <c r="D16" s="17"/>
      <c r="E16" s="19"/>
      <c r="F16" s="19"/>
      <c r="G16" s="17"/>
      <c r="H16" s="27">
        <f>H39-(H11+H12+H13+H15+H14)</f>
        <v>0</v>
      </c>
      <c r="I16" s="27">
        <f>I39-(I11+I12+I13+I15+I14)</f>
        <v>0</v>
      </c>
      <c r="J16" s="27"/>
      <c r="K16" s="27">
        <f>K39-(K11+K12+K13+K15+K14)</f>
        <v>0</v>
      </c>
      <c r="L16" s="27">
        <f>L39-(L11+L12+L13+L15+L14)</f>
        <v>0</v>
      </c>
    </row>
    <row r="17" spans="1:12" s="11" customFormat="1" ht="15" customHeight="1" x14ac:dyDescent="0.2">
      <c r="A17" s="1"/>
      <c r="B17" s="3" t="s">
        <v>7</v>
      </c>
      <c r="C17" s="16"/>
      <c r="D17" s="22"/>
      <c r="E17" s="16"/>
      <c r="F17" s="16"/>
      <c r="G17" s="22"/>
      <c r="H17" s="113">
        <f>ROUND(SUM(H11:H16),0)</f>
        <v>0</v>
      </c>
      <c r="I17" s="113">
        <f>ROUND(SUM(I11:I16),0)</f>
        <v>0</v>
      </c>
      <c r="J17" s="113"/>
      <c r="K17" s="113">
        <f>ROUND(SUM(K11:K16),0)</f>
        <v>0</v>
      </c>
      <c r="L17" s="113">
        <f>ROUND(SUM(L11:L16),0)</f>
        <v>0</v>
      </c>
    </row>
    <row r="18" spans="1:12" s="10" customFormat="1" ht="15" customHeight="1" x14ac:dyDescent="0.2">
      <c r="A18" s="1"/>
      <c r="B18" s="3"/>
      <c r="C18" s="16"/>
      <c r="D18" s="17"/>
      <c r="E18" s="19"/>
      <c r="F18" s="19"/>
      <c r="G18" s="17"/>
      <c r="H18" s="23"/>
      <c r="I18" s="23"/>
      <c r="J18" s="23"/>
      <c r="K18" s="23"/>
      <c r="L18" s="23"/>
    </row>
    <row r="19" spans="1:12" s="11" customFormat="1" ht="15" customHeight="1" x14ac:dyDescent="0.2">
      <c r="A19" s="1"/>
      <c r="B19" s="24" t="s">
        <v>8</v>
      </c>
      <c r="C19" s="112" t="s">
        <v>205</v>
      </c>
      <c r="D19" s="22"/>
      <c r="E19" s="22"/>
      <c r="F19" s="22"/>
      <c r="G19" s="25"/>
      <c r="H19" s="26"/>
      <c r="I19" s="26"/>
      <c r="J19" s="26"/>
      <c r="K19" s="26"/>
      <c r="L19" s="26"/>
    </row>
    <row r="20" spans="1:12" ht="15" customHeight="1" x14ac:dyDescent="0.2">
      <c r="A20" s="1" t="s">
        <v>58</v>
      </c>
      <c r="B20" s="2" t="s">
        <v>160</v>
      </c>
      <c r="C20" s="19"/>
      <c r="D20" s="17"/>
      <c r="E20" s="19"/>
      <c r="F20" s="19"/>
      <c r="G20" s="19"/>
      <c r="H20" s="27"/>
      <c r="I20" s="27"/>
      <c r="J20" s="27"/>
      <c r="K20" s="27">
        <f>'7-Tab Dép Vitrines-1ere-Spec'!H13</f>
        <v>0</v>
      </c>
      <c r="L20" s="27">
        <f>'7-Tab Dép Vitrines-1ere-Spec'!I13</f>
        <v>0</v>
      </c>
    </row>
    <row r="21" spans="1:12" ht="15" customHeight="1" x14ac:dyDescent="0.2">
      <c r="A21" s="1" t="s">
        <v>59</v>
      </c>
      <c r="B21" s="2" t="s">
        <v>174</v>
      </c>
      <c r="C21" s="19"/>
      <c r="D21" s="17"/>
      <c r="E21" s="19"/>
      <c r="F21" s="19"/>
      <c r="G21" s="19"/>
      <c r="H21" s="27"/>
      <c r="I21" s="27"/>
      <c r="J21" s="27"/>
      <c r="K21" s="27">
        <f>'7-Tab Dép Vitrines-1ere-Spec'!H18</f>
        <v>0</v>
      </c>
      <c r="L21" s="27">
        <f>'7-Tab Dép Vitrines-1ere-Spec'!I18</f>
        <v>0</v>
      </c>
    </row>
    <row r="22" spans="1:12" ht="15" customHeight="1" x14ac:dyDescent="0.2">
      <c r="A22" s="1" t="s">
        <v>60</v>
      </c>
      <c r="B22" s="2" t="s">
        <v>161</v>
      </c>
      <c r="C22" s="19"/>
      <c r="D22" s="17"/>
      <c r="E22" s="19"/>
      <c r="F22" s="19"/>
      <c r="G22" s="19"/>
      <c r="H22" s="27"/>
      <c r="I22" s="27"/>
      <c r="J22" s="27"/>
      <c r="K22" s="27">
        <f>'7-Tab Dép Vitrines-1ere-Spec'!H23</f>
        <v>0</v>
      </c>
      <c r="L22" s="27">
        <f>'7-Tab Dép Vitrines-1ere-Spec'!I23</f>
        <v>0</v>
      </c>
    </row>
    <row r="23" spans="1:12" ht="15" customHeight="1" x14ac:dyDescent="0.2">
      <c r="A23" s="1" t="s">
        <v>61</v>
      </c>
      <c r="B23" s="2" t="s">
        <v>30</v>
      </c>
      <c r="C23" s="19"/>
      <c r="D23" s="17"/>
      <c r="E23" s="19"/>
      <c r="F23" s="19"/>
      <c r="G23" s="19"/>
      <c r="H23" s="27"/>
      <c r="I23" s="27"/>
      <c r="J23" s="27"/>
      <c r="K23" s="27">
        <f>'7-Tab Dép Vitrines-1ere-Spec'!H28</f>
        <v>0</v>
      </c>
      <c r="L23" s="27">
        <f>'7-Tab Dép Vitrines-1ere-Spec'!I28</f>
        <v>0</v>
      </c>
    </row>
    <row r="24" spans="1:12" ht="15" customHeight="1" x14ac:dyDescent="0.2">
      <c r="A24" s="1" t="s">
        <v>62</v>
      </c>
      <c r="B24" s="2" t="s">
        <v>31</v>
      </c>
      <c r="C24" s="19"/>
      <c r="D24" s="17"/>
      <c r="E24" s="19"/>
      <c r="F24" s="19"/>
      <c r="G24" s="19"/>
      <c r="H24" s="27"/>
      <c r="I24" s="27"/>
      <c r="J24" s="27"/>
      <c r="K24" s="27">
        <f>'7-Tab Dép Vitrines-1ere-Spec'!H33</f>
        <v>0</v>
      </c>
      <c r="L24" s="27">
        <f>'7-Tab Dép Vitrines-1ere-Spec'!I33</f>
        <v>0</v>
      </c>
    </row>
    <row r="25" spans="1:12" ht="15" customHeight="1" x14ac:dyDescent="0.2">
      <c r="A25" s="3" t="s">
        <v>63</v>
      </c>
      <c r="B25" s="2" t="s">
        <v>202</v>
      </c>
      <c r="C25" s="19"/>
      <c r="D25" s="17"/>
      <c r="E25" s="19"/>
      <c r="F25" s="19"/>
      <c r="G25" s="19"/>
      <c r="H25" s="27"/>
      <c r="I25" s="27"/>
      <c r="J25" s="27"/>
      <c r="K25" s="27">
        <f>'7-Tab Dép Vitrines-1ere-Spec'!H38</f>
        <v>0</v>
      </c>
      <c r="L25" s="27">
        <f>'7-Tab Dép Vitrines-1ere-Spec'!I38</f>
        <v>0</v>
      </c>
    </row>
    <row r="26" spans="1:12" ht="15" customHeight="1" x14ac:dyDescent="0.2">
      <c r="A26" s="1" t="s">
        <v>64</v>
      </c>
      <c r="B26" s="2" t="s">
        <v>236</v>
      </c>
      <c r="C26" s="19"/>
      <c r="D26" s="17"/>
      <c r="E26" s="19"/>
      <c r="F26" s="19"/>
      <c r="G26" s="19"/>
      <c r="H26" s="27"/>
      <c r="I26" s="27"/>
      <c r="J26" s="27"/>
      <c r="K26" s="27">
        <f>'7-Tab Dép Vitrines-1ere-Spec'!H43</f>
        <v>0</v>
      </c>
      <c r="L26" s="27">
        <f>'7-Tab Dép Vitrines-1ere-Spec'!I43</f>
        <v>0</v>
      </c>
    </row>
    <row r="27" spans="1:12" ht="15" customHeight="1" x14ac:dyDescent="0.2">
      <c r="A27" s="1" t="s">
        <v>65</v>
      </c>
      <c r="B27" s="2" t="s">
        <v>73</v>
      </c>
      <c r="C27" s="19"/>
      <c r="D27" s="17"/>
      <c r="E27" s="19"/>
      <c r="F27" s="19"/>
      <c r="G27" s="19"/>
      <c r="H27" s="27"/>
      <c r="I27" s="27"/>
      <c r="J27" s="27"/>
      <c r="K27" s="27">
        <f>'7-Tab Dép Vitrines-1ere-Spec'!H48</f>
        <v>0</v>
      </c>
      <c r="L27" s="27">
        <f>'7-Tab Dép Vitrines-1ere-Spec'!I48</f>
        <v>0</v>
      </c>
    </row>
    <row r="28" spans="1:12" ht="15" customHeight="1" x14ac:dyDescent="0.2">
      <c r="A28" s="1" t="s">
        <v>66</v>
      </c>
      <c r="B28" s="2" t="s">
        <v>123</v>
      </c>
      <c r="C28" s="19"/>
      <c r="D28" s="17"/>
      <c r="E28" s="19"/>
      <c r="F28" s="19"/>
      <c r="G28" s="19"/>
      <c r="H28" s="27"/>
      <c r="I28" s="27"/>
      <c r="J28" s="27"/>
      <c r="K28" s="27">
        <f>'7-Tab Dép Vitrines-1ere-Spec'!H53</f>
        <v>0</v>
      </c>
      <c r="L28" s="27">
        <f>'7-Tab Dép Vitrines-1ere-Spec'!I53</f>
        <v>0</v>
      </c>
    </row>
    <row r="29" spans="1:12" ht="15" customHeight="1" x14ac:dyDescent="0.2">
      <c r="A29" s="1" t="s">
        <v>67</v>
      </c>
      <c r="B29" s="2" t="s">
        <v>124</v>
      </c>
      <c r="C29" s="19"/>
      <c r="D29" s="17"/>
      <c r="E29" s="19"/>
      <c r="F29" s="19"/>
      <c r="G29" s="19"/>
      <c r="H29" s="27"/>
      <c r="I29" s="27"/>
      <c r="J29" s="27"/>
      <c r="K29" s="27">
        <f>'7-Tab Dép Vitrines-1ere-Spec'!H58</f>
        <v>0</v>
      </c>
      <c r="L29" s="27">
        <f>'7-Tab Dép Vitrines-1ere-Spec'!I58</f>
        <v>0</v>
      </c>
    </row>
    <row r="30" spans="1:12" ht="15" customHeight="1" x14ac:dyDescent="0.2">
      <c r="A30" s="1" t="s">
        <v>68</v>
      </c>
      <c r="B30" s="2" t="s">
        <v>175</v>
      </c>
      <c r="C30" s="19"/>
      <c r="D30" s="17"/>
      <c r="E30" s="19"/>
      <c r="F30" s="19"/>
      <c r="G30" s="19"/>
      <c r="H30" s="27"/>
      <c r="I30" s="27"/>
      <c r="J30" s="27"/>
      <c r="K30" s="27">
        <f>'7-Tab Dép Vitrines-1ere-Spec'!H63</f>
        <v>0</v>
      </c>
      <c r="L30" s="27">
        <f>'7-Tab Dép Vitrines-1ere-Spec'!I63</f>
        <v>0</v>
      </c>
    </row>
    <row r="31" spans="1:12" ht="15" customHeight="1" x14ac:dyDescent="0.2">
      <c r="A31" s="3" t="s">
        <v>70</v>
      </c>
      <c r="B31" s="2" t="s">
        <v>32</v>
      </c>
      <c r="C31" s="19"/>
      <c r="D31" s="17"/>
      <c r="E31" s="19"/>
      <c r="F31" s="19"/>
      <c r="G31" s="19"/>
      <c r="H31" s="27"/>
      <c r="I31" s="27"/>
      <c r="J31" s="27"/>
      <c r="K31" s="27">
        <f>'7-Tab Dép Vitrines-1ere-Spec'!H68</f>
        <v>0</v>
      </c>
      <c r="L31" s="27">
        <f>'7-Tab Dép Vitrines-1ere-Spec'!I68</f>
        <v>0</v>
      </c>
    </row>
    <row r="32" spans="1:12" ht="15" customHeight="1" x14ac:dyDescent="0.2">
      <c r="A32" s="3" t="s">
        <v>71</v>
      </c>
      <c r="B32" s="2" t="s">
        <v>204</v>
      </c>
      <c r="C32" s="19"/>
      <c r="D32" s="17"/>
      <c r="E32" s="19"/>
      <c r="F32" s="19"/>
      <c r="G32" s="19"/>
      <c r="H32" s="27"/>
      <c r="I32" s="27"/>
      <c r="J32" s="27"/>
      <c r="K32" s="27">
        <f>'7-Tab Dép Vitrines-1ere-Spec'!H73</f>
        <v>0</v>
      </c>
      <c r="L32" s="27">
        <f>'7-Tab Dép Vitrines-1ere-Spec'!I73</f>
        <v>0</v>
      </c>
    </row>
    <row r="33" spans="1:12" ht="15" customHeight="1" x14ac:dyDescent="0.2">
      <c r="A33" s="1" t="s">
        <v>72</v>
      </c>
      <c r="B33" s="2" t="s">
        <v>33</v>
      </c>
      <c r="C33" s="19"/>
      <c r="D33" s="17"/>
      <c r="E33" s="19"/>
      <c r="F33" s="19"/>
      <c r="G33" s="19"/>
      <c r="H33" s="27"/>
      <c r="I33" s="27"/>
      <c r="J33" s="27"/>
      <c r="K33" s="27">
        <f>'7-Tab Dép Vitrines-1ere-Spec'!H78</f>
        <v>0</v>
      </c>
      <c r="L33" s="27">
        <f>'7-Tab Dép Vitrines-1ere-Spec'!I78</f>
        <v>0</v>
      </c>
    </row>
    <row r="34" spans="1:12" s="3" customFormat="1" ht="15" customHeight="1" x14ac:dyDescent="0.2">
      <c r="B34" s="3" t="s">
        <v>75</v>
      </c>
      <c r="C34" s="16"/>
      <c r="D34" s="22"/>
      <c r="E34" s="16"/>
      <c r="F34" s="16"/>
      <c r="G34" s="16"/>
      <c r="H34" s="28">
        <f>ROUND(SUM(H20:H33),0)</f>
        <v>0</v>
      </c>
      <c r="I34" s="28">
        <f>ROUND(SUM(I20:I33),0)</f>
        <v>0</v>
      </c>
      <c r="J34" s="28"/>
      <c r="K34" s="28">
        <f>ROUND(SUM(K20:K33),0)</f>
        <v>0</v>
      </c>
      <c r="L34" s="28">
        <f>ROUND(SUM(L20:L33),0)</f>
        <v>0</v>
      </c>
    </row>
    <row r="35" spans="1:12" s="3" customFormat="1" ht="15" customHeight="1" x14ac:dyDescent="0.2">
      <c r="A35" s="1"/>
      <c r="C35" s="16"/>
      <c r="D35" s="22"/>
      <c r="E35" s="16"/>
      <c r="F35" s="16"/>
      <c r="G35" s="16"/>
      <c r="H35" s="28"/>
      <c r="I35" s="28"/>
      <c r="J35" s="28"/>
      <c r="K35" s="28"/>
      <c r="L35" s="28"/>
    </row>
    <row r="36" spans="1:12" ht="15" customHeight="1" x14ac:dyDescent="0.2">
      <c r="A36" s="3"/>
      <c r="B36" s="3"/>
      <c r="C36" s="19"/>
      <c r="D36" s="17"/>
      <c r="E36" s="19"/>
      <c r="F36" s="19"/>
      <c r="G36" s="19"/>
      <c r="H36" s="28"/>
      <c r="I36" s="28"/>
      <c r="J36" s="28"/>
      <c r="K36" s="28"/>
      <c r="L36" s="28"/>
    </row>
    <row r="37" spans="1:12" ht="15" customHeight="1" x14ac:dyDescent="0.2">
      <c r="A37" s="11" t="s">
        <v>46</v>
      </c>
      <c r="B37" s="3" t="s">
        <v>238</v>
      </c>
      <c r="C37" s="3"/>
      <c r="D37" s="17"/>
      <c r="E37" s="19"/>
      <c r="F37" s="19"/>
      <c r="G37" s="19"/>
      <c r="H37" s="28">
        <f>H34</f>
        <v>0</v>
      </c>
      <c r="I37" s="28">
        <f>I34</f>
        <v>0</v>
      </c>
      <c r="J37" s="28"/>
      <c r="K37" s="28">
        <f>K34</f>
        <v>0</v>
      </c>
      <c r="L37" s="28">
        <f>L34</f>
        <v>0</v>
      </c>
    </row>
    <row r="38" spans="1:12" ht="15" customHeight="1" x14ac:dyDescent="0.2">
      <c r="A38" s="11" t="s">
        <v>47</v>
      </c>
      <c r="B38" s="3" t="s">
        <v>109</v>
      </c>
      <c r="C38" s="3"/>
      <c r="D38" s="17"/>
      <c r="E38" s="19"/>
      <c r="F38" s="19"/>
      <c r="G38" s="19"/>
      <c r="H38" s="28">
        <f>ROUND(SUM(H37*0.15),0)</f>
        <v>0</v>
      </c>
      <c r="I38" s="28">
        <f>ROUND(SUM(I37*0.15),0)</f>
        <v>0</v>
      </c>
      <c r="J38" s="28"/>
      <c r="K38" s="28">
        <f>ROUND(SUM(K37*0.15),0)</f>
        <v>0</v>
      </c>
      <c r="L38" s="28">
        <f>ROUND(SUM(L37*0.15),0)</f>
        <v>0</v>
      </c>
    </row>
    <row r="39" spans="1:12" ht="15" customHeight="1" x14ac:dyDescent="0.2">
      <c r="A39" s="11"/>
      <c r="B39" s="3" t="s">
        <v>74</v>
      </c>
      <c r="C39" s="3"/>
      <c r="D39" s="17"/>
      <c r="E39" s="19"/>
      <c r="F39" s="19"/>
      <c r="G39" s="19"/>
      <c r="H39" s="104">
        <f>SUM(H37:H38)</f>
        <v>0</v>
      </c>
      <c r="I39" s="104">
        <f>SUM(I37:I38)</f>
        <v>0</v>
      </c>
      <c r="J39" s="104"/>
      <c r="K39" s="104">
        <f>SUM(K37:K38)</f>
        <v>0</v>
      </c>
      <c r="L39" s="104">
        <f>SUM(L37:L38)</f>
        <v>0</v>
      </c>
    </row>
    <row r="40" spans="1:12" ht="15" customHeight="1" x14ac:dyDescent="0.2">
      <c r="A40" s="11"/>
      <c r="B40" s="3"/>
      <c r="C40" s="3"/>
      <c r="D40" s="17"/>
      <c r="E40" s="19"/>
      <c r="F40" s="19"/>
      <c r="G40" s="19"/>
      <c r="H40" s="28"/>
      <c r="I40" s="28"/>
      <c r="J40" s="28"/>
      <c r="K40" s="28"/>
      <c r="L40" s="28"/>
    </row>
    <row r="41" spans="1:12" ht="15" customHeight="1" x14ac:dyDescent="0.2">
      <c r="A41" s="6"/>
      <c r="B41" s="3" t="s">
        <v>237</v>
      </c>
      <c r="D41" s="17"/>
      <c r="E41" s="19"/>
      <c r="F41" s="19"/>
      <c r="G41" s="19"/>
      <c r="H41" s="28">
        <f>ROUND(SUM(H39*0.5),0)</f>
        <v>0</v>
      </c>
      <c r="I41" s="28">
        <f>ROUND(SUM(I39*0.5),0)</f>
        <v>0</v>
      </c>
      <c r="J41" s="28"/>
      <c r="K41" s="28">
        <f>ROUND(SUM(K39*0.5),0)</f>
        <v>0</v>
      </c>
      <c r="L41" s="28">
        <f>ROUND(SUM(L39*0.5),0)</f>
        <v>0</v>
      </c>
    </row>
    <row r="42" spans="1:12" ht="15" customHeight="1" x14ac:dyDescent="0.2">
      <c r="B42" s="3"/>
      <c r="C42" s="3"/>
      <c r="D42" s="17"/>
      <c r="E42" s="19"/>
      <c r="F42" s="19"/>
      <c r="G42" s="19"/>
      <c r="H42" s="29"/>
      <c r="I42" s="29"/>
      <c r="J42" s="29"/>
      <c r="K42" s="29"/>
      <c r="L42" s="29"/>
    </row>
    <row r="43" spans="1:12" ht="15" customHeight="1" x14ac:dyDescent="0.2">
      <c r="B43" s="3" t="s">
        <v>34</v>
      </c>
      <c r="C43" s="3"/>
      <c r="D43" s="17"/>
      <c r="E43" s="19"/>
      <c r="F43" s="19"/>
      <c r="G43" s="19"/>
      <c r="H43" s="159"/>
      <c r="I43" s="111"/>
      <c r="J43" s="111"/>
      <c r="K43" s="111"/>
      <c r="L43" s="111"/>
    </row>
    <row r="44" spans="1:12" ht="15" customHeight="1" x14ac:dyDescent="0.2">
      <c r="B44" s="30" t="s">
        <v>203</v>
      </c>
      <c r="C44" s="31"/>
      <c r="D44" s="17"/>
      <c r="E44" s="19"/>
      <c r="F44" s="53"/>
      <c r="G44" s="19"/>
      <c r="H44" s="29"/>
      <c r="I44" s="29"/>
      <c r="J44" s="29"/>
      <c r="K44" s="29"/>
      <c r="L44" s="29"/>
    </row>
    <row r="45" spans="1:12" ht="15" customHeight="1" thickBot="1" x14ac:dyDescent="0.25">
      <c r="B45" s="30"/>
      <c r="C45" s="30"/>
      <c r="H45" s="32"/>
      <c r="I45" s="32"/>
      <c r="J45" s="32"/>
      <c r="K45" s="32"/>
      <c r="L45" s="32"/>
    </row>
    <row r="46" spans="1:12" ht="15" customHeight="1" thickTop="1" x14ac:dyDescent="0.2">
      <c r="A46" s="445" t="s">
        <v>26</v>
      </c>
      <c r="B46" s="446"/>
      <c r="C46" s="33"/>
      <c r="D46" s="107"/>
      <c r="E46" s="34"/>
      <c r="F46" s="34"/>
      <c r="G46" s="35"/>
      <c r="H46" s="36"/>
      <c r="I46" s="36"/>
      <c r="J46" s="36"/>
      <c r="K46" s="36"/>
      <c r="L46" s="37"/>
    </row>
    <row r="47" spans="1:12" ht="15" customHeight="1" x14ac:dyDescent="0.2">
      <c r="A47" s="438" t="s">
        <v>335</v>
      </c>
      <c r="B47" s="439"/>
      <c r="G47" s="39"/>
      <c r="H47" s="50" t="s">
        <v>150</v>
      </c>
      <c r="I47" s="32">
        <f>I43</f>
        <v>0</v>
      </c>
      <c r="L47" s="40"/>
    </row>
    <row r="48" spans="1:12" ht="15" customHeight="1" x14ac:dyDescent="0.2">
      <c r="A48" s="438"/>
      <c r="B48" s="439"/>
      <c r="G48" s="39"/>
      <c r="H48" s="50"/>
      <c r="I48" s="32"/>
      <c r="L48" s="40"/>
    </row>
    <row r="49" spans="1:12" ht="15" customHeight="1" x14ac:dyDescent="0.2">
      <c r="A49" s="438"/>
      <c r="B49" s="439"/>
      <c r="G49" s="39"/>
      <c r="H49" s="50"/>
      <c r="I49" s="32"/>
      <c r="L49" s="40"/>
    </row>
    <row r="50" spans="1:12" ht="15" customHeight="1" thickBot="1" x14ac:dyDescent="0.25">
      <c r="A50" s="443" t="s">
        <v>27</v>
      </c>
      <c r="B50" s="444"/>
      <c r="C50" s="199"/>
      <c r="D50" s="108"/>
      <c r="E50" s="41"/>
      <c r="F50" s="41"/>
      <c r="G50" s="42"/>
      <c r="H50" s="43"/>
      <c r="I50" s="44"/>
      <c r="J50" s="43"/>
      <c r="K50" s="43"/>
      <c r="L50" s="45"/>
    </row>
    <row r="51" spans="1:12" ht="15" customHeight="1" thickTop="1" x14ac:dyDescent="0.2"/>
  </sheetData>
  <mergeCells count="18">
    <mergeCell ref="A50:B50"/>
    <mergeCell ref="A46:B46"/>
    <mergeCell ref="H7:I7"/>
    <mergeCell ref="K7:L7"/>
    <mergeCell ref="A47:B47"/>
    <mergeCell ref="C7:C9"/>
    <mergeCell ref="H8:I8"/>
    <mergeCell ref="K8:L8"/>
    <mergeCell ref="A3:B3"/>
    <mergeCell ref="A4:B4"/>
    <mergeCell ref="A1:L2"/>
    <mergeCell ref="A48:B48"/>
    <mergeCell ref="A49:B49"/>
    <mergeCell ref="A6:L6"/>
    <mergeCell ref="A5:B5"/>
    <mergeCell ref="C3:L3"/>
    <mergeCell ref="C4:L4"/>
    <mergeCell ref="C5:L5"/>
  </mergeCells>
  <phoneticPr fontId="0" type="noConversion"/>
  <printOptions gridLines="1"/>
  <pageMargins left="0.47244094488188981" right="0.39370078740157483" top="0.78740157480314965" bottom="0.47244094488188981" header="0" footer="0.15748031496062992"/>
  <pageSetup scale="93" fitToWidth="2" fitToHeight="2" orientation="landscape" r:id="rId1"/>
  <headerFooter alignWithMargins="0">
    <oddFooter>&amp;R&amp;"Calibri,Normal"&amp;P de &amp;N</oddFooter>
  </headerFooter>
  <rowBreaks count="1" manualBreakCount="1">
    <brk id="73" max="16383" man="1"/>
  </rowBreaks>
  <ignoredErrors>
    <ignoredError sqref="K20:K33 K35:M35 M34 M20:M21 M23:M33"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E1C8-1953-4726-8740-DFC00E534374}">
  <sheetPr codeName="Feuil4">
    <pageSetUpPr fitToPage="1"/>
  </sheetPr>
  <dimension ref="A1:X103"/>
  <sheetViews>
    <sheetView zoomScaleNormal="100" workbookViewId="0">
      <pane xSplit="4" ySplit="7" topLeftCell="E81" activePane="bottomRight" state="frozen"/>
      <selection pane="topRight" activeCell="E1" sqref="E1"/>
      <selection pane="bottomLeft" activeCell="A8" sqref="A8"/>
      <selection pane="bottomRight" activeCell="E89" sqref="E89"/>
    </sheetView>
  </sheetViews>
  <sheetFormatPr baseColWidth="10" defaultColWidth="11.42578125" defaultRowHeight="12.75" outlineLevelRow="1" x14ac:dyDescent="0.2"/>
  <cols>
    <col min="1" max="1" width="9.140625" style="115" customWidth="1"/>
    <col min="2" max="2" width="6.42578125" style="117" customWidth="1"/>
    <col min="3" max="3" width="6.42578125" style="115" customWidth="1"/>
    <col min="4" max="4" width="27.28515625" style="115" customWidth="1"/>
    <col min="5" max="5" width="21" style="115" customWidth="1"/>
    <col min="6" max="6" width="18.5703125" style="152" customWidth="1"/>
    <col min="7" max="7" width="16.140625" style="152" customWidth="1"/>
    <col min="8" max="8" width="19.42578125" style="152" customWidth="1"/>
    <col min="9" max="9" width="20.140625" style="152" customWidth="1"/>
    <col min="10" max="10" width="16.140625" style="152" customWidth="1"/>
    <col min="11" max="11" width="27.85546875" style="152" customWidth="1"/>
    <col min="12" max="12" width="36" style="152" customWidth="1"/>
    <col min="13" max="13" width="13.140625" style="152" customWidth="1"/>
    <col min="14" max="14" width="19.28515625" style="152" customWidth="1"/>
    <col min="15" max="15" width="8.85546875" style="115" bestFit="1" customWidth="1"/>
    <col min="16" max="16" width="10.140625" style="153" bestFit="1" customWidth="1"/>
    <col min="17" max="17" width="15.140625" style="115" customWidth="1"/>
    <col min="18" max="18" width="9.140625" style="115" bestFit="1" customWidth="1"/>
    <col min="19" max="19" width="14.42578125" style="153" customWidth="1"/>
    <col min="20" max="16384" width="11.42578125" style="115"/>
  </cols>
  <sheetData>
    <row r="1" spans="1:24" x14ac:dyDescent="0.2">
      <c r="A1" s="452" t="s">
        <v>113</v>
      </c>
      <c r="B1" s="452"/>
      <c r="C1" s="452"/>
      <c r="D1" s="452"/>
      <c r="E1" s="452">
        <f>'4-Projet'!B1</f>
        <v>0</v>
      </c>
      <c r="F1" s="452"/>
      <c r="G1" s="452"/>
      <c r="H1" s="452"/>
      <c r="I1" s="452"/>
      <c r="J1" s="452"/>
      <c r="K1" s="452"/>
      <c r="L1" s="452"/>
      <c r="M1" s="452"/>
      <c r="N1" s="452"/>
      <c r="O1" s="452"/>
      <c r="P1" s="452"/>
      <c r="Q1" s="452"/>
      <c r="R1" s="452"/>
      <c r="S1" s="452"/>
    </row>
    <row r="2" spans="1:24" x14ac:dyDescent="0.2">
      <c r="A2" s="452" t="s">
        <v>114</v>
      </c>
      <c r="B2" s="452"/>
      <c r="C2" s="452"/>
      <c r="D2" s="452"/>
      <c r="E2" s="452">
        <f>'4-Projet'!B2</f>
        <v>0</v>
      </c>
      <c r="F2" s="452"/>
      <c r="G2" s="452"/>
      <c r="H2" s="452"/>
      <c r="I2" s="452"/>
      <c r="J2" s="452"/>
      <c r="K2" s="452"/>
      <c r="L2" s="452"/>
      <c r="M2" s="452"/>
      <c r="N2" s="452"/>
      <c r="O2" s="452"/>
      <c r="P2" s="452"/>
      <c r="Q2" s="452"/>
      <c r="R2" s="452"/>
      <c r="S2" s="452"/>
    </row>
    <row r="3" spans="1:24" x14ac:dyDescent="0.2">
      <c r="A3" s="452" t="s">
        <v>115</v>
      </c>
      <c r="B3" s="452"/>
      <c r="C3" s="452"/>
      <c r="D3" s="452"/>
      <c r="E3" s="452" t="str">
        <f>'4-Projet'!B3</f>
        <v>CNAS</v>
      </c>
      <c r="F3" s="452"/>
      <c r="G3" s="452"/>
      <c r="H3" s="452"/>
      <c r="I3" s="452"/>
      <c r="J3" s="452"/>
      <c r="K3" s="452"/>
      <c r="L3" s="452"/>
      <c r="M3" s="452"/>
      <c r="N3" s="452"/>
      <c r="O3" s="452"/>
      <c r="P3" s="452"/>
      <c r="Q3" s="452"/>
      <c r="R3" s="452"/>
      <c r="S3" s="452"/>
    </row>
    <row r="4" spans="1:24" x14ac:dyDescent="0.2">
      <c r="A4" s="456"/>
      <c r="B4" s="456"/>
      <c r="C4" s="456"/>
      <c r="D4" s="456"/>
      <c r="E4" s="456"/>
      <c r="F4" s="456"/>
      <c r="G4" s="456"/>
      <c r="H4" s="456"/>
      <c r="I4" s="456"/>
      <c r="J4" s="456"/>
      <c r="K4" s="456"/>
      <c r="L4" s="456"/>
      <c r="M4" s="117"/>
      <c r="N4" s="117"/>
      <c r="O4" s="117"/>
      <c r="P4" s="117"/>
      <c r="Q4" s="117"/>
      <c r="R4" s="117"/>
      <c r="S4" s="117"/>
    </row>
    <row r="5" spans="1:24" ht="13.5" thickBot="1" x14ac:dyDescent="0.25">
      <c r="A5" s="308" t="s">
        <v>139</v>
      </c>
      <c r="B5" s="308"/>
      <c r="C5" s="308"/>
      <c r="D5" s="308"/>
      <c r="E5" s="308"/>
      <c r="F5" s="308"/>
      <c r="G5" s="308"/>
      <c r="H5" s="308"/>
      <c r="I5" s="308"/>
      <c r="J5" s="308"/>
      <c r="K5" s="308"/>
      <c r="L5" s="308"/>
      <c r="M5" s="307"/>
      <c r="N5" s="307"/>
      <c r="O5" s="307"/>
      <c r="P5" s="307"/>
      <c r="Q5" s="307"/>
      <c r="R5" s="307"/>
      <c r="S5" s="307"/>
      <c r="T5" s="116"/>
      <c r="U5" s="116"/>
      <c r="V5" s="116"/>
      <c r="W5" s="116"/>
      <c r="X5" s="116"/>
    </row>
    <row r="6" spans="1:24" x14ac:dyDescent="0.2">
      <c r="A6" s="453" t="s">
        <v>48</v>
      </c>
      <c r="B6" s="454"/>
      <c r="C6" s="454"/>
      <c r="D6" s="454"/>
      <c r="E6" s="454"/>
      <c r="F6" s="454"/>
      <c r="G6" s="454"/>
      <c r="H6" s="454"/>
      <c r="I6" s="454"/>
      <c r="J6" s="454"/>
      <c r="K6" s="454"/>
      <c r="L6" s="455"/>
      <c r="M6" s="115"/>
      <c r="N6" s="115"/>
      <c r="P6" s="115"/>
      <c r="S6" s="115"/>
    </row>
    <row r="7" spans="1:24" s="117" customFormat="1" ht="58.5" customHeight="1" thickBot="1" x14ac:dyDescent="0.25">
      <c r="A7" s="238" t="s">
        <v>308</v>
      </c>
      <c r="B7" s="313" t="s">
        <v>310</v>
      </c>
      <c r="C7" s="241" t="s">
        <v>117</v>
      </c>
      <c r="D7" s="242" t="s">
        <v>311</v>
      </c>
      <c r="E7" s="240" t="s">
        <v>292</v>
      </c>
      <c r="F7" s="245" t="s">
        <v>297</v>
      </c>
      <c r="G7" s="244" t="s">
        <v>17</v>
      </c>
      <c r="H7" s="277" t="s">
        <v>295</v>
      </c>
      <c r="I7" s="277" t="s">
        <v>296</v>
      </c>
      <c r="J7" s="256" t="s">
        <v>293</v>
      </c>
      <c r="K7" s="243" t="s">
        <v>143</v>
      </c>
      <c r="L7" s="299" t="s">
        <v>294</v>
      </c>
      <c r="N7" s="280"/>
    </row>
    <row r="8" spans="1:24" ht="15" customHeight="1" x14ac:dyDescent="0.2">
      <c r="A8" s="239"/>
      <c r="B8" s="118"/>
      <c r="C8" s="118"/>
      <c r="D8" s="119" t="s">
        <v>144</v>
      </c>
      <c r="E8" s="120"/>
      <c r="F8" s="123"/>
      <c r="G8" s="123"/>
      <c r="H8" s="121"/>
      <c r="I8" s="121"/>
      <c r="J8" s="132"/>
      <c r="K8" s="122"/>
      <c r="L8" s="300"/>
      <c r="M8" s="124"/>
      <c r="N8" s="124"/>
      <c r="P8" s="115"/>
      <c r="S8" s="115"/>
    </row>
    <row r="9" spans="1:24" ht="15" customHeight="1" x14ac:dyDescent="0.2">
      <c r="A9" s="239"/>
      <c r="B9" s="125"/>
      <c r="C9" s="118"/>
      <c r="D9" s="119" t="s">
        <v>145</v>
      </c>
      <c r="E9" s="120"/>
      <c r="F9" s="123"/>
      <c r="G9" s="123"/>
      <c r="H9" s="121"/>
      <c r="I9" s="121"/>
      <c r="J9" s="132"/>
      <c r="K9" s="122"/>
      <c r="L9" s="300"/>
      <c r="M9" s="124"/>
      <c r="N9" s="124"/>
      <c r="P9" s="115"/>
      <c r="S9" s="115"/>
    </row>
    <row r="10" spans="1:24" ht="15" customHeight="1" x14ac:dyDescent="0.2">
      <c r="A10" s="239"/>
      <c r="B10" s="126" t="s">
        <v>58</v>
      </c>
      <c r="C10" s="127"/>
      <c r="D10" s="127" t="s">
        <v>121</v>
      </c>
      <c r="E10" s="128"/>
      <c r="F10" s="131"/>
      <c r="G10" s="131"/>
      <c r="H10" s="127"/>
      <c r="I10" s="127"/>
      <c r="J10" s="132"/>
      <c r="K10" s="130"/>
      <c r="L10" s="301"/>
      <c r="M10" s="124"/>
      <c r="N10" s="124"/>
      <c r="P10" s="115"/>
      <c r="S10" s="115"/>
    </row>
    <row r="11" spans="1:24" ht="15" customHeight="1" x14ac:dyDescent="0.2">
      <c r="A11" s="239"/>
      <c r="B11" s="129"/>
      <c r="C11" s="127"/>
      <c r="D11" s="127"/>
      <c r="E11" s="128"/>
      <c r="F11" s="131"/>
      <c r="G11" s="131"/>
      <c r="H11" s="246"/>
      <c r="I11" s="246"/>
      <c r="J11" s="132"/>
      <c r="K11" s="132"/>
      <c r="L11" s="301"/>
      <c r="M11" s="115"/>
      <c r="N11" s="115"/>
      <c r="P11" s="115"/>
      <c r="S11" s="115"/>
    </row>
    <row r="12" spans="1:24" ht="15" customHeight="1" thickBot="1" x14ac:dyDescent="0.25">
      <c r="A12" s="239"/>
      <c r="B12" s="129"/>
      <c r="C12" s="127"/>
      <c r="D12" s="127"/>
      <c r="E12" s="128"/>
      <c r="F12" s="131"/>
      <c r="G12" s="131"/>
      <c r="H12" s="247"/>
      <c r="I12" s="247"/>
      <c r="J12" s="132"/>
      <c r="K12" s="132"/>
      <c r="L12" s="301"/>
      <c r="M12" s="115"/>
      <c r="N12" s="115"/>
      <c r="P12" s="115"/>
      <c r="S12" s="115"/>
    </row>
    <row r="13" spans="1:24" s="117" customFormat="1" ht="15" customHeight="1" thickBot="1" x14ac:dyDescent="0.25">
      <c r="A13" s="239"/>
      <c r="B13" s="133"/>
      <c r="C13" s="134"/>
      <c r="D13" s="134"/>
      <c r="E13" s="154"/>
      <c r="F13" s="136"/>
      <c r="G13" s="136"/>
      <c r="H13" s="260">
        <f>SUM(H10:H12)</f>
        <v>0</v>
      </c>
      <c r="I13" s="261">
        <f>SUM(I10:I12)</f>
        <v>0</v>
      </c>
      <c r="J13" s="132"/>
      <c r="K13" s="135"/>
      <c r="L13" s="302"/>
    </row>
    <row r="14" spans="1:24" s="117" customFormat="1" ht="15" customHeight="1" x14ac:dyDescent="0.2">
      <c r="A14" s="239"/>
      <c r="B14" s="133"/>
      <c r="C14" s="134"/>
      <c r="D14" s="134"/>
      <c r="E14" s="155"/>
      <c r="F14" s="136"/>
      <c r="G14" s="136"/>
      <c r="H14" s="248"/>
      <c r="I14" s="248"/>
      <c r="J14" s="132"/>
      <c r="K14" s="156"/>
      <c r="L14" s="302"/>
    </row>
    <row r="15" spans="1:24" s="117" customFormat="1" ht="15" customHeight="1" x14ac:dyDescent="0.2">
      <c r="A15" s="239"/>
      <c r="B15" s="126" t="s">
        <v>59</v>
      </c>
      <c r="C15" s="134"/>
      <c r="D15" s="127" t="s">
        <v>174</v>
      </c>
      <c r="E15" s="155"/>
      <c r="F15" s="136"/>
      <c r="G15" s="136"/>
      <c r="H15" s="249"/>
      <c r="I15" s="249"/>
      <c r="J15" s="132"/>
      <c r="K15" s="156"/>
      <c r="L15" s="302"/>
    </row>
    <row r="16" spans="1:24" s="117" customFormat="1" ht="15" customHeight="1" x14ac:dyDescent="0.2">
      <c r="A16" s="239"/>
      <c r="B16" s="126"/>
      <c r="C16" s="134"/>
      <c r="D16" s="127"/>
      <c r="E16" s="155"/>
      <c r="F16" s="136"/>
      <c r="G16" s="136"/>
      <c r="H16" s="249"/>
      <c r="I16" s="249"/>
      <c r="J16" s="132"/>
      <c r="K16" s="156"/>
      <c r="L16" s="302"/>
    </row>
    <row r="17" spans="1:12" s="117" customFormat="1" ht="15" customHeight="1" thickBot="1" x14ac:dyDescent="0.25">
      <c r="A17" s="239"/>
      <c r="B17" s="126"/>
      <c r="C17" s="134"/>
      <c r="D17" s="127"/>
      <c r="E17" s="155"/>
      <c r="F17" s="136"/>
      <c r="G17" s="136"/>
      <c r="H17" s="250"/>
      <c r="I17" s="250"/>
      <c r="J17" s="132"/>
      <c r="K17" s="156"/>
      <c r="L17" s="302"/>
    </row>
    <row r="18" spans="1:12" s="117" customFormat="1" ht="15" customHeight="1" thickBot="1" x14ac:dyDescent="0.25">
      <c r="A18" s="239"/>
      <c r="B18" s="126"/>
      <c r="C18" s="134"/>
      <c r="D18" s="127"/>
      <c r="E18" s="154"/>
      <c r="F18" s="136"/>
      <c r="G18" s="136"/>
      <c r="H18" s="260">
        <f>SUM(H15:H17)</f>
        <v>0</v>
      </c>
      <c r="I18" s="261">
        <f>SUM(I15:I17)</f>
        <v>0</v>
      </c>
      <c r="J18" s="132"/>
      <c r="K18" s="135"/>
      <c r="L18" s="302"/>
    </row>
    <row r="19" spans="1:12" s="117" customFormat="1" ht="15" customHeight="1" x14ac:dyDescent="0.2">
      <c r="A19" s="239"/>
      <c r="B19" s="126"/>
      <c r="C19" s="134"/>
      <c r="D19" s="127"/>
      <c r="E19" s="155"/>
      <c r="F19" s="136"/>
      <c r="G19" s="136"/>
      <c r="H19" s="248"/>
      <c r="I19" s="248"/>
      <c r="J19" s="132"/>
      <c r="K19" s="156"/>
      <c r="L19" s="302"/>
    </row>
    <row r="20" spans="1:12" s="117" customFormat="1" ht="15" customHeight="1" x14ac:dyDescent="0.2">
      <c r="A20" s="239"/>
      <c r="B20" s="126" t="s">
        <v>60</v>
      </c>
      <c r="C20" s="134"/>
      <c r="D20" s="127" t="s">
        <v>161</v>
      </c>
      <c r="E20" s="155"/>
      <c r="F20" s="136"/>
      <c r="G20" s="136"/>
      <c r="H20" s="249"/>
      <c r="I20" s="249"/>
      <c r="J20" s="132"/>
      <c r="K20" s="156"/>
      <c r="L20" s="302"/>
    </row>
    <row r="21" spans="1:12" s="117" customFormat="1" ht="15" customHeight="1" x14ac:dyDescent="0.2">
      <c r="A21" s="239"/>
      <c r="B21" s="126"/>
      <c r="C21" s="134"/>
      <c r="D21" s="127"/>
      <c r="E21" s="155"/>
      <c r="F21" s="136"/>
      <c r="G21" s="136"/>
      <c r="H21" s="249"/>
      <c r="I21" s="249"/>
      <c r="J21" s="132"/>
      <c r="K21" s="156"/>
      <c r="L21" s="302"/>
    </row>
    <row r="22" spans="1:12" s="117" customFormat="1" ht="15" customHeight="1" thickBot="1" x14ac:dyDescent="0.25">
      <c r="A22" s="239"/>
      <c r="B22" s="133"/>
      <c r="C22" s="134"/>
      <c r="D22" s="134"/>
      <c r="E22" s="155"/>
      <c r="F22" s="136"/>
      <c r="G22" s="136"/>
      <c r="H22" s="249"/>
      <c r="I22" s="249"/>
      <c r="J22" s="132"/>
      <c r="K22" s="156"/>
      <c r="L22" s="302"/>
    </row>
    <row r="23" spans="1:12" s="117" customFormat="1" ht="15" customHeight="1" thickBot="1" x14ac:dyDescent="0.25">
      <c r="A23" s="239"/>
      <c r="B23" s="133"/>
      <c r="C23" s="134"/>
      <c r="D23" s="134"/>
      <c r="E23" s="154"/>
      <c r="F23" s="136"/>
      <c r="G23" s="136"/>
      <c r="H23" s="260">
        <f>SUM(H20:H22)</f>
        <v>0</v>
      </c>
      <c r="I23" s="261">
        <f>SUM(I20:I22)</f>
        <v>0</v>
      </c>
      <c r="J23" s="132"/>
      <c r="K23" s="135"/>
      <c r="L23" s="302"/>
    </row>
    <row r="24" spans="1:12" s="117" customFormat="1" ht="15" customHeight="1" x14ac:dyDescent="0.2">
      <c r="A24" s="239"/>
      <c r="B24" s="133"/>
      <c r="C24" s="134"/>
      <c r="D24" s="134"/>
      <c r="E24" s="154"/>
      <c r="F24" s="136"/>
      <c r="G24" s="136"/>
      <c r="H24" s="251"/>
      <c r="I24" s="257"/>
      <c r="J24" s="132"/>
      <c r="K24" s="156"/>
      <c r="L24" s="302"/>
    </row>
    <row r="25" spans="1:12" s="117" customFormat="1" ht="15" customHeight="1" x14ac:dyDescent="0.2">
      <c r="A25" s="239"/>
      <c r="B25" s="126" t="s">
        <v>61</v>
      </c>
      <c r="C25" s="134"/>
      <c r="D25" s="127" t="s">
        <v>30</v>
      </c>
      <c r="E25" s="155"/>
      <c r="F25" s="136"/>
      <c r="G25" s="136"/>
      <c r="H25" s="249"/>
      <c r="I25" s="249"/>
      <c r="J25" s="132"/>
      <c r="K25" s="156"/>
      <c r="L25" s="302"/>
    </row>
    <row r="26" spans="1:12" s="117" customFormat="1" ht="15" customHeight="1" x14ac:dyDescent="0.2">
      <c r="A26" s="239"/>
      <c r="B26" s="133"/>
      <c r="C26" s="134"/>
      <c r="D26" s="134"/>
      <c r="E26" s="155"/>
      <c r="F26" s="136"/>
      <c r="G26" s="136"/>
      <c r="H26" s="249"/>
      <c r="I26" s="249"/>
      <c r="J26" s="132"/>
      <c r="K26" s="156"/>
      <c r="L26" s="302"/>
    </row>
    <row r="27" spans="1:12" s="117" customFormat="1" ht="15" customHeight="1" thickBot="1" x14ac:dyDescent="0.25">
      <c r="A27" s="239"/>
      <c r="B27" s="133"/>
      <c r="C27" s="134"/>
      <c r="D27" s="134"/>
      <c r="E27" s="155"/>
      <c r="F27" s="136"/>
      <c r="G27" s="136"/>
      <c r="H27" s="249"/>
      <c r="I27" s="249"/>
      <c r="J27" s="132"/>
      <c r="K27" s="156"/>
      <c r="L27" s="302"/>
    </row>
    <row r="28" spans="1:12" s="117" customFormat="1" ht="15" customHeight="1" thickBot="1" x14ac:dyDescent="0.25">
      <c r="A28" s="239"/>
      <c r="B28" s="133"/>
      <c r="C28" s="134"/>
      <c r="D28" s="134"/>
      <c r="E28" s="154"/>
      <c r="F28" s="136"/>
      <c r="G28" s="136"/>
      <c r="H28" s="262">
        <f>SUM(H25:H27)</f>
        <v>0</v>
      </c>
      <c r="I28" s="263">
        <f>SUM(I25:I27)</f>
        <v>0</v>
      </c>
      <c r="J28" s="132"/>
      <c r="K28" s="157"/>
      <c r="L28" s="302"/>
    </row>
    <row r="29" spans="1:12" s="117" customFormat="1" ht="15" customHeight="1" x14ac:dyDescent="0.2">
      <c r="A29" s="239"/>
      <c r="B29" s="133"/>
      <c r="C29" s="134"/>
      <c r="D29" s="134"/>
      <c r="F29" s="136"/>
      <c r="G29" s="136"/>
      <c r="H29" s="252"/>
      <c r="I29" s="258"/>
      <c r="J29" s="132"/>
      <c r="K29" s="137"/>
      <c r="L29" s="302"/>
    </row>
    <row r="30" spans="1:12" s="115" customFormat="1" ht="15" customHeight="1" x14ac:dyDescent="0.2">
      <c r="A30" s="239"/>
      <c r="B30" s="126" t="s">
        <v>62</v>
      </c>
      <c r="C30" s="127"/>
      <c r="D30" s="127" t="s">
        <v>31</v>
      </c>
      <c r="E30" s="138"/>
      <c r="F30" s="131"/>
      <c r="G30" s="131"/>
      <c r="H30" s="246"/>
      <c r="I30" s="246"/>
      <c r="J30" s="132"/>
      <c r="K30" s="132"/>
      <c r="L30" s="301"/>
    </row>
    <row r="31" spans="1:12" s="115" customFormat="1" ht="15" customHeight="1" x14ac:dyDescent="0.2">
      <c r="A31" s="239"/>
      <c r="B31" s="129"/>
      <c r="C31" s="127"/>
      <c r="D31" s="127"/>
      <c r="E31" s="138"/>
      <c r="F31" s="131"/>
      <c r="G31" s="131"/>
      <c r="H31" s="246"/>
      <c r="I31" s="246"/>
      <c r="J31" s="132"/>
      <c r="K31" s="132"/>
      <c r="L31" s="301"/>
    </row>
    <row r="32" spans="1:12" s="115" customFormat="1" ht="15" customHeight="1" thickBot="1" x14ac:dyDescent="0.25">
      <c r="A32" s="239"/>
      <c r="B32" s="129"/>
      <c r="C32" s="127"/>
      <c r="D32" s="127"/>
      <c r="E32" s="138"/>
      <c r="F32" s="131"/>
      <c r="G32" s="131"/>
      <c r="H32" s="246"/>
      <c r="I32" s="246"/>
      <c r="J32" s="132"/>
      <c r="K32" s="132"/>
      <c r="L32" s="301"/>
    </row>
    <row r="33" spans="1:12" s="117" customFormat="1" ht="15" customHeight="1" thickBot="1" x14ac:dyDescent="0.25">
      <c r="A33" s="239"/>
      <c r="B33" s="133"/>
      <c r="C33" s="134"/>
      <c r="D33" s="134"/>
      <c r="E33" s="154"/>
      <c r="F33" s="136"/>
      <c r="G33" s="136"/>
      <c r="H33" s="262">
        <f>SUM(H30:H32)</f>
        <v>0</v>
      </c>
      <c r="I33" s="263">
        <f>SUM(I30:I32)</f>
        <v>0</v>
      </c>
      <c r="J33" s="132"/>
      <c r="K33" s="157"/>
      <c r="L33" s="303"/>
    </row>
    <row r="34" spans="1:12" s="115" customFormat="1" ht="15" customHeight="1" x14ac:dyDescent="0.2">
      <c r="A34" s="239"/>
      <c r="B34" s="133" t="s">
        <v>63</v>
      </c>
      <c r="C34" s="127"/>
      <c r="D34" s="127" t="s">
        <v>76</v>
      </c>
      <c r="E34" s="138"/>
      <c r="F34" s="131"/>
      <c r="G34" s="131"/>
      <c r="H34" s="246"/>
      <c r="I34" s="246"/>
      <c r="J34" s="132"/>
      <c r="K34" s="132"/>
      <c r="L34" s="301"/>
    </row>
    <row r="35" spans="1:12" s="115" customFormat="1" ht="15" customHeight="1" x14ac:dyDescent="0.2">
      <c r="A35" s="239"/>
      <c r="B35" s="133"/>
      <c r="C35" s="127"/>
      <c r="D35" s="127"/>
      <c r="E35" s="138"/>
      <c r="F35" s="131"/>
      <c r="G35" s="131"/>
      <c r="H35" s="253"/>
      <c r="I35" s="246"/>
      <c r="J35" s="132"/>
      <c r="K35" s="132"/>
      <c r="L35" s="301"/>
    </row>
    <row r="36" spans="1:12" s="115" customFormat="1" ht="15" customHeight="1" x14ac:dyDescent="0.2">
      <c r="A36" s="239"/>
      <c r="B36" s="129"/>
      <c r="C36" s="127"/>
      <c r="D36" s="127"/>
      <c r="E36" s="138"/>
      <c r="F36" s="131"/>
      <c r="G36" s="131"/>
      <c r="H36" s="253"/>
      <c r="I36" s="246"/>
      <c r="J36" s="132"/>
      <c r="K36" s="132"/>
      <c r="L36" s="301"/>
    </row>
    <row r="37" spans="1:12" s="115" customFormat="1" ht="15" customHeight="1" thickBot="1" x14ac:dyDescent="0.25">
      <c r="A37" s="239"/>
      <c r="B37" s="129"/>
      <c r="C37" s="127"/>
      <c r="D37" s="127"/>
      <c r="E37" s="138"/>
      <c r="F37" s="131"/>
      <c r="G37" s="131"/>
      <c r="H37" s="253"/>
      <c r="I37" s="246"/>
      <c r="J37" s="132"/>
      <c r="K37" s="132"/>
      <c r="L37" s="301"/>
    </row>
    <row r="38" spans="1:12" s="117" customFormat="1" ht="15" customHeight="1" thickBot="1" x14ac:dyDescent="0.25">
      <c r="A38" s="239"/>
      <c r="B38" s="133"/>
      <c r="C38" s="134"/>
      <c r="D38" s="134"/>
      <c r="E38" s="154"/>
      <c r="F38" s="136"/>
      <c r="G38" s="136"/>
      <c r="H38" s="262">
        <f>SUM(H35:H37)</f>
        <v>0</v>
      </c>
      <c r="I38" s="263">
        <f>SUM(I35:I37)</f>
        <v>0</v>
      </c>
      <c r="J38" s="132"/>
      <c r="K38" s="157"/>
      <c r="L38" s="303"/>
    </row>
    <row r="39" spans="1:12" s="115" customFormat="1" ht="15" customHeight="1" x14ac:dyDescent="0.2">
      <c r="A39" s="239"/>
      <c r="C39" s="127"/>
      <c r="D39" s="127"/>
      <c r="E39" s="139"/>
      <c r="F39" s="131"/>
      <c r="G39" s="131"/>
      <c r="H39" s="253"/>
      <c r="I39" s="246"/>
      <c r="J39" s="132"/>
      <c r="K39" s="132"/>
      <c r="L39" s="301"/>
    </row>
    <row r="40" spans="1:12" s="115" customFormat="1" ht="15" customHeight="1" x14ac:dyDescent="0.2">
      <c r="A40" s="239"/>
      <c r="B40" s="126" t="s">
        <v>64</v>
      </c>
      <c r="C40" s="127"/>
      <c r="D40" s="127" t="s">
        <v>242</v>
      </c>
      <c r="E40" s="127"/>
      <c r="F40" s="131"/>
      <c r="G40" s="131"/>
      <c r="H40" s="253"/>
      <c r="I40" s="246"/>
      <c r="J40" s="132"/>
      <c r="K40" s="132"/>
      <c r="L40" s="301"/>
    </row>
    <row r="41" spans="1:12" s="115" customFormat="1" ht="15" customHeight="1" x14ac:dyDescent="0.2">
      <c r="A41" s="239"/>
      <c r="B41" s="126"/>
      <c r="C41" s="127"/>
      <c r="D41" s="127"/>
      <c r="E41" s="127"/>
      <c r="F41" s="131"/>
      <c r="G41" s="131"/>
      <c r="H41" s="253"/>
      <c r="I41" s="246"/>
      <c r="J41" s="132"/>
      <c r="K41" s="132"/>
      <c r="L41" s="301"/>
    </row>
    <row r="42" spans="1:12" s="115" customFormat="1" ht="15" customHeight="1" thickBot="1" x14ac:dyDescent="0.25">
      <c r="A42" s="239"/>
      <c r="B42" s="129"/>
      <c r="C42" s="127"/>
      <c r="D42" s="127"/>
      <c r="E42" s="127"/>
      <c r="F42" s="131"/>
      <c r="G42" s="131"/>
      <c r="H42" s="253"/>
      <c r="I42" s="246"/>
      <c r="J42" s="132"/>
      <c r="K42" s="132"/>
      <c r="L42" s="301"/>
    </row>
    <row r="43" spans="1:12" s="115" customFormat="1" ht="15" customHeight="1" thickBot="1" x14ac:dyDescent="0.25">
      <c r="A43" s="239"/>
      <c r="B43" s="129"/>
      <c r="C43" s="127"/>
      <c r="D43" s="127"/>
      <c r="E43" s="154"/>
      <c r="F43" s="131"/>
      <c r="G43" s="131"/>
      <c r="H43" s="262">
        <f>SUM(H40:H42)</f>
        <v>0</v>
      </c>
      <c r="I43" s="263">
        <f>SUM(I40:I42)</f>
        <v>0</v>
      </c>
      <c r="J43" s="132"/>
      <c r="K43" s="157"/>
      <c r="L43" s="301"/>
    </row>
    <row r="44" spans="1:12" s="115" customFormat="1" ht="15" customHeight="1" x14ac:dyDescent="0.2">
      <c r="A44" s="239"/>
      <c r="B44" s="129"/>
      <c r="C44" s="127"/>
      <c r="D44" s="127"/>
      <c r="E44" s="127"/>
      <c r="F44" s="131"/>
      <c r="G44" s="131"/>
      <c r="H44" s="253"/>
      <c r="I44" s="246"/>
      <c r="J44" s="132"/>
      <c r="K44" s="132"/>
      <c r="L44" s="301"/>
    </row>
    <row r="45" spans="1:12" s="115" customFormat="1" ht="15" customHeight="1" x14ac:dyDescent="0.2">
      <c r="A45" s="239"/>
      <c r="B45" s="126" t="s">
        <v>65</v>
      </c>
      <c r="C45" s="127"/>
      <c r="D45" s="127" t="s">
        <v>73</v>
      </c>
      <c r="E45" s="138"/>
      <c r="F45" s="131"/>
      <c r="G45" s="131"/>
      <c r="H45" s="253"/>
      <c r="I45" s="246"/>
      <c r="J45" s="132"/>
      <c r="K45" s="132"/>
      <c r="L45" s="301"/>
    </row>
    <row r="46" spans="1:12" s="115" customFormat="1" ht="15" customHeight="1" x14ac:dyDescent="0.2">
      <c r="A46" s="239"/>
      <c r="B46" s="126"/>
      <c r="C46" s="127"/>
      <c r="D46" s="127"/>
      <c r="E46" s="138"/>
      <c r="F46" s="131"/>
      <c r="G46" s="131"/>
      <c r="H46" s="253"/>
      <c r="I46" s="246"/>
      <c r="J46" s="132"/>
      <c r="K46" s="132"/>
      <c r="L46" s="301"/>
    </row>
    <row r="47" spans="1:12" s="115" customFormat="1" ht="15" customHeight="1" thickBot="1" x14ac:dyDescent="0.25">
      <c r="A47" s="239"/>
      <c r="B47" s="129"/>
      <c r="C47" s="127"/>
      <c r="D47" s="127"/>
      <c r="E47" s="127"/>
      <c r="F47" s="131"/>
      <c r="G47" s="131"/>
      <c r="H47" s="253"/>
      <c r="I47" s="246"/>
      <c r="J47" s="132"/>
      <c r="K47" s="132"/>
      <c r="L47" s="301"/>
    </row>
    <row r="48" spans="1:12" s="115" customFormat="1" ht="15" customHeight="1" thickBot="1" x14ac:dyDescent="0.25">
      <c r="A48" s="239"/>
      <c r="B48" s="129"/>
      <c r="C48" s="127"/>
      <c r="D48" s="127"/>
      <c r="E48" s="154"/>
      <c r="F48" s="131"/>
      <c r="G48" s="131"/>
      <c r="H48" s="262">
        <f>SUM(H45:H47)</f>
        <v>0</v>
      </c>
      <c r="I48" s="263">
        <f>SUM(I45:I47)</f>
        <v>0</v>
      </c>
      <c r="J48" s="132"/>
      <c r="K48" s="157"/>
      <c r="L48" s="301"/>
    </row>
    <row r="49" spans="1:12" s="115" customFormat="1" ht="15" customHeight="1" x14ac:dyDescent="0.2">
      <c r="A49" s="239"/>
      <c r="B49" s="129"/>
      <c r="C49" s="127"/>
      <c r="D49" s="127"/>
      <c r="E49" s="155"/>
      <c r="F49" s="131"/>
      <c r="G49" s="131"/>
      <c r="H49" s="254"/>
      <c r="I49" s="259"/>
      <c r="J49" s="132"/>
      <c r="K49" s="157"/>
      <c r="L49" s="301"/>
    </row>
    <row r="50" spans="1:12" s="115" customFormat="1" ht="15" customHeight="1" x14ac:dyDescent="0.2">
      <c r="A50" s="239"/>
      <c r="B50" s="126" t="s">
        <v>66</v>
      </c>
      <c r="C50" s="127"/>
      <c r="D50" s="127" t="s">
        <v>123</v>
      </c>
      <c r="E50" s="138"/>
      <c r="F50" s="131"/>
      <c r="G50" s="131"/>
      <c r="H50" s="253"/>
      <c r="I50" s="246"/>
      <c r="J50" s="132"/>
      <c r="K50" s="132"/>
      <c r="L50" s="301"/>
    </row>
    <row r="51" spans="1:12" s="115" customFormat="1" ht="15" customHeight="1" x14ac:dyDescent="0.2">
      <c r="A51" s="239"/>
      <c r="B51" s="129"/>
      <c r="C51" s="127"/>
      <c r="D51" s="127"/>
      <c r="E51" s="138"/>
      <c r="F51" s="131"/>
      <c r="G51" s="131"/>
      <c r="H51" s="253"/>
      <c r="I51" s="246"/>
      <c r="J51" s="132"/>
      <c r="K51" s="132"/>
      <c r="L51" s="301"/>
    </row>
    <row r="52" spans="1:12" s="115" customFormat="1" ht="15" customHeight="1" thickBot="1" x14ac:dyDescent="0.25">
      <c r="A52" s="239"/>
      <c r="B52" s="129"/>
      <c r="C52" s="127"/>
      <c r="D52" s="127"/>
      <c r="E52" s="138"/>
      <c r="F52" s="131"/>
      <c r="G52" s="131"/>
      <c r="H52" s="253"/>
      <c r="I52" s="246"/>
      <c r="J52" s="132"/>
      <c r="K52" s="132"/>
      <c r="L52" s="301"/>
    </row>
    <row r="53" spans="1:12" s="115" customFormat="1" ht="15" customHeight="1" thickBot="1" x14ac:dyDescent="0.25">
      <c r="A53" s="239"/>
      <c r="B53" s="129"/>
      <c r="C53" s="127"/>
      <c r="D53" s="127"/>
      <c r="E53" s="154"/>
      <c r="F53" s="131"/>
      <c r="G53" s="131"/>
      <c r="H53" s="262">
        <f>SUM(H50:H52)</f>
        <v>0</v>
      </c>
      <c r="I53" s="263">
        <f>SUM(I50:I52)</f>
        <v>0</v>
      </c>
      <c r="J53" s="132"/>
      <c r="K53" s="157"/>
      <c r="L53" s="301"/>
    </row>
    <row r="54" spans="1:12" s="115" customFormat="1" ht="15" customHeight="1" x14ac:dyDescent="0.2">
      <c r="A54" s="239"/>
      <c r="B54" s="129"/>
      <c r="C54" s="127"/>
      <c r="D54" s="127"/>
      <c r="E54" s="155"/>
      <c r="F54" s="131"/>
      <c r="G54" s="131"/>
      <c r="H54" s="254"/>
      <c r="I54" s="259"/>
      <c r="J54" s="132"/>
      <c r="K54" s="157"/>
      <c r="L54" s="301"/>
    </row>
    <row r="55" spans="1:12" s="115" customFormat="1" ht="15" customHeight="1" x14ac:dyDescent="0.2">
      <c r="A55" s="239"/>
      <c r="B55" s="126" t="s">
        <v>67</v>
      </c>
      <c r="C55" s="127"/>
      <c r="D55" s="127" t="s">
        <v>124</v>
      </c>
      <c r="E55" s="138"/>
      <c r="F55" s="131"/>
      <c r="G55" s="131"/>
      <c r="H55" s="253"/>
      <c r="I55" s="246"/>
      <c r="J55" s="132"/>
      <c r="K55" s="132"/>
      <c r="L55" s="301"/>
    </row>
    <row r="56" spans="1:12" s="115" customFormat="1" ht="15" customHeight="1" x14ac:dyDescent="0.2">
      <c r="A56" s="239"/>
      <c r="B56" s="129"/>
      <c r="C56" s="127"/>
      <c r="D56" s="127"/>
      <c r="E56" s="138"/>
      <c r="F56" s="131"/>
      <c r="G56" s="131"/>
      <c r="H56" s="253"/>
      <c r="I56" s="246"/>
      <c r="J56" s="132"/>
      <c r="K56" s="132"/>
      <c r="L56" s="301"/>
    </row>
    <row r="57" spans="1:12" s="115" customFormat="1" ht="15" customHeight="1" thickBot="1" x14ac:dyDescent="0.25">
      <c r="A57" s="239"/>
      <c r="B57" s="129"/>
      <c r="C57" s="127"/>
      <c r="D57" s="127"/>
      <c r="E57" s="138"/>
      <c r="F57" s="131"/>
      <c r="G57" s="131"/>
      <c r="H57" s="246"/>
      <c r="I57" s="246"/>
      <c r="J57" s="132"/>
      <c r="K57" s="132"/>
      <c r="L57" s="301"/>
    </row>
    <row r="58" spans="1:12" s="115" customFormat="1" ht="15" customHeight="1" thickBot="1" x14ac:dyDescent="0.25">
      <c r="A58" s="239"/>
      <c r="B58" s="129"/>
      <c r="C58" s="127"/>
      <c r="D58" s="127"/>
      <c r="E58" s="154"/>
      <c r="F58" s="131"/>
      <c r="G58" s="131"/>
      <c r="H58" s="262">
        <f>SUM(H55:H57)</f>
        <v>0</v>
      </c>
      <c r="I58" s="263">
        <f>SUM(I55:I57)</f>
        <v>0</v>
      </c>
      <c r="J58" s="132"/>
      <c r="K58" s="157"/>
      <c r="L58" s="301"/>
    </row>
    <row r="59" spans="1:12" s="115" customFormat="1" ht="15" customHeight="1" x14ac:dyDescent="0.2">
      <c r="A59" s="239"/>
      <c r="B59" s="129"/>
      <c r="C59" s="127"/>
      <c r="D59" s="127"/>
      <c r="E59" s="155"/>
      <c r="F59" s="131"/>
      <c r="G59" s="131"/>
      <c r="H59" s="254"/>
      <c r="I59" s="259"/>
      <c r="J59" s="132"/>
      <c r="K59" s="157"/>
      <c r="L59" s="301"/>
    </row>
    <row r="60" spans="1:12" s="115" customFormat="1" ht="15" customHeight="1" x14ac:dyDescent="0.2">
      <c r="A60" s="239"/>
      <c r="B60" s="126" t="s">
        <v>68</v>
      </c>
      <c r="C60" s="127"/>
      <c r="D60" s="127" t="s">
        <v>175</v>
      </c>
      <c r="E60" s="138"/>
      <c r="F60" s="131"/>
      <c r="G60" s="131"/>
      <c r="H60" s="246"/>
      <c r="I60" s="246"/>
      <c r="J60" s="132"/>
      <c r="K60" s="132"/>
      <c r="L60" s="301"/>
    </row>
    <row r="61" spans="1:12" s="115" customFormat="1" ht="15" customHeight="1" x14ac:dyDescent="0.2">
      <c r="A61" s="239"/>
      <c r="B61" s="126"/>
      <c r="C61" s="127"/>
      <c r="D61" s="127"/>
      <c r="E61" s="138"/>
      <c r="F61" s="131"/>
      <c r="G61" s="131"/>
      <c r="H61" s="246"/>
      <c r="I61" s="246"/>
      <c r="J61" s="132"/>
      <c r="K61" s="132"/>
      <c r="L61" s="301"/>
    </row>
    <row r="62" spans="1:12" s="115" customFormat="1" ht="15" customHeight="1" thickBot="1" x14ac:dyDescent="0.25">
      <c r="A62" s="239"/>
      <c r="B62" s="129"/>
      <c r="C62" s="127"/>
      <c r="D62" s="127"/>
      <c r="E62" s="138"/>
      <c r="F62" s="131"/>
      <c r="G62" s="131"/>
      <c r="H62" s="246"/>
      <c r="I62" s="246"/>
      <c r="J62" s="132"/>
      <c r="K62" s="132"/>
      <c r="L62" s="301"/>
    </row>
    <row r="63" spans="1:12" s="115" customFormat="1" ht="15" customHeight="1" thickBot="1" x14ac:dyDescent="0.25">
      <c r="A63" s="239"/>
      <c r="B63" s="129"/>
      <c r="C63" s="127"/>
      <c r="D63" s="127"/>
      <c r="E63" s="154"/>
      <c r="F63" s="131"/>
      <c r="G63" s="131"/>
      <c r="H63" s="262">
        <f>SUM(H60:H62)</f>
        <v>0</v>
      </c>
      <c r="I63" s="263">
        <f>SUM(I60:I62)</f>
        <v>0</v>
      </c>
      <c r="J63" s="132"/>
      <c r="K63" s="157"/>
      <c r="L63" s="301"/>
    </row>
    <row r="64" spans="1:12" s="115" customFormat="1" ht="15" customHeight="1" x14ac:dyDescent="0.2">
      <c r="A64" s="239"/>
      <c r="B64" s="129"/>
      <c r="C64" s="127"/>
      <c r="D64" s="127"/>
      <c r="E64" s="155"/>
      <c r="F64" s="131"/>
      <c r="G64" s="131"/>
      <c r="H64" s="254"/>
      <c r="I64" s="259"/>
      <c r="J64" s="132"/>
      <c r="K64" s="157"/>
      <c r="L64" s="301"/>
    </row>
    <row r="65" spans="1:12" s="115" customFormat="1" ht="15" customHeight="1" x14ac:dyDescent="0.2">
      <c r="A65" s="239"/>
      <c r="B65" s="133" t="s">
        <v>70</v>
      </c>
      <c r="C65" s="127"/>
      <c r="D65" s="127" t="s">
        <v>194</v>
      </c>
      <c r="E65" s="138"/>
      <c r="F65" s="131"/>
      <c r="G65" s="131"/>
      <c r="H65" s="246"/>
      <c r="I65" s="246"/>
      <c r="J65" s="132"/>
      <c r="K65" s="132"/>
      <c r="L65" s="301"/>
    </row>
    <row r="66" spans="1:12" s="115" customFormat="1" ht="15" customHeight="1" x14ac:dyDescent="0.2">
      <c r="A66" s="239"/>
      <c r="B66" s="129"/>
      <c r="C66" s="127"/>
      <c r="D66" s="127"/>
      <c r="E66" s="138"/>
      <c r="F66" s="131"/>
      <c r="G66" s="131"/>
      <c r="H66" s="246"/>
      <c r="I66" s="246"/>
      <c r="J66" s="132"/>
      <c r="K66" s="132"/>
      <c r="L66" s="301"/>
    </row>
    <row r="67" spans="1:12" s="115" customFormat="1" ht="15" customHeight="1" thickBot="1" x14ac:dyDescent="0.25">
      <c r="A67" s="239"/>
      <c r="B67" s="129"/>
      <c r="C67" s="127"/>
      <c r="D67" s="127"/>
      <c r="E67" s="138"/>
      <c r="F67" s="131"/>
      <c r="G67" s="131"/>
      <c r="H67" s="246"/>
      <c r="I67" s="246"/>
      <c r="J67" s="132"/>
      <c r="K67" s="132"/>
      <c r="L67" s="301"/>
    </row>
    <row r="68" spans="1:12" s="115" customFormat="1" ht="15" customHeight="1" thickBot="1" x14ac:dyDescent="0.25">
      <c r="A68" s="239"/>
      <c r="B68" s="126"/>
      <c r="C68" s="127"/>
      <c r="D68" s="127"/>
      <c r="E68" s="155"/>
      <c r="F68" s="131"/>
      <c r="G68" s="131"/>
      <c r="H68" s="264">
        <f>SUM(H65:H67)</f>
        <v>0</v>
      </c>
      <c r="I68" s="263">
        <f>SUM(I65:I67)</f>
        <v>0</v>
      </c>
      <c r="J68" s="132"/>
      <c r="K68" s="157"/>
      <c r="L68" s="301"/>
    </row>
    <row r="69" spans="1:12" s="115" customFormat="1" ht="15" customHeight="1" x14ac:dyDescent="0.2">
      <c r="A69" s="239"/>
      <c r="B69" s="126"/>
      <c r="C69" s="127"/>
      <c r="D69" s="127"/>
      <c r="E69" s="155"/>
      <c r="F69" s="131"/>
      <c r="G69" s="131"/>
      <c r="H69" s="254"/>
      <c r="I69" s="259"/>
      <c r="J69" s="132"/>
      <c r="K69" s="157"/>
      <c r="L69" s="301"/>
    </row>
    <row r="70" spans="1:12" s="115" customFormat="1" ht="15" customHeight="1" x14ac:dyDescent="0.2">
      <c r="A70" s="239"/>
      <c r="B70" s="133" t="s">
        <v>71</v>
      </c>
      <c r="C70" s="127"/>
      <c r="D70" s="127" t="s">
        <v>69</v>
      </c>
      <c r="E70" s="138"/>
      <c r="F70" s="131"/>
      <c r="G70" s="131"/>
      <c r="H70" s="246"/>
      <c r="I70" s="246"/>
      <c r="J70" s="132"/>
      <c r="K70" s="132"/>
      <c r="L70" s="301"/>
    </row>
    <row r="71" spans="1:12" s="115" customFormat="1" ht="15" customHeight="1" x14ac:dyDescent="0.2">
      <c r="A71" s="239"/>
      <c r="B71" s="133"/>
      <c r="C71" s="127"/>
      <c r="D71" s="127"/>
      <c r="E71" s="138"/>
      <c r="F71" s="131"/>
      <c r="G71" s="131"/>
      <c r="H71" s="246"/>
      <c r="I71" s="246"/>
      <c r="J71" s="132"/>
      <c r="K71" s="132"/>
      <c r="L71" s="301"/>
    </row>
    <row r="72" spans="1:12" s="115" customFormat="1" ht="15" customHeight="1" thickBot="1" x14ac:dyDescent="0.25">
      <c r="A72" s="239"/>
      <c r="B72" s="129"/>
      <c r="C72" s="127"/>
      <c r="D72" s="127"/>
      <c r="E72" s="138"/>
      <c r="F72" s="131"/>
      <c r="G72" s="131"/>
      <c r="H72" s="246"/>
      <c r="I72" s="246"/>
      <c r="J72" s="132"/>
      <c r="K72" s="132"/>
      <c r="L72" s="301"/>
    </row>
    <row r="73" spans="1:12" s="115" customFormat="1" ht="15" customHeight="1" thickBot="1" x14ac:dyDescent="0.25">
      <c r="A73" s="239"/>
      <c r="B73" s="129"/>
      <c r="C73" s="127"/>
      <c r="D73" s="127"/>
      <c r="E73" s="154"/>
      <c r="F73" s="131"/>
      <c r="G73" s="131"/>
      <c r="H73" s="262">
        <f>SUM(H70:H72)</f>
        <v>0</v>
      </c>
      <c r="I73" s="263">
        <f>SUM(I70:I72)</f>
        <v>0</v>
      </c>
      <c r="J73" s="132"/>
      <c r="K73" s="157"/>
      <c r="L73" s="301"/>
    </row>
    <row r="74" spans="1:12" s="115" customFormat="1" ht="15" customHeight="1" x14ac:dyDescent="0.2">
      <c r="A74" s="239"/>
      <c r="B74" s="129"/>
      <c r="C74" s="127"/>
      <c r="D74" s="127"/>
      <c r="E74" s="155"/>
      <c r="F74" s="131"/>
      <c r="G74" s="131"/>
      <c r="H74" s="251"/>
      <c r="I74" s="257"/>
      <c r="J74" s="132"/>
      <c r="K74" s="156"/>
      <c r="L74" s="301"/>
    </row>
    <row r="75" spans="1:12" s="115" customFormat="1" ht="15" customHeight="1" x14ac:dyDescent="0.2">
      <c r="A75" s="239"/>
      <c r="B75" s="126" t="s">
        <v>72</v>
      </c>
      <c r="C75" s="127"/>
      <c r="D75" s="127" t="s">
        <v>33</v>
      </c>
      <c r="E75" s="138"/>
      <c r="F75" s="131"/>
      <c r="G75" s="131"/>
      <c r="H75" s="246"/>
      <c r="I75" s="246"/>
      <c r="J75" s="132"/>
      <c r="K75" s="132"/>
      <c r="L75" s="301"/>
    </row>
    <row r="76" spans="1:12" s="115" customFormat="1" ht="15" customHeight="1" x14ac:dyDescent="0.2">
      <c r="A76" s="239"/>
      <c r="B76" s="126"/>
      <c r="C76" s="127"/>
      <c r="D76" s="127"/>
      <c r="E76" s="138"/>
      <c r="F76" s="131"/>
      <c r="G76" s="131"/>
      <c r="H76" s="246"/>
      <c r="I76" s="246"/>
      <c r="J76" s="132"/>
      <c r="K76" s="132"/>
      <c r="L76" s="301"/>
    </row>
    <row r="77" spans="1:12" s="115" customFormat="1" ht="15" customHeight="1" thickBot="1" x14ac:dyDescent="0.25">
      <c r="A77" s="239"/>
      <c r="B77" s="126"/>
      <c r="C77" s="127"/>
      <c r="D77" s="127"/>
      <c r="E77" s="138"/>
      <c r="F77" s="131"/>
      <c r="G77" s="131"/>
      <c r="H77" s="246"/>
      <c r="I77" s="246"/>
      <c r="J77" s="132"/>
      <c r="K77" s="132"/>
      <c r="L77" s="301"/>
    </row>
    <row r="78" spans="1:12" s="115" customFormat="1" ht="15" customHeight="1" thickBot="1" x14ac:dyDescent="0.25">
      <c r="A78" s="239"/>
      <c r="B78" s="126"/>
      <c r="C78" s="127"/>
      <c r="D78" s="127"/>
      <c r="E78" s="154"/>
      <c r="F78" s="131"/>
      <c r="G78" s="131"/>
      <c r="H78" s="262">
        <f>SUM(H75:H77)</f>
        <v>0</v>
      </c>
      <c r="I78" s="263">
        <f>SUM(I75:I77)</f>
        <v>0</v>
      </c>
      <c r="J78" s="132"/>
      <c r="K78" s="157"/>
      <c r="L78" s="301"/>
    </row>
    <row r="79" spans="1:12" s="117" customFormat="1" ht="15" customHeight="1" thickBot="1" x14ac:dyDescent="0.25">
      <c r="A79" s="239"/>
      <c r="B79" s="126"/>
      <c r="C79" s="139"/>
      <c r="D79" s="139"/>
      <c r="E79" s="139"/>
      <c r="F79" s="136"/>
      <c r="G79" s="136"/>
      <c r="H79" s="255"/>
      <c r="I79" s="255"/>
      <c r="J79" s="132"/>
      <c r="K79" s="135"/>
      <c r="L79" s="303"/>
    </row>
    <row r="80" spans="1:12" s="115" customFormat="1" ht="15" customHeight="1" thickBot="1" x14ac:dyDescent="0.25">
      <c r="A80" s="311" t="s">
        <v>306</v>
      </c>
      <c r="B80" s="312"/>
      <c r="C80" s="312"/>
      <c r="D80" s="312"/>
      <c r="E80" s="312"/>
      <c r="F80" s="312"/>
      <c r="G80" s="306" t="s">
        <v>307</v>
      </c>
      <c r="H80" s="309">
        <f>H13+H18+H23+H28+H33+H38+H43+H48+H53+H58+H63+H68+H73+H78</f>
        <v>0</v>
      </c>
      <c r="I80" s="310">
        <f>I13+I18+I23+I28+I33+I38+I43+I48+I53+I58+I63+I68+I73+I78</f>
        <v>0</v>
      </c>
      <c r="J80" s="310">
        <f>SUM(J8:J79)</f>
        <v>0</v>
      </c>
      <c r="K80" s="304"/>
      <c r="L80" s="305"/>
    </row>
    <row r="81" spans="1:19" ht="15" customHeight="1" thickBot="1" x14ac:dyDescent="0.25">
      <c r="A81" s="265"/>
      <c r="B81" s="114"/>
      <c r="C81" s="266"/>
      <c r="D81" s="265"/>
      <c r="E81" s="267"/>
      <c r="F81" s="268"/>
      <c r="G81" s="269"/>
      <c r="H81" s="158"/>
      <c r="I81" s="158"/>
      <c r="J81" s="265"/>
      <c r="K81" s="158"/>
      <c r="L81" s="268"/>
      <c r="M81" s="115"/>
      <c r="N81" s="115"/>
      <c r="P81" s="115"/>
      <c r="S81" s="115"/>
    </row>
    <row r="82" spans="1:19" ht="55.5" customHeight="1" thickBot="1" x14ac:dyDescent="0.25">
      <c r="A82" s="265"/>
      <c r="B82" s="114"/>
      <c r="C82" s="266"/>
      <c r="D82" s="265"/>
      <c r="E82" s="267"/>
      <c r="F82" s="268"/>
      <c r="G82" s="269"/>
      <c r="H82" s="276" t="s">
        <v>309</v>
      </c>
      <c r="I82" s="265"/>
      <c r="J82" s="158"/>
      <c r="K82" s="268"/>
      <c r="L82" s="115"/>
      <c r="M82" s="115"/>
      <c r="N82" s="115"/>
      <c r="P82" s="115"/>
      <c r="S82" s="115"/>
    </row>
    <row r="83" spans="1:19" ht="15" customHeight="1" x14ac:dyDescent="0.2">
      <c r="B83" s="115"/>
      <c r="D83" s="270"/>
      <c r="E83" s="270"/>
      <c r="F83" s="270"/>
      <c r="G83" s="115"/>
      <c r="H83" s="115"/>
      <c r="I83" s="115"/>
      <c r="J83" s="115"/>
      <c r="K83" s="115"/>
      <c r="L83" s="115"/>
      <c r="M83" s="115"/>
      <c r="N83" s="115"/>
      <c r="P83" s="115"/>
      <c r="S83" s="114"/>
    </row>
    <row r="84" spans="1:19" s="117" customFormat="1" ht="20.100000000000001" hidden="1" customHeight="1" outlineLevel="1" x14ac:dyDescent="0.2">
      <c r="A84" s="142"/>
      <c r="B84" s="141"/>
      <c r="C84" s="141"/>
      <c r="D84" s="271" t="s">
        <v>141</v>
      </c>
      <c r="E84" s="140">
        <f>'6-Bud-Bil Vitrines-1ère-Spec '!C50</f>
        <v>0</v>
      </c>
      <c r="F84" s="272"/>
      <c r="G84" s="281"/>
      <c r="H84" s="285"/>
      <c r="I84" s="286" t="s">
        <v>298</v>
      </c>
      <c r="J84" s="287" t="s">
        <v>299</v>
      </c>
      <c r="K84" s="281"/>
      <c r="L84" s="282"/>
      <c r="M84" s="282"/>
      <c r="N84" s="141"/>
      <c r="O84" s="147"/>
      <c r="P84" s="148"/>
      <c r="Q84" s="141"/>
      <c r="R84" s="149"/>
    </row>
    <row r="85" spans="1:19" ht="20.100000000000001" hidden="1" customHeight="1" outlineLevel="1" thickBot="1" x14ac:dyDescent="0.25">
      <c r="A85" s="142"/>
      <c r="B85" s="141"/>
      <c r="C85" s="142"/>
      <c r="D85" s="273" t="s">
        <v>142</v>
      </c>
      <c r="E85" s="143">
        <f>'6-Bud-Bil Vitrines-1ère-Spec '!I47</f>
        <v>0</v>
      </c>
      <c r="F85" s="274">
        <v>0.5</v>
      </c>
      <c r="G85" s="145"/>
      <c r="H85" s="288"/>
      <c r="I85" s="289" t="s">
        <v>300</v>
      </c>
      <c r="J85" s="290" t="s">
        <v>301</v>
      </c>
      <c r="K85" s="281"/>
      <c r="L85" s="141"/>
      <c r="M85" s="141"/>
      <c r="N85" s="141"/>
      <c r="O85" s="147"/>
      <c r="P85" s="148"/>
      <c r="Q85" s="141"/>
      <c r="R85" s="149"/>
      <c r="S85" s="115"/>
    </row>
    <row r="86" spans="1:19" ht="40.5" hidden="1" customHeight="1" outlineLevel="1" thickBot="1" x14ac:dyDescent="0.25">
      <c r="A86" s="142"/>
      <c r="B86" s="141"/>
      <c r="C86" s="141"/>
      <c r="D86" s="275"/>
      <c r="E86" s="283">
        <f>E85/0.5/1.15</f>
        <v>0</v>
      </c>
      <c r="F86" s="278" t="s">
        <v>140</v>
      </c>
      <c r="G86" s="146"/>
      <c r="H86" s="291" t="s">
        <v>302</v>
      </c>
      <c r="I86" s="292">
        <f>SUMIF($A$8:$A$79,$J$84,$H$8:$H$79)</f>
        <v>0</v>
      </c>
      <c r="J86" s="293" t="str">
        <f>IFERROR(I86/H80,"")</f>
        <v/>
      </c>
      <c r="K86" s="142"/>
      <c r="L86" s="141"/>
      <c r="M86" s="141"/>
      <c r="N86" s="141"/>
      <c r="O86" s="147"/>
      <c r="P86" s="148"/>
      <c r="Q86" s="141"/>
      <c r="R86" s="149"/>
      <c r="S86" s="115"/>
    </row>
    <row r="87" spans="1:19" ht="40.5" hidden="1" customHeight="1" outlineLevel="1" x14ac:dyDescent="0.2">
      <c r="A87" s="142"/>
      <c r="B87" s="141"/>
      <c r="C87" s="141"/>
      <c r="D87" s="141"/>
      <c r="E87" s="144"/>
      <c r="F87" s="284"/>
      <c r="G87" s="146"/>
      <c r="H87" s="294" t="s">
        <v>303</v>
      </c>
      <c r="I87" s="295">
        <f>SUMIF($A$8:$A$79,$J$84,$I$8:$I$79)</f>
        <v>0</v>
      </c>
      <c r="J87" s="296" t="str">
        <f>IFERROR(I87/H80,"")</f>
        <v/>
      </c>
      <c r="K87" s="142"/>
      <c r="L87" s="141"/>
      <c r="M87" s="141"/>
      <c r="N87" s="141"/>
      <c r="O87" s="147"/>
      <c r="P87" s="148"/>
      <c r="Q87" s="141"/>
      <c r="R87" s="149"/>
      <c r="S87" s="115"/>
    </row>
    <row r="88" spans="1:19" ht="40.5" hidden="1" customHeight="1" outlineLevel="1" x14ac:dyDescent="0.2">
      <c r="A88" s="142"/>
      <c r="B88" s="141"/>
      <c r="C88" s="141"/>
      <c r="D88" s="141"/>
      <c r="E88" s="144"/>
      <c r="F88" s="284"/>
      <c r="G88" s="146"/>
      <c r="H88" s="294" t="s">
        <v>304</v>
      </c>
      <c r="I88" s="297" t="str">
        <f>IFERROR(I87/I86,"")</f>
        <v/>
      </c>
      <c r="J88" s="296"/>
      <c r="K88" s="142"/>
      <c r="L88" s="141"/>
      <c r="M88" s="141"/>
      <c r="N88" s="141"/>
      <c r="O88" s="147"/>
      <c r="P88" s="148"/>
      <c r="Q88" s="141"/>
      <c r="R88" s="149"/>
      <c r="S88" s="115"/>
    </row>
    <row r="89" spans="1:19" ht="20.100000000000001" hidden="1" customHeight="1" outlineLevel="1" thickBot="1" x14ac:dyDescent="0.25">
      <c r="A89" s="279"/>
      <c r="B89" s="141"/>
      <c r="C89" s="141"/>
      <c r="D89" s="141"/>
      <c r="E89" s="144"/>
      <c r="F89" s="145"/>
      <c r="G89" s="146"/>
      <c r="H89" s="298" t="s">
        <v>305</v>
      </c>
      <c r="I89" s="326"/>
      <c r="J89" s="327" t="str">
        <f>IFERROR(I89/H80,"")</f>
        <v/>
      </c>
      <c r="K89" s="142"/>
      <c r="L89" s="141"/>
      <c r="M89" s="115"/>
      <c r="N89" s="115"/>
      <c r="P89" s="115"/>
      <c r="S89" s="115"/>
    </row>
    <row r="90" spans="1:19" ht="20.100000000000001" customHeight="1" collapsed="1" x14ac:dyDescent="0.2">
      <c r="A90" s="142"/>
      <c r="B90" s="141"/>
      <c r="C90" s="141"/>
      <c r="D90" s="141"/>
      <c r="E90" s="144"/>
      <c r="F90" s="145"/>
      <c r="G90" s="146"/>
      <c r="H90" s="141"/>
      <c r="I90" s="146"/>
      <c r="J90" s="146"/>
      <c r="K90" s="144"/>
      <c r="L90" s="142"/>
      <c r="M90" s="115"/>
      <c r="N90" s="115"/>
      <c r="P90" s="115"/>
      <c r="S90" s="115"/>
    </row>
    <row r="91" spans="1:19" ht="15" customHeight="1" x14ac:dyDescent="0.2">
      <c r="A91" s="457" t="s">
        <v>35</v>
      </c>
      <c r="B91" s="458"/>
      <c r="C91" s="458"/>
      <c r="D91" s="458"/>
      <c r="E91" s="458"/>
      <c r="F91" s="458"/>
      <c r="G91" s="458"/>
      <c r="H91" s="458"/>
      <c r="I91" s="458"/>
      <c r="J91" s="458"/>
      <c r="K91" s="458"/>
      <c r="L91" s="459"/>
      <c r="M91" s="115"/>
      <c r="N91" s="115"/>
      <c r="P91" s="115"/>
      <c r="S91" s="115"/>
    </row>
    <row r="92" spans="1:19" ht="15" customHeight="1" x14ac:dyDescent="0.2">
      <c r="A92" s="460" t="s">
        <v>16</v>
      </c>
      <c r="B92" s="462"/>
      <c r="C92" s="467" t="s">
        <v>21</v>
      </c>
      <c r="D92" s="467"/>
      <c r="E92" s="150" t="s">
        <v>22</v>
      </c>
      <c r="F92" s="460" t="s">
        <v>23</v>
      </c>
      <c r="G92" s="461"/>
      <c r="H92" s="461"/>
      <c r="I92" s="461"/>
      <c r="J92" s="461"/>
      <c r="K92" s="461"/>
      <c r="L92" s="462"/>
      <c r="M92" s="115"/>
      <c r="N92" s="115"/>
      <c r="P92" s="115"/>
      <c r="S92" s="115"/>
    </row>
    <row r="93" spans="1:19" ht="15" customHeight="1" x14ac:dyDescent="0.2">
      <c r="A93" s="450"/>
      <c r="B93" s="451"/>
      <c r="C93" s="466"/>
      <c r="D93" s="466"/>
      <c r="E93" s="151"/>
      <c r="F93" s="463"/>
      <c r="G93" s="464"/>
      <c r="H93" s="464"/>
      <c r="I93" s="464"/>
      <c r="J93" s="464"/>
      <c r="K93" s="464"/>
      <c r="L93" s="465"/>
      <c r="M93" s="115"/>
      <c r="N93" s="115"/>
      <c r="P93" s="115"/>
      <c r="S93" s="115"/>
    </row>
    <row r="94" spans="1:19" ht="15" customHeight="1" x14ac:dyDescent="0.2">
      <c r="A94" s="450"/>
      <c r="B94" s="451"/>
      <c r="C94" s="466"/>
      <c r="D94" s="466"/>
      <c r="E94" s="151"/>
      <c r="F94" s="463"/>
      <c r="G94" s="464"/>
      <c r="H94" s="464"/>
      <c r="I94" s="464"/>
      <c r="J94" s="464"/>
      <c r="K94" s="464"/>
      <c r="L94" s="465"/>
      <c r="M94" s="115"/>
      <c r="N94" s="115"/>
      <c r="P94" s="115"/>
      <c r="S94" s="115"/>
    </row>
    <row r="95" spans="1:19" x14ac:dyDescent="0.2">
      <c r="A95" s="450"/>
      <c r="B95" s="451"/>
      <c r="C95" s="466"/>
      <c r="D95" s="466"/>
      <c r="E95" s="151"/>
      <c r="F95" s="463"/>
      <c r="G95" s="464"/>
      <c r="H95" s="464"/>
      <c r="I95" s="464"/>
      <c r="J95" s="464"/>
      <c r="K95" s="464"/>
      <c r="L95" s="465"/>
      <c r="M95" s="115"/>
      <c r="N95" s="115"/>
      <c r="P95" s="115"/>
      <c r="S95" s="115"/>
    </row>
    <row r="96" spans="1:19" x14ac:dyDescent="0.2">
      <c r="A96" s="450"/>
      <c r="B96" s="451"/>
      <c r="C96" s="466"/>
      <c r="D96" s="466"/>
      <c r="E96" s="151"/>
      <c r="F96" s="463"/>
      <c r="G96" s="464"/>
      <c r="H96" s="464"/>
      <c r="I96" s="464"/>
      <c r="J96" s="464"/>
      <c r="K96" s="464"/>
      <c r="L96" s="465"/>
      <c r="M96" s="115"/>
      <c r="N96" s="115"/>
      <c r="P96" s="115"/>
      <c r="S96" s="115"/>
    </row>
    <row r="97" spans="1:19" x14ac:dyDescent="0.2">
      <c r="A97" s="450"/>
      <c r="B97" s="451"/>
      <c r="C97" s="466"/>
      <c r="D97" s="466"/>
      <c r="E97" s="151"/>
      <c r="F97" s="463"/>
      <c r="G97" s="464"/>
      <c r="H97" s="464"/>
      <c r="I97" s="464"/>
      <c r="J97" s="464"/>
      <c r="K97" s="464"/>
      <c r="L97" s="465"/>
      <c r="M97" s="115"/>
      <c r="N97" s="115"/>
      <c r="P97" s="115"/>
      <c r="S97" s="115"/>
    </row>
    <row r="98" spans="1:19" x14ac:dyDescent="0.2">
      <c r="A98" s="450"/>
      <c r="B98" s="451"/>
      <c r="C98" s="466"/>
      <c r="D98" s="466"/>
      <c r="E98" s="151"/>
      <c r="F98" s="463"/>
      <c r="G98" s="464"/>
      <c r="H98" s="464"/>
      <c r="I98" s="464"/>
      <c r="J98" s="464"/>
      <c r="K98" s="464"/>
      <c r="L98" s="465"/>
      <c r="M98" s="115"/>
      <c r="N98" s="115"/>
      <c r="P98" s="115"/>
      <c r="S98" s="115"/>
    </row>
    <row r="99" spans="1:19" x14ac:dyDescent="0.2">
      <c r="A99" s="450"/>
      <c r="B99" s="451"/>
      <c r="C99" s="466"/>
      <c r="D99" s="466"/>
      <c r="E99" s="151"/>
      <c r="F99" s="463"/>
      <c r="G99" s="464"/>
      <c r="H99" s="464"/>
      <c r="I99" s="464"/>
      <c r="J99" s="464"/>
      <c r="K99" s="464"/>
      <c r="L99" s="465"/>
      <c r="M99" s="115"/>
      <c r="N99" s="115"/>
      <c r="P99" s="115"/>
      <c r="S99" s="115"/>
    </row>
    <row r="100" spans="1:19" x14ac:dyDescent="0.2">
      <c r="A100" s="450"/>
      <c r="B100" s="451"/>
      <c r="C100" s="466"/>
      <c r="D100" s="466"/>
      <c r="E100" s="151"/>
      <c r="F100" s="463"/>
      <c r="G100" s="464"/>
      <c r="H100" s="464"/>
      <c r="I100" s="464"/>
      <c r="J100" s="464"/>
      <c r="K100" s="464"/>
      <c r="L100" s="465"/>
      <c r="M100" s="115"/>
      <c r="N100" s="115"/>
      <c r="P100" s="115"/>
      <c r="S100" s="115"/>
    </row>
    <row r="101" spans="1:19" x14ac:dyDescent="0.2">
      <c r="A101" s="450"/>
      <c r="B101" s="451"/>
      <c r="C101" s="466"/>
      <c r="D101" s="466"/>
      <c r="E101" s="151"/>
      <c r="F101" s="463"/>
      <c r="G101" s="464"/>
      <c r="H101" s="464"/>
      <c r="I101" s="464"/>
      <c r="J101" s="464"/>
      <c r="K101" s="464"/>
      <c r="L101" s="465"/>
      <c r="M101" s="115"/>
      <c r="N101" s="115"/>
      <c r="P101" s="115"/>
      <c r="S101" s="115"/>
    </row>
    <row r="102" spans="1:19" x14ac:dyDescent="0.2">
      <c r="M102" s="115"/>
      <c r="N102" s="115"/>
      <c r="P102" s="115"/>
      <c r="S102" s="115"/>
    </row>
    <row r="103" spans="1:19" x14ac:dyDescent="0.2">
      <c r="M103" s="115"/>
      <c r="N103" s="115"/>
      <c r="P103" s="115"/>
      <c r="S103" s="115"/>
    </row>
  </sheetData>
  <mergeCells count="39">
    <mergeCell ref="F94:L94"/>
    <mergeCell ref="F95:L95"/>
    <mergeCell ref="F96:L96"/>
    <mergeCell ref="F97:L97"/>
    <mergeCell ref="F98:L98"/>
    <mergeCell ref="C101:D101"/>
    <mergeCell ref="C98:D98"/>
    <mergeCell ref="C99:D99"/>
    <mergeCell ref="C100:D100"/>
    <mergeCell ref="F99:L99"/>
    <mergeCell ref="F100:L100"/>
    <mergeCell ref="F101:L101"/>
    <mergeCell ref="C97:D97"/>
    <mergeCell ref="C95:D95"/>
    <mergeCell ref="C94:D94"/>
    <mergeCell ref="C96:D96"/>
    <mergeCell ref="C92:D92"/>
    <mergeCell ref="C93:D93"/>
    <mergeCell ref="A93:B93"/>
    <mergeCell ref="A1:D1"/>
    <mergeCell ref="A2:D2"/>
    <mergeCell ref="A3:D3"/>
    <mergeCell ref="E1:S1"/>
    <mergeCell ref="E2:S2"/>
    <mergeCell ref="E3:S3"/>
    <mergeCell ref="A6:L6"/>
    <mergeCell ref="A4:L4"/>
    <mergeCell ref="A91:L91"/>
    <mergeCell ref="F92:L92"/>
    <mergeCell ref="A92:B92"/>
    <mergeCell ref="F93:L93"/>
    <mergeCell ref="A101:B101"/>
    <mergeCell ref="A94:B94"/>
    <mergeCell ref="A95:B95"/>
    <mergeCell ref="A96:B96"/>
    <mergeCell ref="A97:B97"/>
    <mergeCell ref="A98:B98"/>
    <mergeCell ref="A99:B99"/>
    <mergeCell ref="A100:B100"/>
  </mergeCells>
  <phoneticPr fontId="2" type="noConversion"/>
  <conditionalFormatting sqref="A11:G79">
    <cfRule type="expression" dxfId="0" priority="1">
      <formula>UPPER(TRIM($A11))="X"</formula>
    </cfRule>
  </conditionalFormatting>
  <pageMargins left="0.47244094488188981" right="0.43307086614173229" top="0.98425196850393704" bottom="0.78740157480314965" header="0.51181102362204722" footer="0.31496062992125984"/>
  <pageSetup paperSize="5" fitToHeight="0" orientation="landscape" r:id="rId1"/>
  <headerFooter alignWithMargins="0">
    <oddHeader>&amp;C&amp;"Calibri,Gras"&amp;9MUSICACTION
 ACTIVITÉS SCÉNIQUES NATIONALES 26-27
TABLEAU DES DÉPENSES - VITRINES, 1ÈRES PARTIES ET SPECTACLES&amp;R&amp;"Calibri,Gras"&amp;9&amp;P de &amp;N</oddHeader>
  </headerFooter>
  <ignoredErrors>
    <ignoredError sqref="H19 L20 L25:L34 H39 L22:L23 L79 H14 L13:L15 L36:L40 H34 H7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998B6-9394-425F-A381-A74DD6891448}">
  <sheetPr codeName="Feuil6"/>
  <dimension ref="A1:I27"/>
  <sheetViews>
    <sheetView zoomScaleNormal="100" workbookViewId="0"/>
  </sheetViews>
  <sheetFormatPr baseColWidth="10" defaultColWidth="11.42578125" defaultRowHeight="15" customHeight="1" x14ac:dyDescent="0.2"/>
  <cols>
    <col min="1" max="1" width="43.85546875" style="7" customWidth="1"/>
    <col min="2" max="2" width="66" style="2" customWidth="1"/>
    <col min="3" max="16384" width="11.42578125" style="2"/>
  </cols>
  <sheetData>
    <row r="1" spans="1:9" ht="12" x14ac:dyDescent="0.2">
      <c r="A1" s="1" t="s">
        <v>113</v>
      </c>
      <c r="B1" s="1">
        <f>'4-Projet'!B1</f>
        <v>0</v>
      </c>
      <c r="C1" s="1"/>
      <c r="D1" s="1"/>
      <c r="E1" s="1"/>
      <c r="F1" s="1"/>
      <c r="G1" s="1"/>
      <c r="H1" s="1"/>
      <c r="I1" s="1"/>
    </row>
    <row r="2" spans="1:9" ht="12" x14ac:dyDescent="0.2">
      <c r="A2" s="1" t="s">
        <v>114</v>
      </c>
      <c r="B2" s="1">
        <f>'4-Projet'!B2</f>
        <v>0</v>
      </c>
      <c r="C2" s="1"/>
      <c r="D2" s="1"/>
      <c r="E2" s="1"/>
      <c r="F2" s="1"/>
      <c r="G2" s="1"/>
      <c r="H2" s="1"/>
      <c r="I2" s="1"/>
    </row>
    <row r="3" spans="1:9" ht="12" x14ac:dyDescent="0.2">
      <c r="A3" s="1" t="s">
        <v>115</v>
      </c>
      <c r="B3" s="1" t="str">
        <f>'4-Projet'!B3</f>
        <v>CNAS</v>
      </c>
      <c r="C3" s="1"/>
      <c r="D3" s="1"/>
      <c r="E3" s="1"/>
      <c r="F3" s="1"/>
      <c r="G3" s="1"/>
      <c r="H3" s="1"/>
      <c r="I3" s="1"/>
    </row>
    <row r="4" spans="1:9" s="3" customFormat="1" ht="15" customHeight="1" x14ac:dyDescent="0.2">
      <c r="A4" s="398"/>
      <c r="B4" s="398"/>
    </row>
    <row r="5" spans="1:9" s="3" customFormat="1" ht="15" customHeight="1" thickBot="1" x14ac:dyDescent="0.25">
      <c r="A5" s="472"/>
      <c r="B5" s="472"/>
    </row>
    <row r="6" spans="1:9" ht="15" customHeight="1" x14ac:dyDescent="0.2">
      <c r="A6" s="340" t="s">
        <v>178</v>
      </c>
      <c r="B6" s="342"/>
    </row>
    <row r="7" spans="1:9" ht="15" customHeight="1" x14ac:dyDescent="0.2">
      <c r="A7" s="343" t="s">
        <v>313</v>
      </c>
      <c r="B7" s="344"/>
    </row>
    <row r="8" spans="1:9" ht="15" customHeight="1" x14ac:dyDescent="0.2">
      <c r="A8" s="343" t="s">
        <v>314</v>
      </c>
      <c r="B8" s="344"/>
    </row>
    <row r="9" spans="1:9" ht="15" customHeight="1" x14ac:dyDescent="0.2">
      <c r="A9" s="343" t="s">
        <v>312</v>
      </c>
      <c r="B9" s="344"/>
    </row>
    <row r="10" spans="1:9" ht="15" customHeight="1" x14ac:dyDescent="0.2">
      <c r="A10" s="468" t="s">
        <v>326</v>
      </c>
      <c r="B10" s="469"/>
    </row>
    <row r="11" spans="1:9" ht="15" customHeight="1" x14ac:dyDescent="0.2">
      <c r="A11" s="343" t="s">
        <v>108</v>
      </c>
      <c r="B11" s="344"/>
    </row>
    <row r="12" spans="1:9" ht="15" customHeight="1" x14ac:dyDescent="0.2">
      <c r="A12" s="343" t="s">
        <v>327</v>
      </c>
      <c r="B12" s="344"/>
    </row>
    <row r="13" spans="1:9" s="3" customFormat="1" ht="24.95" customHeight="1" thickBot="1" x14ac:dyDescent="0.25">
      <c r="A13" s="470" t="s">
        <v>182</v>
      </c>
      <c r="B13" s="471"/>
    </row>
    <row r="14" spans="1:9" s="3" customFormat="1" ht="15" customHeight="1" x14ac:dyDescent="0.2">
      <c r="A14" s="473"/>
      <c r="B14" s="473"/>
    </row>
    <row r="15" spans="1:9" ht="15.95" customHeight="1" x14ac:dyDescent="0.2">
      <c r="A15" s="6" t="s">
        <v>164</v>
      </c>
      <c r="B15" s="7"/>
    </row>
    <row r="16" spans="1:9" ht="15.95" customHeight="1" x14ac:dyDescent="0.2">
      <c r="A16" s="6" t="s">
        <v>183</v>
      </c>
      <c r="B16" s="7"/>
    </row>
    <row r="17" spans="1:3" ht="15.95" customHeight="1" x14ac:dyDescent="0.2">
      <c r="A17" s="8" t="s">
        <v>148</v>
      </c>
    </row>
    <row r="18" spans="1:3" ht="15.95" customHeight="1" x14ac:dyDescent="0.2">
      <c r="A18" s="8" t="s">
        <v>9</v>
      </c>
    </row>
    <row r="19" spans="1:3" ht="15.95" customHeight="1" x14ac:dyDescent="0.2">
      <c r="A19" s="8" t="s">
        <v>10</v>
      </c>
    </row>
    <row r="20" spans="1:3" ht="15.95" customHeight="1" x14ac:dyDescent="0.2">
      <c r="A20" s="6" t="s">
        <v>165</v>
      </c>
      <c r="B20" s="6"/>
      <c r="C20" s="6"/>
    </row>
    <row r="21" spans="1:3" ht="15.95" customHeight="1" x14ac:dyDescent="0.2">
      <c r="A21" s="8" t="s">
        <v>152</v>
      </c>
      <c r="B21" s="339"/>
      <c r="C21" s="339"/>
    </row>
    <row r="22" spans="1:3" ht="15.95" customHeight="1" x14ac:dyDescent="0.2">
      <c r="A22" s="8" t="s">
        <v>151</v>
      </c>
    </row>
    <row r="23" spans="1:3" ht="15.95" customHeight="1" x14ac:dyDescent="0.2">
      <c r="A23" s="8" t="s">
        <v>13</v>
      </c>
    </row>
    <row r="25" spans="1:3" ht="14.1" customHeight="1" x14ac:dyDescent="0.2"/>
    <row r="26" spans="1:3" ht="15" customHeight="1" x14ac:dyDescent="0.2">
      <c r="A26" s="339"/>
      <c r="B26" s="339"/>
    </row>
    <row r="27" spans="1:3" ht="15" customHeight="1" x14ac:dyDescent="0.2">
      <c r="A27" s="339"/>
      <c r="B27" s="339"/>
    </row>
  </sheetData>
  <mergeCells count="14">
    <mergeCell ref="A4:B4"/>
    <mergeCell ref="A5:B5"/>
    <mergeCell ref="A14:B14"/>
    <mergeCell ref="A6:B6"/>
    <mergeCell ref="A7:B7"/>
    <mergeCell ref="A8:B8"/>
    <mergeCell ref="A9:B9"/>
    <mergeCell ref="A27:B27"/>
    <mergeCell ref="A26:B26"/>
    <mergeCell ref="A10:B10"/>
    <mergeCell ref="A11:B11"/>
    <mergeCell ref="A12:B12"/>
    <mergeCell ref="A13:B13"/>
    <mergeCell ref="B21:C21"/>
  </mergeCells>
  <phoneticPr fontId="0" type="noConversion"/>
  <printOptions gridLines="1"/>
  <pageMargins left="0.43307086614173229" right="0.78740157480314965" top="0.98425196850393704" bottom="0.78740157480314965" header="0.39370078740157483" footer="0.51181102362204722"/>
  <pageSetup orientation="landscape" r:id="rId1"/>
  <headerFooter alignWithMargins="0">
    <oddHeader>&amp;C&amp;"Calibri,Gras"&amp;9MUSICACTION
 ACTIVITÉS SCÉNIQUES NATIONALES 26-27
 DÉCLARATIONS PARACHÈVEMENT&amp;R&amp;"Calibri,Gras"&amp;9&amp;P de &amp;N</oddHeader>
  </headerFooter>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11</vt:i4>
      </vt:variant>
    </vt:vector>
  </HeadingPairs>
  <TitlesOfParts>
    <vt:vector size="21" baseType="lpstr">
      <vt:lpstr>Marche à suivre Demande</vt:lpstr>
      <vt:lpstr>1-Déclarations</vt:lpstr>
      <vt:lpstr>2-QD Demandeur</vt:lpstr>
      <vt:lpstr>3-QD Artiste</vt:lpstr>
      <vt:lpstr>4-Projet</vt:lpstr>
      <vt:lpstr>5-Plan Spect</vt:lpstr>
      <vt:lpstr>6-Bud-Bil Vitrines-1ère-Spec </vt:lpstr>
      <vt:lpstr>7-Tab Dép Vitrines-1ere-Spec</vt:lpstr>
      <vt:lpstr>8-Décl Para</vt:lpstr>
      <vt:lpstr>Marche à suivre Para</vt:lpstr>
      <vt:lpstr>'1-Déclarations'!Impression_des_titres</vt:lpstr>
      <vt:lpstr>'4-Projet'!Impression_des_titres</vt:lpstr>
      <vt:lpstr>'6-Bud-Bil Vitrines-1ère-Spec '!Impression_des_titres</vt:lpstr>
      <vt:lpstr>'7-Tab Dép Vitrines-1ere-Spec'!Impression_des_titres</vt:lpstr>
      <vt:lpstr>'8-Décl Para'!Impression_des_titres</vt:lpstr>
      <vt:lpstr>'1-Déclarations'!Zone_d_impression</vt:lpstr>
      <vt:lpstr>'4-Projet'!Zone_d_impression</vt:lpstr>
      <vt:lpstr>'5-Plan Spect'!Zone_d_impression</vt:lpstr>
      <vt:lpstr>'6-Bud-Bil Vitrines-1ère-Spec '!Zone_d_impression</vt:lpstr>
      <vt:lpstr>'7-Tab Dép Vitrines-1ere-Spec'!Zone_d_impression</vt:lpstr>
      <vt:lpstr>'8-Décl Para'!Zone_d_impression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Jacinthe Roy</dc:creator>
  <cp:lastModifiedBy>Emilie Paquette</cp:lastModifiedBy>
  <cp:lastPrinted>2024-02-20T19:04:04Z</cp:lastPrinted>
  <dcterms:created xsi:type="dcterms:W3CDTF">2002-02-05T19:06:13Z</dcterms:created>
  <dcterms:modified xsi:type="dcterms:W3CDTF">2026-03-19T17:31:37Z</dcterms:modified>
</cp:coreProperties>
</file>