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M:\Documents types\26-27 Prog-Contrats-Form MASTER\26-27 Formulaires\Formulaires IC logo changé\"/>
    </mc:Choice>
  </mc:AlternateContent>
  <xr:revisionPtr revIDLastSave="0" documentId="13_ncr:1_{1A8E2154-F0AB-4A80-A353-D88349F0CF75}" xr6:coauthVersionLast="47" xr6:coauthVersionMax="47" xr10:uidLastSave="{00000000-0000-0000-0000-000000000000}"/>
  <bookViews>
    <workbookView xWindow="-120" yWindow="-120" windowWidth="29040" windowHeight="15720" tabRatio="845" firstSheet="1" activeTab="1" xr2:uid="{10294850-E433-424C-8801-555D7577F57D}"/>
  </bookViews>
  <sheets>
    <sheet name="ADMIN" sheetId="46" state="hidden" r:id="rId1"/>
    <sheet name="Déclarations" sheetId="39" r:id="rId2"/>
    <sheet name="QD Demandeur" sheetId="44" r:id="rId3"/>
    <sheet name="QD Artiste" sheetId="45" r:id="rId4"/>
    <sheet name="EC" sheetId="4" r:id="rId5"/>
    <sheet name="EC-Artistes Edition Précédente" sheetId="47" r:id="rId6"/>
    <sheet name="EC-Artistes admissibles" sheetId="21" r:id="rId7"/>
    <sheet name="Budget-Bilan" sheetId="48" r:id="rId8"/>
    <sheet name="PARA-EC" sheetId="50" r:id="rId9"/>
    <sheet name="PARA-EC Pros" sheetId="24" r:id="rId10"/>
    <sheet name="PARA-Tab Dép" sheetId="18" r:id="rId11"/>
  </sheets>
  <externalReferences>
    <externalReference r:id="rId12"/>
  </externalReferences>
  <definedNames>
    <definedName name="BusinessStatus" localSheetId="7">#REF!</definedName>
    <definedName name="FArtistesDC">#REF!</definedName>
    <definedName name="Format">#REF!</definedName>
    <definedName name="formulaire" localSheetId="1">#REF!</definedName>
    <definedName name="formulaire" localSheetId="6">#REF!</definedName>
    <definedName name="formulaire" localSheetId="5">#REF!</definedName>
    <definedName name="formulaire" localSheetId="9">#REF!</definedName>
    <definedName name="formulaire" localSheetId="10">#REF!</definedName>
    <definedName name="formulaire" localSheetId="3">#REF!</definedName>
    <definedName name="formulaire" localSheetId="2">#REF!</definedName>
    <definedName name="formulaire">#REF!</definedName>
    <definedName name="_xlnm.Print_Titles" localSheetId="7">'Budget-Bilan'!$A:$E,'Budget-Bilan'!$1:$9</definedName>
    <definedName name="_xlnm.Print_Titles" localSheetId="10">'PARA-Tab Dép'!$1:$1</definedName>
    <definedName name="Incorporation" localSheetId="7">#REF!</definedName>
    <definedName name="Provinces" localSheetId="7">#REF!</definedName>
    <definedName name="Salutations" localSheetId="7">#REF!</definedName>
    <definedName name="StatutEntreprise">#REF!</definedName>
    <definedName name="_xlnm.Print_Area" localSheetId="1">Déclarations!$A$1:$K$47</definedName>
    <definedName name="_xlnm.Print_Area" localSheetId="4">EC!$A$1:$K$40</definedName>
    <definedName name="_xlnm.Print_Area" localSheetId="6">'EC-Artistes admissibles'!$A$1:$I$41</definedName>
    <definedName name="_xlnm.Print_Area" localSheetId="5">'EC-Artistes Edition Précédente'!$A$1:$I$43</definedName>
    <definedName name="_xlnm.Print_Area" localSheetId="8">'PARA-EC'!$A$1:$K$37</definedName>
    <definedName name="_xlnm.Print_Area" localSheetId="9">'PARA-EC Pros'!$A$1:$K$40</definedName>
    <definedName name="_xlnm.Print_Area" localSheetId="10">'PARA-Tab Dép'!$A$1:$K$30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50" l="1"/>
  <c r="I29" i="50"/>
  <c r="H30" i="50"/>
  <c r="I30" i="50"/>
  <c r="H31" i="50"/>
  <c r="I31" i="50" s="1"/>
  <c r="H32" i="50"/>
  <c r="I32" i="50"/>
  <c r="H33" i="50"/>
  <c r="I33" i="50"/>
  <c r="H34" i="50"/>
  <c r="I34" i="50"/>
  <c r="H35" i="50"/>
  <c r="I35" i="50"/>
  <c r="H36" i="50"/>
  <c r="I36" i="50"/>
  <c r="G37" i="50"/>
  <c r="H37" i="50"/>
  <c r="I37" i="50" s="1"/>
  <c r="P83" i="48" l="1"/>
  <c r="Q68" i="48"/>
  <c r="Q67" i="48"/>
  <c r="Q69" i="48" s="1"/>
  <c r="Q66" i="48"/>
  <c r="Q65" i="48"/>
  <c r="Q64" i="48"/>
  <c r="Q63" i="48"/>
  <c r="Q60" i="48"/>
  <c r="Q59" i="48"/>
  <c r="Q58" i="48"/>
  <c r="Q57" i="48"/>
  <c r="Q56" i="48"/>
  <c r="Q55" i="48"/>
  <c r="Q54" i="48"/>
  <c r="Q53" i="48"/>
  <c r="Q52" i="48"/>
  <c r="Q51" i="48"/>
  <c r="Q48" i="48"/>
  <c r="Q47" i="48"/>
  <c r="Q46" i="48"/>
  <c r="Q45" i="48"/>
  <c r="Q44" i="48"/>
  <c r="Q43" i="48"/>
  <c r="Q42" i="48"/>
  <c r="Q41" i="48"/>
  <c r="Q40" i="48"/>
  <c r="Q39" i="48"/>
  <c r="Q38" i="48"/>
  <c r="Q37" i="48"/>
  <c r="Q36" i="48"/>
  <c r="Q35" i="48"/>
  <c r="Q34" i="48"/>
  <c r="Q30" i="48"/>
  <c r="Q12" i="48"/>
  <c r="P68" i="48"/>
  <c r="P67" i="48"/>
  <c r="P66" i="48"/>
  <c r="P65" i="48"/>
  <c r="P64" i="48"/>
  <c r="P63" i="48"/>
  <c r="P69" i="48" s="1"/>
  <c r="P60" i="48"/>
  <c r="P59" i="48"/>
  <c r="P58" i="48"/>
  <c r="P57" i="48"/>
  <c r="P56" i="48"/>
  <c r="P55" i="48"/>
  <c r="P54" i="48"/>
  <c r="P53" i="48"/>
  <c r="P52" i="48"/>
  <c r="P51" i="48"/>
  <c r="P48" i="48"/>
  <c r="P47" i="48"/>
  <c r="P46" i="48"/>
  <c r="P45" i="48"/>
  <c r="P44" i="48"/>
  <c r="P43" i="48"/>
  <c r="P42" i="48"/>
  <c r="P41" i="48"/>
  <c r="P40" i="48"/>
  <c r="P39" i="48"/>
  <c r="P38" i="48"/>
  <c r="P37" i="48"/>
  <c r="P36" i="48"/>
  <c r="P35" i="48"/>
  <c r="P34" i="48"/>
  <c r="P28" i="48"/>
  <c r="P27" i="48"/>
  <c r="P26" i="48"/>
  <c r="P29" i="48" s="1"/>
  <c r="P25" i="48"/>
  <c r="P22" i="48"/>
  <c r="P21" i="48"/>
  <c r="P20" i="48"/>
  <c r="P23" i="48" s="1"/>
  <c r="P13" i="48"/>
  <c r="P14" i="48"/>
  <c r="P15" i="48"/>
  <c r="P16" i="48"/>
  <c r="P17" i="48"/>
  <c r="P12" i="48"/>
  <c r="N86" i="48"/>
  <c r="N83" i="48"/>
  <c r="N82" i="48"/>
  <c r="O68" i="48"/>
  <c r="O67" i="48"/>
  <c r="O66" i="48"/>
  <c r="O65" i="48"/>
  <c r="O64" i="48"/>
  <c r="O63" i="48"/>
  <c r="O60" i="48"/>
  <c r="O59" i="48"/>
  <c r="O58" i="48"/>
  <c r="O57" i="48"/>
  <c r="O56" i="48"/>
  <c r="O55" i="48"/>
  <c r="O54" i="48"/>
  <c r="O53" i="48"/>
  <c r="O52" i="48"/>
  <c r="O51" i="48"/>
  <c r="O48" i="48"/>
  <c r="O47" i="48"/>
  <c r="O46" i="48"/>
  <c r="O45" i="48"/>
  <c r="O44" i="48"/>
  <c r="O43" i="48"/>
  <c r="O42" i="48"/>
  <c r="O41" i="48"/>
  <c r="O40" i="48"/>
  <c r="O39" i="48"/>
  <c r="O38" i="48"/>
  <c r="O37" i="48"/>
  <c r="O36" i="48"/>
  <c r="O35" i="48"/>
  <c r="O34" i="48"/>
  <c r="O30" i="48"/>
  <c r="N68" i="48"/>
  <c r="N67" i="48"/>
  <c r="N66" i="48"/>
  <c r="N65" i="48"/>
  <c r="N64" i="48"/>
  <c r="N63" i="48"/>
  <c r="N60" i="48"/>
  <c r="N59" i="48"/>
  <c r="N58" i="48"/>
  <c r="N57" i="48"/>
  <c r="N56" i="48"/>
  <c r="N55" i="48"/>
  <c r="N54" i="48"/>
  <c r="N53" i="48"/>
  <c r="N52" i="48"/>
  <c r="N51" i="48"/>
  <c r="N48" i="48"/>
  <c r="N47" i="48"/>
  <c r="N46" i="48"/>
  <c r="N45" i="48"/>
  <c r="N44" i="48"/>
  <c r="N43" i="48"/>
  <c r="N42" i="48"/>
  <c r="N41" i="48"/>
  <c r="N40" i="48"/>
  <c r="N39" i="48"/>
  <c r="N38" i="48"/>
  <c r="N37" i="48"/>
  <c r="N36" i="48"/>
  <c r="N35" i="48"/>
  <c r="N34" i="48"/>
  <c r="N28" i="48"/>
  <c r="N27" i="48"/>
  <c r="N26" i="48"/>
  <c r="N25" i="48"/>
  <c r="N22" i="48"/>
  <c r="N21" i="48"/>
  <c r="N20" i="48"/>
  <c r="N17" i="48"/>
  <c r="N16" i="48"/>
  <c r="N15" i="48"/>
  <c r="N14" i="48"/>
  <c r="N13" i="48"/>
  <c r="O12" i="48"/>
  <c r="N12" i="48"/>
  <c r="J12" i="48"/>
  <c r="K12" i="48"/>
  <c r="L12" i="48"/>
  <c r="L18" i="48" s="1"/>
  <c r="L31" i="48" s="1"/>
  <c r="M12" i="48"/>
  <c r="M18" i="48" s="1"/>
  <c r="N23" i="48"/>
  <c r="J23" i="48"/>
  <c r="K23" i="48"/>
  <c r="L23" i="48"/>
  <c r="M23" i="48"/>
  <c r="O23" i="48"/>
  <c r="Q23" i="48"/>
  <c r="J29" i="48"/>
  <c r="K29" i="48"/>
  <c r="L29" i="48"/>
  <c r="M29" i="48"/>
  <c r="O29" i="48"/>
  <c r="Q29" i="48"/>
  <c r="K30" i="48"/>
  <c r="M30" i="48"/>
  <c r="J36" i="48"/>
  <c r="K36" i="48"/>
  <c r="L36" i="48"/>
  <c r="M36" i="48"/>
  <c r="J61" i="48"/>
  <c r="J73" i="48" s="1"/>
  <c r="K61" i="48"/>
  <c r="K73" i="48" s="1"/>
  <c r="L61" i="48"/>
  <c r="L73" i="48" s="1"/>
  <c r="M61" i="48"/>
  <c r="M73" i="48" s="1"/>
  <c r="J69" i="48"/>
  <c r="K69" i="48"/>
  <c r="L69" i="48"/>
  <c r="M69" i="48"/>
  <c r="N77" i="48"/>
  <c r="P77" i="48"/>
  <c r="J82" i="48"/>
  <c r="J86" i="48"/>
  <c r="L86" i="48" s="1"/>
  <c r="F86" i="48"/>
  <c r="F82" i="48"/>
  <c r="I72" i="48"/>
  <c r="I75" i="48" s="1"/>
  <c r="G72" i="48"/>
  <c r="G75" i="48" s="1"/>
  <c r="I69" i="48"/>
  <c r="H69" i="48"/>
  <c r="G69" i="48"/>
  <c r="F69" i="48"/>
  <c r="I61" i="48"/>
  <c r="H61" i="48"/>
  <c r="G61" i="48"/>
  <c r="F61" i="48"/>
  <c r="I49" i="48"/>
  <c r="H49" i="48"/>
  <c r="G49" i="48"/>
  <c r="F49" i="48"/>
  <c r="I30" i="48"/>
  <c r="G30" i="48"/>
  <c r="I29" i="48"/>
  <c r="H29" i="48"/>
  <c r="G29" i="48"/>
  <c r="F29" i="48"/>
  <c r="I23" i="48"/>
  <c r="H23" i="48"/>
  <c r="G23" i="48"/>
  <c r="F23" i="48"/>
  <c r="I12" i="48"/>
  <c r="H12" i="48"/>
  <c r="G12" i="48"/>
  <c r="G18" i="48" s="1"/>
  <c r="F12" i="48"/>
  <c r="F18" i="48" s="1"/>
  <c r="D6" i="48"/>
  <c r="D5" i="48"/>
  <c r="D4" i="48"/>
  <c r="D3" i="48"/>
  <c r="D2" i="48"/>
  <c r="D1" i="48"/>
  <c r="N49" i="48" l="1"/>
  <c r="M31" i="48"/>
  <c r="Q61" i="48"/>
  <c r="P61" i="48"/>
  <c r="G71" i="48"/>
  <c r="O61" i="48"/>
  <c r="O69" i="48"/>
  <c r="N69" i="48"/>
  <c r="O49" i="48"/>
  <c r="H86" i="48"/>
  <c r="P86" i="48"/>
  <c r="M49" i="48"/>
  <c r="M71" i="48" s="1"/>
  <c r="M72" i="48" s="1"/>
  <c r="M74" i="48" s="1"/>
  <c r="M75" i="48" s="1"/>
  <c r="K18" i="48"/>
  <c r="K31" i="48" s="1"/>
  <c r="O18" i="48"/>
  <c r="O31" i="48" s="1"/>
  <c r="P49" i="48"/>
  <c r="P71" i="48" s="1"/>
  <c r="L49" i="48"/>
  <c r="L71" i="48" s="1"/>
  <c r="L74" i="48" s="1"/>
  <c r="L85" i="48" s="1"/>
  <c r="J18" i="48"/>
  <c r="N18" i="48"/>
  <c r="N61" i="48"/>
  <c r="N29" i="48"/>
  <c r="G31" i="48"/>
  <c r="P18" i="48"/>
  <c r="P31" i="48" s="1"/>
  <c r="K49" i="48"/>
  <c r="K71" i="48" s="1"/>
  <c r="K72" i="48" s="1"/>
  <c r="K74" i="48" s="1"/>
  <c r="K75" i="48" s="1"/>
  <c r="Q18" i="48"/>
  <c r="Q31" i="48" s="1"/>
  <c r="J49" i="48"/>
  <c r="J71" i="48" s="1"/>
  <c r="J74" i="48" s="1"/>
  <c r="F71" i="48"/>
  <c r="F81" i="48" s="1"/>
  <c r="F31" i="48"/>
  <c r="H71" i="48"/>
  <c r="H81" i="48"/>
  <c r="H75" i="48"/>
  <c r="I71" i="48"/>
  <c r="I18" i="48"/>
  <c r="I31" i="48" s="1"/>
  <c r="H18" i="48"/>
  <c r="J40" i="4"/>
  <c r="K39" i="4"/>
  <c r="L39" i="4" s="1"/>
  <c r="K38" i="4"/>
  <c r="L38" i="4" s="1"/>
  <c r="K37" i="4"/>
  <c r="L37" i="4" s="1"/>
  <c r="K36" i="4"/>
  <c r="L36" i="4" s="1"/>
  <c r="K35" i="4"/>
  <c r="L35" i="4" s="1"/>
  <c r="K34" i="4"/>
  <c r="L34" i="4" s="1"/>
  <c r="K33" i="4"/>
  <c r="L33" i="4" s="1"/>
  <c r="K32" i="4"/>
  <c r="L32" i="4" s="1"/>
  <c r="H39" i="4"/>
  <c r="H38" i="4"/>
  <c r="H37" i="4"/>
  <c r="H36" i="4"/>
  <c r="I36" i="4" s="1"/>
  <c r="H35" i="4"/>
  <c r="I35" i="4" s="1"/>
  <c r="H34" i="4"/>
  <c r="I34" i="4" s="1"/>
  <c r="H33" i="4"/>
  <c r="I33" i="4" s="1"/>
  <c r="H32" i="4"/>
  <c r="I32" i="4" s="1"/>
  <c r="I37" i="4"/>
  <c r="O71" i="48" l="1"/>
  <c r="N31" i="48"/>
  <c r="F75" i="48"/>
  <c r="N71" i="48"/>
  <c r="H84" i="48"/>
  <c r="J81" i="48"/>
  <c r="J75" i="48"/>
  <c r="L75" i="48"/>
  <c r="L81" i="48"/>
  <c r="Q49" i="48"/>
  <c r="Q71" i="48" s="1"/>
  <c r="J85" i="48"/>
  <c r="J31" i="48"/>
  <c r="F85" i="48"/>
  <c r="H85" i="48"/>
  <c r="H31" i="48"/>
  <c r="F84" i="48"/>
  <c r="K40" i="4"/>
  <c r="L40" i="4"/>
  <c r="H40" i="4"/>
  <c r="L84" i="48" l="1"/>
  <c r="P81" i="48"/>
  <c r="J84" i="48"/>
  <c r="N81" i="48"/>
  <c r="AK9" i="46"/>
  <c r="AJ9" i="46"/>
  <c r="AI9" i="46"/>
  <c r="AH9" i="46"/>
  <c r="AG9" i="46"/>
  <c r="AF9" i="46"/>
  <c r="AE9" i="46"/>
  <c r="AD9" i="46"/>
  <c r="AC9" i="46"/>
  <c r="AB9" i="46"/>
  <c r="AA9" i="46"/>
  <c r="Z9" i="46"/>
  <c r="O9" i="46" a="1"/>
  <c r="O9" i="46" s="1"/>
  <c r="I9" i="46" a="1"/>
  <c r="I9" i="46" s="1"/>
  <c r="O19" i="46" a="1"/>
  <c r="O19" i="46" s="1"/>
  <c r="I19" i="46" a="1"/>
  <c r="I19" i="46" s="1"/>
  <c r="H19" i="46"/>
  <c r="H9" i="46"/>
  <c r="E9" i="46"/>
  <c r="B9" i="46"/>
  <c r="A9" i="46"/>
  <c r="F9" i="46"/>
  <c r="F8" i="46"/>
  <c r="F7" i="46"/>
  <c r="X9" i="46"/>
  <c r="S9" i="46"/>
  <c r="W9" i="46"/>
  <c r="V9" i="46"/>
  <c r="U9" i="46"/>
  <c r="Y9" i="46"/>
  <c r="T9" i="46"/>
  <c r="K9" i="46" l="1" a="1"/>
  <c r="K9" i="46" s="1"/>
  <c r="B42" i="21"/>
  <c r="B41" i="21"/>
  <c r="B43" i="47"/>
  <c r="B42" i="47"/>
  <c r="G9" i="46" l="1"/>
  <c r="I39" i="4"/>
  <c r="I38" i="4" l="1"/>
  <c r="N9" i="46"/>
  <c r="I40" i="4" l="1"/>
  <c r="F25" i="18" l="1"/>
  <c r="C29" i="18" s="1"/>
  <c r="C30" i="18" s="1"/>
  <c r="I38" i="47" l="1"/>
  <c r="H38" i="47"/>
  <c r="G38" i="47"/>
  <c r="F38" i="47"/>
  <c r="B38" i="47"/>
  <c r="I14" i="47"/>
  <c r="H14" i="47"/>
  <c r="G14" i="47"/>
  <c r="F14" i="47"/>
  <c r="B14" i="47"/>
  <c r="G40" i="4" l="1"/>
  <c r="O22" i="46"/>
  <c r="O21" i="46"/>
  <c r="O20" i="46"/>
  <c r="I22" i="46"/>
  <c r="I21" i="46"/>
  <c r="I20" i="46"/>
  <c r="H22" i="46"/>
  <c r="H21" i="46"/>
  <c r="H20" i="46"/>
  <c r="H23" i="46" l="1"/>
  <c r="O23" i="46"/>
  <c r="I23" i="46"/>
  <c r="E22" i="46"/>
  <c r="E21" i="46"/>
  <c r="E20" i="46"/>
  <c r="E19" i="46"/>
  <c r="E2" i="46"/>
  <c r="E3" i="46"/>
  <c r="B2" i="46"/>
  <c r="A22" i="46"/>
  <c r="A21" i="46"/>
  <c r="A20" i="46"/>
  <c r="A19" i="46"/>
  <c r="A13" i="46"/>
  <c r="K36" i="39"/>
  <c r="K35" i="39"/>
  <c r="J36" i="39"/>
  <c r="J35" i="39"/>
  <c r="H13" i="21"/>
  <c r="G13" i="21"/>
  <c r="F13" i="21"/>
  <c r="F37" i="21"/>
  <c r="G37" i="21"/>
  <c r="H37" i="21"/>
  <c r="I37" i="21"/>
  <c r="B37" i="21"/>
  <c r="B13" i="21"/>
  <c r="I13" i="21"/>
  <c r="E25" i="18"/>
  <c r="R2" i="46" l="1"/>
  <c r="R14" i="46" s="1"/>
  <c r="K37" i="39"/>
  <c r="J37" i="39"/>
  <c r="U8" i="46"/>
  <c r="U7" i="46"/>
  <c r="U6" i="46"/>
  <c r="AK11" i="46"/>
  <c r="AJ11" i="46"/>
  <c r="AI11" i="46"/>
  <c r="AH11" i="46"/>
  <c r="AG11" i="46"/>
  <c r="AF11" i="46"/>
  <c r="AE11" i="46"/>
  <c r="AD11" i="46"/>
  <c r="AC11" i="46"/>
  <c r="AB11" i="46"/>
  <c r="AA11" i="46"/>
  <c r="Z11" i="46"/>
  <c r="AK10" i="46"/>
  <c r="AJ10" i="46"/>
  <c r="AI10" i="46"/>
  <c r="AH10" i="46"/>
  <c r="AG10" i="46"/>
  <c r="AF10" i="46"/>
  <c r="AE10" i="46"/>
  <c r="AD10" i="46"/>
  <c r="AC10" i="46"/>
  <c r="AB10" i="46"/>
  <c r="AA10" i="46"/>
  <c r="Z10" i="46"/>
  <c r="AK8" i="46"/>
  <c r="AJ8" i="46"/>
  <c r="AI8" i="46"/>
  <c r="AH8" i="46"/>
  <c r="AG8" i="46"/>
  <c r="AF8" i="46"/>
  <c r="AE8" i="46"/>
  <c r="AD8" i="46"/>
  <c r="AC8" i="46"/>
  <c r="AB8" i="46"/>
  <c r="AA8" i="46"/>
  <c r="Z8" i="46"/>
  <c r="AK7" i="46"/>
  <c r="AJ7" i="46"/>
  <c r="AI7" i="46"/>
  <c r="AH7" i="46"/>
  <c r="AG7" i="46"/>
  <c r="AF7" i="46"/>
  <c r="AE7" i="46"/>
  <c r="AD7" i="46"/>
  <c r="AC7" i="46"/>
  <c r="AB7" i="46"/>
  <c r="AA7" i="46"/>
  <c r="Z7" i="46"/>
  <c r="AK6" i="46"/>
  <c r="AJ6" i="46"/>
  <c r="AI6" i="46"/>
  <c r="AH6" i="46"/>
  <c r="AG6" i="46"/>
  <c r="AF6" i="46"/>
  <c r="AE6" i="46"/>
  <c r="AD6" i="46"/>
  <c r="AC6" i="46"/>
  <c r="AB6" i="46"/>
  <c r="AA6" i="46"/>
  <c r="Z6" i="46"/>
  <c r="AK5" i="46"/>
  <c r="AJ5" i="46"/>
  <c r="AI5" i="46"/>
  <c r="AH5" i="46"/>
  <c r="AG5" i="46"/>
  <c r="AF5" i="46"/>
  <c r="AE5" i="46"/>
  <c r="AD5" i="46"/>
  <c r="AC5" i="46"/>
  <c r="AB5" i="46"/>
  <c r="AA5" i="46"/>
  <c r="Z5" i="46"/>
  <c r="A12" i="46"/>
  <c r="A11" i="46"/>
  <c r="A10" i="46"/>
  <c r="A8" i="46"/>
  <c r="A7" i="46"/>
  <c r="A6" i="46"/>
  <c r="A5" i="46"/>
  <c r="A4" i="46"/>
  <c r="A3" i="46"/>
  <c r="A2" i="46"/>
  <c r="B13" i="46"/>
  <c r="B12" i="46"/>
  <c r="B11" i="46"/>
  <c r="B10" i="46"/>
  <c r="B8" i="46"/>
  <c r="B7" i="46"/>
  <c r="B6" i="46"/>
  <c r="B5" i="46"/>
  <c r="B4" i="46"/>
  <c r="B3" i="46"/>
  <c r="U5" i="46"/>
  <c r="S2" i="46"/>
  <c r="Q2" i="46"/>
  <c r="Q14" i="46" s="1"/>
  <c r="O13" i="46" a="1"/>
  <c r="O13" i="46" s="1"/>
  <c r="O12" i="46" a="1"/>
  <c r="O12" i="46" s="1"/>
  <c r="O11" i="46" a="1"/>
  <c r="O11" i="46" s="1"/>
  <c r="O10" i="46" a="1"/>
  <c r="O10" i="46" s="1"/>
  <c r="O8" i="46" a="1"/>
  <c r="O8" i="46" s="1"/>
  <c r="O7" i="46" a="1"/>
  <c r="O7" i="46" s="1"/>
  <c r="O6" i="46" a="1"/>
  <c r="O6" i="46" s="1"/>
  <c r="O5" i="46" a="1"/>
  <c r="O5" i="46" s="1"/>
  <c r="O4" i="46" a="1"/>
  <c r="O4" i="46" s="1"/>
  <c r="O3" i="46" a="1"/>
  <c r="O3" i="46" s="1"/>
  <c r="O2" i="46" a="1"/>
  <c r="O2" i="46" s="1"/>
  <c r="K13" i="46" a="1"/>
  <c r="K13" i="46" s="1"/>
  <c r="K11" i="46" a="1"/>
  <c r="K11" i="46" s="1"/>
  <c r="K10" i="46" a="1"/>
  <c r="K10" i="46" s="1"/>
  <c r="K8" i="46" a="1"/>
  <c r="K8" i="46" s="1"/>
  <c r="K7" i="46" a="1"/>
  <c r="K7" i="46" s="1"/>
  <c r="K6" i="46" a="1"/>
  <c r="K6" i="46" s="1"/>
  <c r="I2" i="46" a="1"/>
  <c r="I2" i="46" s="1"/>
  <c r="I13" i="46" a="1"/>
  <c r="I13" i="46" s="1"/>
  <c r="I12" i="46" a="1"/>
  <c r="I12" i="46" s="1"/>
  <c r="I11" i="46" a="1"/>
  <c r="I11" i="46" s="1"/>
  <c r="I10" i="46" a="1"/>
  <c r="I10" i="46" s="1"/>
  <c r="I8" i="46" a="1"/>
  <c r="I8" i="46" s="1"/>
  <c r="I7" i="46" a="1"/>
  <c r="I7" i="46" s="1"/>
  <c r="I6" i="46" a="1"/>
  <c r="I6" i="46" s="1"/>
  <c r="I5" i="46" a="1"/>
  <c r="I5" i="46" s="1"/>
  <c r="I4" i="46" a="1"/>
  <c r="I4" i="46" s="1"/>
  <c r="I3" i="46" a="1"/>
  <c r="I3" i="46" s="1"/>
  <c r="H13" i="46"/>
  <c r="H12" i="46"/>
  <c r="H11" i="46"/>
  <c r="H10" i="46"/>
  <c r="H8" i="46"/>
  <c r="H7" i="46"/>
  <c r="H6" i="46"/>
  <c r="H5" i="46"/>
  <c r="H4" i="46"/>
  <c r="H3" i="46"/>
  <c r="H2" i="46"/>
  <c r="F11" i="46"/>
  <c r="F10" i="46"/>
  <c r="F6" i="46"/>
  <c r="F5" i="46"/>
  <c r="E12" i="46"/>
  <c r="E4" i="46"/>
  <c r="E13" i="46"/>
  <c r="E11" i="46"/>
  <c r="E10" i="46"/>
  <c r="E8" i="46"/>
  <c r="E7" i="46"/>
  <c r="E6" i="46"/>
  <c r="E5" i="46"/>
  <c r="K5" i="46" l="1" a="1"/>
  <c r="K5" i="46" s="1"/>
  <c r="K19" i="46" a="1"/>
  <c r="K19" i="46" s="1"/>
  <c r="K3" i="46" a="1"/>
  <c r="K3" i="46" s="1"/>
  <c r="K20" i="46"/>
  <c r="K12" i="46" a="1"/>
  <c r="K12" i="46" s="1"/>
  <c r="K21" i="46"/>
  <c r="K4" i="46" a="1"/>
  <c r="K4" i="46" s="1"/>
  <c r="K22" i="46"/>
  <c r="K2" i="46" a="1"/>
  <c r="K2" i="46" s="1"/>
  <c r="H14" i="46"/>
  <c r="I14" i="46"/>
  <c r="AF14" i="46"/>
  <c r="Z14" i="46"/>
  <c r="AK14" i="46"/>
  <c r="AI14" i="46"/>
  <c r="AD14" i="46"/>
  <c r="AJ14" i="46"/>
  <c r="AH14" i="46"/>
  <c r="AG14" i="46"/>
  <c r="AC14" i="46"/>
  <c r="AE14" i="46"/>
  <c r="AB14" i="46"/>
  <c r="AA14" i="46"/>
  <c r="U14" i="46"/>
  <c r="O14" i="46"/>
  <c r="K23" i="46" l="1"/>
  <c r="K14" i="46"/>
  <c r="X8" i="46" l="1"/>
  <c r="S8" i="46"/>
  <c r="W8" i="46"/>
  <c r="V8" i="46"/>
  <c r="Y8" i="46"/>
  <c r="T8" i="46"/>
  <c r="C27" i="18"/>
  <c r="N8" i="46" l="1"/>
  <c r="G8" i="46" l="1"/>
  <c r="X11" i="46"/>
  <c r="S11" i="46"/>
  <c r="W11" i="46"/>
  <c r="V11" i="46"/>
  <c r="Y11" i="46"/>
  <c r="T11" i="46"/>
  <c r="T10" i="46"/>
  <c r="X10" i="46"/>
  <c r="S10" i="46"/>
  <c r="W10" i="46"/>
  <c r="V10" i="46"/>
  <c r="Y10" i="46"/>
  <c r="B39" i="24"/>
  <c r="D20" i="24"/>
  <c r="C20" i="24"/>
  <c r="B20" i="24"/>
  <c r="A20" i="24"/>
  <c r="T6" i="46"/>
  <c r="T7" i="46"/>
  <c r="Y7" i="46"/>
  <c r="X7" i="46"/>
  <c r="S7" i="46"/>
  <c r="W7" i="46"/>
  <c r="V7" i="46"/>
  <c r="X6" i="46"/>
  <c r="S6" i="46"/>
  <c r="W6" i="46"/>
  <c r="V6" i="46"/>
  <c r="Y6" i="46"/>
  <c r="X5" i="46"/>
  <c r="S5" i="46"/>
  <c r="W5" i="46"/>
  <c r="V5" i="46"/>
  <c r="T5" i="46"/>
  <c r="Y5" i="46"/>
  <c r="A39" i="24"/>
  <c r="D39" i="24"/>
  <c r="C39" i="24"/>
  <c r="G21" i="46" l="1"/>
  <c r="W14" i="46"/>
  <c r="X14" i="46"/>
  <c r="S14" i="46"/>
  <c r="Y14" i="46"/>
  <c r="V14" i="46"/>
  <c r="T14" i="46"/>
  <c r="G12" i="46"/>
  <c r="G2" i="46"/>
  <c r="G10" i="46" l="1"/>
  <c r="G20" i="46"/>
  <c r="N3" i="46"/>
  <c r="N11" i="46"/>
  <c r="N12" i="46"/>
  <c r="N10" i="46"/>
  <c r="N2" i="46"/>
  <c r="N13" i="46"/>
  <c r="G3" i="46"/>
  <c r="G13" i="46"/>
  <c r="G7" i="46"/>
  <c r="G6" i="46"/>
  <c r="H25" i="18"/>
  <c r="N21" i="46" l="1"/>
  <c r="G22" i="46"/>
  <c r="G11" i="46"/>
  <c r="G4" i="46"/>
  <c r="G5" i="46"/>
  <c r="N6" i="46"/>
  <c r="G19" i="46"/>
  <c r="N7" i="46"/>
  <c r="N5" i="46"/>
  <c r="N19" i="46" a="1"/>
  <c r="N19" i="46" s="1"/>
  <c r="N20" i="46"/>
  <c r="G23" i="46" l="1"/>
  <c r="G14" i="46"/>
  <c r="N4" i="46" l="1"/>
  <c r="N14" i="46" s="1"/>
  <c r="N22" i="46" l="1"/>
  <c r="N23"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Q1" authorId="0" shapeId="0" xr:uid="{257BE90B-86CD-496F-B813-5C7C2D22EC7C}">
      <text>
        <r>
          <rPr>
            <b/>
            <sz val="9"/>
            <color indexed="81"/>
            <rFont val="Tahoma"/>
            <family val="2"/>
          </rPr>
          <t>alajeunesse:</t>
        </r>
        <r>
          <rPr>
            <sz val="9"/>
            <color indexed="81"/>
            <rFont val="Tahoma"/>
            <family val="2"/>
          </rPr>
          <t xml:space="preserve">
EC</t>
        </r>
      </text>
    </comment>
    <comment ref="R1" authorId="0" shapeId="0" xr:uid="{A2CA36F5-C7D8-4B2D-AC0C-F0A63EAF0B56}">
      <text>
        <r>
          <rPr>
            <b/>
            <sz val="9"/>
            <color indexed="81"/>
            <rFont val="Tahoma"/>
            <family val="2"/>
          </rPr>
          <t>alajeunesse:</t>
        </r>
        <r>
          <rPr>
            <sz val="9"/>
            <color indexed="81"/>
            <rFont val="Tahoma"/>
            <family val="2"/>
          </rPr>
          <t xml:space="preserve">
EC</t>
        </r>
      </text>
    </comment>
    <comment ref="S1" authorId="0" shapeId="0" xr:uid="{4BEF23AC-9DD7-4037-9BF9-EBE72F76328C}">
      <text>
        <r>
          <rPr>
            <b/>
            <sz val="9"/>
            <color indexed="81"/>
            <rFont val="Tahoma"/>
            <family val="2"/>
          </rPr>
          <t>alajeunesse:</t>
        </r>
        <r>
          <rPr>
            <sz val="9"/>
            <color indexed="81"/>
            <rFont val="Tahoma"/>
            <family val="2"/>
          </rPr>
          <t xml:space="preserve">
EC, DC, PCN</t>
        </r>
      </text>
    </comment>
    <comment ref="T1" authorId="0" shapeId="0" xr:uid="{E4111506-DAFD-4B85-8F4F-6810B497BC85}">
      <text>
        <r>
          <rPr>
            <b/>
            <sz val="9"/>
            <color indexed="81"/>
            <rFont val="Tahoma"/>
            <family val="2"/>
          </rPr>
          <t>alajeunesse:</t>
        </r>
        <r>
          <rPr>
            <sz val="9"/>
            <color indexed="81"/>
            <rFont val="Tahoma"/>
            <family val="2"/>
          </rPr>
          <t xml:space="preserve">
DC, PCN</t>
        </r>
      </text>
    </comment>
    <comment ref="U1" authorId="0" shapeId="0" xr:uid="{9EDECDF7-7C45-4BDB-8A9D-9242339CD480}">
      <text>
        <r>
          <rPr>
            <b/>
            <sz val="9"/>
            <color indexed="81"/>
            <rFont val="Tahoma"/>
            <family val="2"/>
          </rPr>
          <t>alajeunesse:</t>
        </r>
        <r>
          <rPr>
            <sz val="9"/>
            <color indexed="81"/>
            <rFont val="Tahoma"/>
            <family val="2"/>
          </rPr>
          <t xml:space="preserve">
DC</t>
        </r>
      </text>
    </comment>
    <comment ref="V1" authorId="0" shapeId="0" xr:uid="{1019D2FF-A6DB-40A5-A730-690FD46F3B3B}">
      <text>
        <r>
          <rPr>
            <b/>
            <sz val="9"/>
            <color indexed="81"/>
            <rFont val="Tahoma"/>
            <family val="2"/>
          </rPr>
          <t>alajeunesse:</t>
        </r>
        <r>
          <rPr>
            <sz val="9"/>
            <color indexed="81"/>
            <rFont val="Tahoma"/>
            <family val="2"/>
          </rPr>
          <t xml:space="preserve">
DC, PCN</t>
        </r>
      </text>
    </comment>
    <comment ref="W1" authorId="0" shapeId="0" xr:uid="{B222767B-CAAF-46A9-8F5E-273D0A34B43F}">
      <text>
        <r>
          <rPr>
            <b/>
            <sz val="9"/>
            <color indexed="81"/>
            <rFont val="Tahoma"/>
            <family val="2"/>
          </rPr>
          <t>alajeunesse:</t>
        </r>
        <r>
          <rPr>
            <sz val="9"/>
            <color indexed="81"/>
            <rFont val="Tahoma"/>
            <family val="2"/>
          </rPr>
          <t xml:space="preserve">
DC,PCN</t>
        </r>
      </text>
    </comment>
    <comment ref="X1" authorId="0" shapeId="0" xr:uid="{173EDBD0-969A-4894-876B-B528C2E6A56E}">
      <text>
        <r>
          <rPr>
            <b/>
            <sz val="9"/>
            <color indexed="81"/>
            <rFont val="Tahoma"/>
            <family val="2"/>
          </rPr>
          <t>alajeunesse:</t>
        </r>
        <r>
          <rPr>
            <sz val="9"/>
            <color indexed="81"/>
            <rFont val="Tahoma"/>
            <family val="2"/>
          </rPr>
          <t xml:space="preserve">
DC, PCN</t>
        </r>
      </text>
    </comment>
    <comment ref="Y1" authorId="0" shapeId="0" xr:uid="{591F6248-C40F-4940-9B20-4BEF52E1E2B5}">
      <text>
        <r>
          <rPr>
            <b/>
            <sz val="9"/>
            <color indexed="81"/>
            <rFont val="Tahoma"/>
            <family val="2"/>
          </rPr>
          <t>alajeunesse:</t>
        </r>
        <r>
          <rPr>
            <sz val="9"/>
            <color indexed="81"/>
            <rFont val="Tahoma"/>
            <family val="2"/>
          </rPr>
          <t xml:space="preserve">
DC, PCN</t>
        </r>
      </text>
    </comment>
    <comment ref="C19" authorId="1" shapeId="0" xr:uid="{A93454AA-8FFA-4A46-9968-05E0B5AA8A4F}">
      <text>
        <r>
          <rPr>
            <b/>
            <sz val="9"/>
            <color indexed="81"/>
            <rFont val="Tahoma"/>
            <family val="2"/>
          </rPr>
          <t>Temporaire:</t>
        </r>
        <r>
          <rPr>
            <sz val="9"/>
            <color indexed="81"/>
            <rFont val="Tahoma"/>
            <family val="2"/>
          </rPr>
          <t xml:space="preserve">
EC, DC, PCN, 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19" authorId="0" shapeId="0" xr:uid="{7475721A-A50D-455D-863B-F602C16643C7}">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20" authorId="0" shapeId="0" xr:uid="{00ED019C-437A-4459-8ED7-DC3910737DA0}">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29" authorId="0" shapeId="0" xr:uid="{DA432F5D-F833-473B-86E5-7EF6DF89C616}">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31" authorId="0" shapeId="0" xr:uid="{62F9B0BA-43F8-4C4D-A973-A4FE9B58E09D}">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I31" authorId="0" shapeId="0" xr:uid="{DB9D1950-2E97-4CA6-89EC-AB77B91D4966}">
      <text>
        <r>
          <rPr>
            <b/>
            <sz val="9"/>
            <color indexed="81"/>
            <rFont val="Tahoma"/>
            <family val="2"/>
          </rPr>
          <t xml:space="preserve">Musicaction :
</t>
        </r>
        <r>
          <rPr>
            <sz val="9"/>
            <color indexed="81"/>
            <rFont val="Tahoma"/>
            <family val="2"/>
          </rPr>
          <t>75 % du cachet versé, jusqu'à un maximum de 1 000 $ par cachet</t>
        </r>
      </text>
    </comment>
    <comment ref="L31" authorId="0" shapeId="0" xr:uid="{13459486-F12F-416E-A16A-1D13D18B94EB}">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5" authorId="0" shapeId="0" xr:uid="{4A7A01A4-F37F-4089-BBAF-7D8702539DC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7" authorId="0" shapeId="0" xr:uid="{28B164C9-7779-40FF-9DE1-A71E5B2BA2D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6A485F3C-B109-409F-9B82-C188B4EDD770}">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0" shapeId="0" xr:uid="{3E87DF75-4639-4267-A4EC-EDCD4233D514}">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J36" authorId="0" shapeId="0" xr:uid="{8A4A6D0F-7723-4EE5-8570-297BB7A34DC0}">
      <text>
        <r>
          <rPr>
            <b/>
            <sz val="9"/>
            <color indexed="81"/>
            <rFont val="Tahoma"/>
            <family val="2"/>
          </rPr>
          <t>Musicaction :</t>
        </r>
        <r>
          <rPr>
            <sz val="9"/>
            <color indexed="81"/>
            <rFont val="Tahoma"/>
            <family val="2"/>
          </rPr>
          <t xml:space="preserve">
Calcul automatisé - Voir onglet EC-EI-ICV4</t>
        </r>
      </text>
    </comment>
    <comment ref="L36" authorId="0" shapeId="0" xr:uid="{3EB7332B-333B-42AE-AB18-18A55B607003}">
      <text>
        <r>
          <rPr>
            <b/>
            <sz val="9"/>
            <color indexed="81"/>
            <rFont val="Tahoma"/>
            <family val="2"/>
          </rPr>
          <t>Musicaction :</t>
        </r>
        <r>
          <rPr>
            <sz val="9"/>
            <color indexed="81"/>
            <rFont val="Tahoma"/>
            <family val="2"/>
          </rPr>
          <t xml:space="preserve">
Calcul automatisé - Voir onglet PARA-EC-EI-ICV4</t>
        </r>
      </text>
    </comment>
    <comment ref="B37" authorId="1" shapeId="0" xr:uid="{E77C573B-E86A-4F68-8A9F-33C9F488F823}">
      <text>
        <r>
          <rPr>
            <b/>
            <sz val="9"/>
            <color indexed="81"/>
            <rFont val="Tahoma"/>
            <family val="2"/>
          </rPr>
          <t>Musicaction :</t>
        </r>
        <r>
          <rPr>
            <sz val="9"/>
            <color indexed="81"/>
            <rFont val="Tahoma"/>
            <family val="2"/>
          </rPr>
          <t xml:space="preserve">
ROSEQ : Aide maximale de 350 $ par spectacle pour dépenses maximales considérées de 467 $ par spectacle.
CCF, RADARTS, Réseau Ontario et Réseau des grands espaces: Aide maximale de 800 $ par spectacle pour dépenses maximales considérées de 1067 $ par spectacle.</t>
        </r>
      </text>
    </comment>
    <comment ref="B39" authorId="1" shapeId="0" xr:uid="{FCABAF1A-9EFD-4285-A47E-4E1698C4D99F}">
      <text>
        <r>
          <rPr>
            <b/>
            <sz val="9"/>
            <color indexed="81"/>
            <rFont val="Tahoma"/>
            <family val="2"/>
          </rPr>
          <t>Musicaction :</t>
        </r>
        <r>
          <rPr>
            <sz val="9"/>
            <color indexed="81"/>
            <rFont val="Tahoma"/>
            <family val="2"/>
          </rPr>
          <t xml:space="preserve">
Inclut, entre autres :
Sonorisateur.trice
Éclairagiste
Directeur.trice technique
Régisseur.euse</t>
        </r>
      </text>
    </comment>
    <comment ref="B67" authorId="1" shapeId="0" xr:uid="{D7EF6EFB-893C-497D-A378-8B4CCC15BF53}">
      <text>
        <r>
          <rPr>
            <b/>
            <sz val="9"/>
            <color indexed="81"/>
            <rFont val="Tahoma"/>
            <family val="2"/>
          </rPr>
          <t xml:space="preserve">Musicaction :
</t>
        </r>
        <r>
          <rPr>
            <sz val="9"/>
            <color indexed="81"/>
            <rFont val="Tahoma"/>
            <family val="2"/>
          </rPr>
          <t xml:space="preserve">
Dépenses maximales considérées de 1000 $ pour une aide maximale de 750 $ de frais d'administration par tournée.</t>
        </r>
      </text>
    </comment>
    <comment ref="F77" authorId="1" shapeId="0" xr:uid="{647FE0BB-719B-4363-B3A7-87A379545D6B}">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H77" authorId="1" shapeId="0" xr:uid="{B068D485-27DF-43FD-85B4-F18D91E77CE0}">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J77" authorId="1" shapeId="0" xr:uid="{F6C654C4-A63D-4470-8B68-2E00A4306B78}">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 ref="L77" authorId="1" shapeId="0" xr:uid="{3575AA6D-E770-41A4-A22B-F4CC65CEB979}">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A16" authorId="0" shapeId="0" xr:uid="{C621AE0E-FA9C-4305-A4F2-0E051486BB69}">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17" authorId="0" shapeId="0" xr:uid="{2B1FCA2D-067F-4030-8D7F-11C3AC8B19E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27" authorId="0" shapeId="0" xr:uid="{526AB4FC-E451-46B5-BC6B-3AC04508BE62}">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28" authorId="0" shapeId="0" xr:uid="{D5388A4C-B679-4E21-B1C4-E3CD40ECE4B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G28" authorId="1" shapeId="0" xr:uid="{059A02B0-0881-4B71-9F15-05195214FC6E}">
      <text>
        <r>
          <rPr>
            <b/>
            <sz val="9"/>
            <color indexed="81"/>
            <rFont val="Tahoma"/>
            <family val="2"/>
          </rPr>
          <t xml:space="preserve">Musicaction :
</t>
        </r>
        <r>
          <rPr>
            <sz val="9"/>
            <color indexed="81"/>
            <rFont val="Tahoma"/>
            <family val="2"/>
          </rPr>
          <t>75 % du cachet versé, jusqu'à un maximum de 1 000 $ par cachet</t>
        </r>
      </text>
    </comment>
    <comment ref="I28" authorId="0" shapeId="0" xr:uid="{70E34708-98A2-4D84-B7B6-7253F5A97687}">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<sst xmlns="http://schemas.openxmlformats.org/spreadsheetml/2006/main" count="640" uniqueCount="368">
  <si>
    <t>Derniers états financiers</t>
  </si>
  <si>
    <t>Total</t>
  </si>
  <si>
    <t>DEMANDE</t>
  </si>
  <si>
    <t>PARACHÈVEMENT</t>
  </si>
  <si>
    <t>Ne pas remplir si mêmes informations.</t>
  </si>
  <si>
    <t>Adresse complète (ville, province, code postal)</t>
  </si>
  <si>
    <t>Téléphone</t>
  </si>
  <si>
    <t>Courriel de la personne ressource</t>
  </si>
  <si>
    <t>No d'inscription TPS</t>
  </si>
  <si>
    <t>No d'inscription TVQ</t>
  </si>
  <si>
    <t>No poste</t>
  </si>
  <si>
    <t>Détail de la dépense</t>
  </si>
  <si>
    <t>Montant soumis</t>
  </si>
  <si>
    <t>Remarques</t>
  </si>
  <si>
    <t>Date des dépenses admissibles</t>
  </si>
  <si>
    <t>Montant nécessaire pour couvrir l'engagement</t>
  </si>
  <si>
    <t>DEP ACC</t>
  </si>
  <si>
    <t>DEP REFUSÉE</t>
  </si>
  <si>
    <t>Date de paiement</t>
  </si>
  <si>
    <r>
      <t xml:space="preserve">Mode de paiement
</t>
    </r>
    <r>
      <rPr>
        <sz val="10"/>
        <rFont val="Calibri"/>
        <family val="2"/>
      </rPr>
      <t>(chèque, cart de crédit ou virement bancaire)</t>
    </r>
  </si>
  <si>
    <t xml:space="preserve">Para </t>
  </si>
  <si>
    <t>TOTAL</t>
  </si>
  <si>
    <t>1</t>
  </si>
  <si>
    <t>2</t>
  </si>
  <si>
    <t>3</t>
  </si>
  <si>
    <t>4</t>
  </si>
  <si>
    <t>5</t>
  </si>
  <si>
    <t>6</t>
  </si>
  <si>
    <t>7</t>
  </si>
  <si>
    <t>8</t>
  </si>
  <si>
    <t>Nom de l'artiste ou formation</t>
  </si>
  <si>
    <t>Inscrivez le chiffre "1" dans la colonne appropriée, 
plusieurs pouvant être utilisées</t>
  </si>
  <si>
    <t>Réservé ADM.</t>
  </si>
  <si>
    <t>Parachèvement</t>
  </si>
  <si>
    <t>Budget 
soumis</t>
  </si>
  <si>
    <t>Bilan 
soumis</t>
  </si>
  <si>
    <t>REVENUS</t>
  </si>
  <si>
    <t>REVENUS PUBLICS</t>
  </si>
  <si>
    <t>Musicaction</t>
  </si>
  <si>
    <t>SODEC</t>
  </si>
  <si>
    <t>1.1</t>
  </si>
  <si>
    <t>1.2</t>
  </si>
  <si>
    <t>1.3</t>
  </si>
  <si>
    <t>1.4</t>
  </si>
  <si>
    <t>1.5</t>
  </si>
  <si>
    <t>1.6</t>
  </si>
  <si>
    <t>Sous-total des revenus publics</t>
  </si>
  <si>
    <t>REVENUS PRIVÉS</t>
  </si>
  <si>
    <t>1.7</t>
  </si>
  <si>
    <t>1.8</t>
  </si>
  <si>
    <t>1.9</t>
  </si>
  <si>
    <t>Sous-total des revenus privés</t>
  </si>
  <si>
    <t>REVENUS AUTONOMES</t>
  </si>
  <si>
    <t>Cotisations des membres</t>
  </si>
  <si>
    <t>1.10</t>
  </si>
  <si>
    <t>1.11</t>
  </si>
  <si>
    <t>1.12</t>
  </si>
  <si>
    <t>Sous-total des revenus autonomes</t>
  </si>
  <si>
    <t>TOTAL DES REVENUS</t>
  </si>
  <si>
    <t>DÉPENSES ADMISSIBLES</t>
  </si>
  <si>
    <t>DÉPENSES DE PRODUCTION</t>
  </si>
  <si>
    <t>Logistique et technique</t>
  </si>
  <si>
    <t>Hébergement</t>
  </si>
  <si>
    <t xml:space="preserve">Honoraires contractuels </t>
  </si>
  <si>
    <t>2.1</t>
  </si>
  <si>
    <t>2.2</t>
  </si>
  <si>
    <t>2.3</t>
  </si>
  <si>
    <t>2.4</t>
  </si>
  <si>
    <t>2.5</t>
  </si>
  <si>
    <t>2.6</t>
  </si>
  <si>
    <t>2.7</t>
  </si>
  <si>
    <t>2.8</t>
  </si>
  <si>
    <t>DÉPENSES DE PROMOTION</t>
  </si>
  <si>
    <t>Per diems</t>
  </si>
  <si>
    <t>2.9</t>
  </si>
  <si>
    <t>2.10</t>
  </si>
  <si>
    <t>Relations de presse</t>
  </si>
  <si>
    <r>
      <t>Échange de services</t>
    </r>
    <r>
      <rPr>
        <sz val="10"/>
        <color rgb="FFFF0000"/>
        <rFont val="Calibri"/>
        <family val="2"/>
      </rPr>
      <t xml:space="preserve"> (valeur seulement - dépenses non admissibles)</t>
    </r>
  </si>
  <si>
    <t>2.11</t>
  </si>
  <si>
    <t>2.12</t>
  </si>
  <si>
    <t>2.13</t>
  </si>
  <si>
    <t>2.14</t>
  </si>
  <si>
    <t>2.15</t>
  </si>
  <si>
    <t>DÉPENSES D'ADMINISTRATION</t>
  </si>
  <si>
    <t>Bureaux et télécommunications</t>
  </si>
  <si>
    <t>Frais administratifs</t>
  </si>
  <si>
    <t>2.16</t>
  </si>
  <si>
    <t>2.17</t>
  </si>
  <si>
    <t>2.18</t>
  </si>
  <si>
    <t>TOTAL DES DÉPENSES ADMISSIBLES</t>
  </si>
  <si>
    <t>A</t>
  </si>
  <si>
    <t>B</t>
  </si>
  <si>
    <t>75 % DES DÉPENSES</t>
  </si>
  <si>
    <t>50 % DES DÉPENSES</t>
  </si>
  <si>
    <t>Autres</t>
  </si>
  <si>
    <t xml:space="preserve">Dons/contributions de sources non-gouvernementales </t>
  </si>
  <si>
    <r>
      <t>Commandites</t>
    </r>
    <r>
      <rPr>
        <i/>
        <sz val="10"/>
        <rFont val="Calibri"/>
        <family val="2"/>
      </rPr>
      <t xml:space="preserve"> </t>
    </r>
  </si>
  <si>
    <t>Billeterie</t>
  </si>
  <si>
    <t>1.13</t>
  </si>
  <si>
    <t>Dates de la prochaine édition</t>
  </si>
  <si>
    <t>L'ÉVÉNEMENT</t>
  </si>
  <si>
    <t>LE VOLET PROFESSIONNEL</t>
  </si>
  <si>
    <t>Auditoire de la dernière édition réalisée</t>
  </si>
  <si>
    <t>À remplir par l'administration</t>
  </si>
  <si>
    <t>PARA</t>
  </si>
  <si>
    <t>Diffuseur</t>
  </si>
  <si>
    <t>Industrie</t>
  </si>
  <si>
    <t>Média</t>
  </si>
  <si>
    <t>ORGANISME</t>
  </si>
  <si>
    <t>PRENOM</t>
  </si>
  <si>
    <t>NOM</t>
  </si>
  <si>
    <t>FONCTION</t>
  </si>
  <si>
    <t>VILLE</t>
  </si>
  <si>
    <t>COURRIEL</t>
  </si>
  <si>
    <t>1.</t>
  </si>
  <si>
    <t>Signataire autorisé.e</t>
  </si>
  <si>
    <t>2.</t>
  </si>
  <si>
    <t>3.</t>
  </si>
  <si>
    <t>4.</t>
  </si>
  <si>
    <t>Auditoire d'édition réalisée</t>
  </si>
  <si>
    <t># de spectacles de musique ayant eu lieu</t>
  </si>
  <si>
    <t>DEMANDEUR / NOM DE L'ORGANISME</t>
  </si>
  <si>
    <t xml:space="preserve">Signature à la demande :                                                                             </t>
  </si>
  <si>
    <t xml:space="preserve">Signature au parachèvement : </t>
  </si>
  <si>
    <t>Liste des membres (indiquant le profil)</t>
  </si>
  <si>
    <t>DOSSIER MAITRE (Documents à envoyer avec la demande)</t>
  </si>
  <si>
    <t xml:space="preserve">Artiste prov. autre 
que le Québec </t>
  </si>
  <si>
    <t>5.</t>
  </si>
  <si>
    <t>Dem</t>
  </si>
  <si>
    <t xml:space="preserve">Artiste issu.e des minorités visibles </t>
  </si>
  <si>
    <t>6.</t>
  </si>
  <si>
    <t>Courriel de la ou du signataire</t>
  </si>
  <si>
    <t>Artiste s'exprimant 
en anglais</t>
  </si>
  <si>
    <t>Insérez des lignes au besoin.</t>
  </si>
  <si>
    <t>Programme et/ou activité</t>
  </si>
  <si>
    <t>Veuillez vous référer au programme pour les dépenses admissibles.</t>
  </si>
  <si>
    <t>Inscrivez le chiffre «1» dans la colonne appropriée</t>
  </si>
  <si>
    <t>Organigramme interne de l'organisme (employé.e.s et fonctions)</t>
  </si>
  <si>
    <t>Liste des administrateurs.trices</t>
  </si>
  <si>
    <t>Rapport annuel de la dernière année ou édition</t>
  </si>
  <si>
    <t>Outils promotionnels</t>
  </si>
  <si>
    <t>Frais audiovisuels</t>
  </si>
  <si>
    <t>P1</t>
  </si>
  <si>
    <t>PF</t>
  </si>
  <si>
    <t xml:space="preserve"># DOSSIER </t>
  </si>
  <si>
    <t>IDENTIFICATION DE LA OU DU DEMANDEUR</t>
  </si>
  <si>
    <t>DÉCLARATIONS DE LA OU DU DEMANDEUR À LA DEMANDE ET AU PARACHÈVEMENT</t>
  </si>
  <si>
    <t>ENG $</t>
  </si>
  <si>
    <t>DEMANDE $</t>
  </si>
  <si>
    <t>QUESTIONS DÉMOGRAPHIQUES</t>
  </si>
  <si>
    <t>Merci !</t>
  </si>
  <si>
    <t>NOM DE L'ARTISTE</t>
  </si>
  <si>
    <t>1. (Minimium 2 requis)</t>
  </si>
  <si>
    <t xml:space="preserve">2. (Minimium 2 requis)                                      </t>
  </si>
  <si>
    <t>Cachets 
versés</t>
  </si>
  <si>
    <t>Sous-total</t>
  </si>
  <si>
    <t>Dépenses de promotion web</t>
  </si>
  <si>
    <r>
      <t>Événement au Canada</t>
    </r>
    <r>
      <rPr>
        <b/>
        <sz val="10"/>
        <rFont val="Calibri"/>
        <family val="2"/>
      </rPr>
      <t xml:space="preserve"> (EC)</t>
    </r>
  </si>
  <si>
    <r>
      <t xml:space="preserve">ACCUEIL ET PROMOTION DES ARTISTES DE LA FRANCOPHONIE CANADIENNE (ICV4) 
</t>
    </r>
    <r>
      <rPr>
        <u/>
        <sz val="9"/>
        <color rgb="FFFF0000"/>
        <rFont val="Calibri"/>
        <family val="2"/>
        <scheme val="minor"/>
      </rPr>
      <t>ADMISSIBLE UNIQUEMENT AUX ÉVÉNEMENTS EN CHANSON FRANCOPHONE QUI A LIEU AU QUÉBEC</t>
    </r>
  </si>
  <si>
    <t xml:space="preserve">Province de résidence de l'artiste/groupe de la francophonie canadienne </t>
  </si>
  <si>
    <t>Réservé 
ADMIN</t>
  </si>
  <si>
    <r>
      <t xml:space="preserve">AIDE AUX CACHETS DES ARTISTES DE LA FRANCOPHONIE CANADIENNE (ICV4)
</t>
    </r>
    <r>
      <rPr>
        <u/>
        <sz val="9"/>
        <color rgb="FFFF0000"/>
        <rFont val="Calibri"/>
        <family val="2"/>
        <scheme val="minor"/>
      </rPr>
      <t>ADMISSIBLE UNIQUEMENT AUX ÉVÉNEMENTS EN CHANSON FRANCOPHONE QUI A LIEU AU QUÉBEC</t>
    </r>
  </si>
  <si>
    <r>
      <t xml:space="preserve">ARTISTES ANGLOPHONES CANADIEN.NE.S </t>
    </r>
    <r>
      <rPr>
        <i/>
        <sz val="9"/>
        <color rgb="FF0070C0"/>
        <rFont val="Calibri"/>
        <family val="2"/>
      </rPr>
      <t>(Indiquez le nombre seulement)</t>
    </r>
  </si>
  <si>
    <r>
      <t xml:space="preserve">ARTISTES DE L'INTERNATIONAL FRANCOPHONES </t>
    </r>
    <r>
      <rPr>
        <i/>
        <sz val="9"/>
        <color rgb="FF0070C0"/>
        <rFont val="Calibri"/>
        <family val="2"/>
      </rPr>
      <t>(Indiquez le nombre seulement)</t>
    </r>
  </si>
  <si>
    <r>
      <t>ARTISTES DE L'INTERNATIONAL ANGLAIS ET AUTRES LANGUES</t>
    </r>
    <r>
      <rPr>
        <b/>
        <i/>
        <sz val="9"/>
        <color rgb="FF0070C0"/>
        <rFont val="Calibri"/>
        <family val="2"/>
      </rPr>
      <t xml:space="preserve"> </t>
    </r>
    <r>
      <rPr>
        <i/>
        <sz val="9"/>
        <color rgb="FF0070C0"/>
        <rFont val="Calibri"/>
        <family val="2"/>
      </rPr>
      <t>(Indiquez le nombre seulement)</t>
    </r>
  </si>
  <si>
    <r>
      <t xml:space="preserve">Mesure intégrée à EC  - Accueil et promotion des artistes de la francophonie canadienne </t>
    </r>
    <r>
      <rPr>
        <b/>
        <sz val="10"/>
        <rFont val="Calibri"/>
        <family val="2"/>
      </rPr>
      <t>(ICV4)</t>
    </r>
  </si>
  <si>
    <r>
      <t xml:space="preserve">Date de sortie du dernier album ou EP francophone de l'artiste </t>
    </r>
    <r>
      <rPr>
        <b/>
        <u/>
        <sz val="9"/>
        <color theme="1"/>
        <rFont val="Calibri"/>
        <family val="2"/>
      </rPr>
      <t xml:space="preserve">soutenu par le Fonds de la musique du Canada </t>
    </r>
    <r>
      <rPr>
        <b/>
        <sz val="9"/>
        <color theme="1"/>
        <rFont val="Calibri"/>
        <family val="2"/>
      </rPr>
      <t xml:space="preserve">
</t>
    </r>
    <r>
      <rPr>
        <b/>
        <sz val="9"/>
        <color rgb="FFFF0000"/>
        <rFont val="Calibri"/>
        <family val="2"/>
      </rPr>
      <t>(24 mois précédent l'événement ou 6 mois après)</t>
    </r>
  </si>
  <si>
    <t xml:space="preserve"> Artiste 
Autochtone </t>
  </si>
  <si>
    <t xml:space="preserve">Artiste 
prov. autre 
que le Québec </t>
  </si>
  <si>
    <t>12. Énumérez les artistes ayant bénéficié de l'aide aux cachets (s'il y a lieu).</t>
  </si>
  <si>
    <t>PROVINCE/PAYS</t>
  </si>
  <si>
    <t xml:space="preserve">Illustration et graphisme </t>
  </si>
  <si>
    <t xml:space="preserve">Production, achats et impression de matériel publicitaire </t>
  </si>
  <si>
    <t>2.19</t>
  </si>
  <si>
    <t>2.20</t>
  </si>
  <si>
    <t>2.21</t>
  </si>
  <si>
    <t>2.22</t>
  </si>
  <si>
    <t>2.23</t>
  </si>
  <si>
    <t>2.24</t>
  </si>
  <si>
    <t>2.25</t>
  </si>
  <si>
    <t>2.26</t>
  </si>
  <si>
    <t>2.27</t>
  </si>
  <si>
    <t>2.28</t>
  </si>
  <si>
    <t>2.29</t>
  </si>
  <si>
    <t>2.30</t>
  </si>
  <si>
    <t>2.31</t>
  </si>
  <si>
    <t>MONTANT DEMANDÉ</t>
  </si>
  <si>
    <t>Photographe et/ou vidéaste</t>
  </si>
  <si>
    <r>
      <t xml:space="preserve">Frais d'administration pour les réseaux, par tournée
</t>
    </r>
    <r>
      <rPr>
        <b/>
        <i/>
        <sz val="10"/>
        <color rgb="FF0070C0"/>
        <rFont val="Calibri"/>
        <family val="2"/>
      </rPr>
      <t>Dans le cadre des Vitrines Musicales - Volet 2 - Tournée nationale (ICV2)</t>
    </r>
  </si>
  <si>
    <t>Accueil et promotion des artistes 
de la francophonie canadienne 
Mesure intégrée EC 
(ICV4)</t>
  </si>
  <si>
    <r>
      <t xml:space="preserve">Accueil et promotion des artistes 
de la francophonie canadienne 
</t>
    </r>
    <r>
      <rPr>
        <i/>
        <sz val="10"/>
        <color rgb="FF0070C0"/>
        <rFont val="Calibri"/>
        <family val="2"/>
      </rPr>
      <t xml:space="preserve">Mesure intégrée EC 
</t>
    </r>
    <r>
      <rPr>
        <b/>
        <sz val="10"/>
        <rFont val="Calibri"/>
        <family val="2"/>
      </rPr>
      <t>(ICV4)</t>
    </r>
  </si>
  <si>
    <t>ESPACE RÉSERVÉ À L'ADMINISTRATION</t>
  </si>
  <si>
    <t>RÉSERVÉ À L'ADMINISTRATION</t>
  </si>
  <si>
    <t>% MONTANT ACCORDÉ/COÛT DE PRODUCTION</t>
  </si>
  <si>
    <t>MONTANT ACCORDÉ (ENG)</t>
  </si>
  <si>
    <t>COÛT DE PRODUCTION (CP)</t>
  </si>
  <si>
    <r>
      <t>ADMINISTRATION</t>
    </r>
    <r>
      <rPr>
        <i/>
        <sz val="10"/>
        <color rgb="FF0070C0"/>
        <rFont val="Calibri"/>
        <family val="2"/>
      </rPr>
      <t xml:space="preserve"> (15 % des dépenses admissibles, applicables sur certaines activités)</t>
    </r>
  </si>
  <si>
    <r>
      <t>TOTAL DES DÉPENSES</t>
    </r>
    <r>
      <rPr>
        <i/>
        <sz val="10"/>
        <color rgb="FF0070C0"/>
        <rFont val="Calibri"/>
        <family val="2"/>
      </rPr>
      <t xml:space="preserve"> (A + B)</t>
    </r>
  </si>
  <si>
    <r>
      <t>Autres subventions fédérales</t>
    </r>
    <r>
      <rPr>
        <i/>
        <sz val="10"/>
        <rFont val="Calibri"/>
        <family val="2"/>
      </rPr>
      <t xml:space="preserve"> 
</t>
    </r>
    <r>
      <rPr>
        <i/>
        <sz val="10"/>
        <color rgb="FF0070C0"/>
        <rFont val="Calibri"/>
        <family val="2"/>
      </rPr>
      <t xml:space="preserve">Précisez ici : </t>
    </r>
  </si>
  <si>
    <r>
      <t xml:space="preserve">Subventions municipales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</si>
  <si>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</si>
  <si>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r>
      <t xml:space="preserve">Échanges des services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</si>
  <si>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</si>
  <si>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t>Événement au Canada (EC)</t>
  </si>
  <si>
    <t>Accueil/Promo (ICV4)</t>
  </si>
  <si>
    <r>
      <t xml:space="preserve">Autres subventions provinciales 
</t>
    </r>
    <r>
      <rPr>
        <i/>
        <sz val="10"/>
        <color rgb="FF0070C0"/>
        <rFont val="Calibri"/>
        <family val="2"/>
        <scheme val="minor"/>
      </rPr>
      <t xml:space="preserve">Précisez ici : </t>
    </r>
  </si>
  <si>
    <r>
      <t xml:space="preserve">Droits </t>
    </r>
    <r>
      <rPr>
        <i/>
        <sz val="10"/>
        <color rgb="FF0070C0"/>
        <rFont val="Calibri"/>
        <family val="2"/>
      </rPr>
      <t>(Guilde, UDA, etc.)</t>
    </r>
  </si>
  <si>
    <r>
      <t>Location</t>
    </r>
    <r>
      <rPr>
        <i/>
        <sz val="10"/>
        <color rgb="FF0070C0"/>
        <rFont val="Calibri"/>
        <family val="2"/>
      </rPr>
      <t xml:space="preserve"> (salles, équipement, etc.)</t>
    </r>
  </si>
  <si>
    <t>EC</t>
  </si>
  <si>
    <t>% REV. PUBLICS/COÛT DE PRODUCTION</t>
  </si>
  <si>
    <t>ICV2</t>
  </si>
  <si>
    <t>DE</t>
  </si>
  <si>
    <t>DATE DU DÉPÔT DE LA DEMANDE</t>
  </si>
  <si>
    <r>
      <t xml:space="preserve">MONTANTS DEMANDÉS - </t>
    </r>
    <r>
      <rPr>
        <b/>
        <i/>
        <sz val="10"/>
        <color rgb="FF0070C0"/>
        <rFont val="Calibri"/>
        <family val="2"/>
      </rPr>
      <t xml:space="preserve">Ne pas remplir </t>
    </r>
    <r>
      <rPr>
        <i/>
        <sz val="10"/>
        <color rgb="FF0070C0"/>
        <rFont val="Calibri"/>
        <family val="2"/>
      </rPr>
      <t>(les cellules s'autopopuleront lorsque vous mettrez les montants demandés aux Budgets)</t>
    </r>
  </si>
  <si>
    <t>DEM</t>
  </si>
  <si>
    <t>ENG</t>
  </si>
  <si>
    <t>DEMANDEUR</t>
  </si>
  <si>
    <t>ARTISTE/PROJET</t>
  </si>
  <si>
    <t>AN</t>
  </si>
  <si>
    <t>DC</t>
  </si>
  <si>
    <t>PROGRAMME</t>
  </si>
  <si>
    <t xml:space="preserve">PCN </t>
  </si>
  <si>
    <t>PCN</t>
  </si>
  <si>
    <t>N/A</t>
  </si>
  <si>
    <t>CP DEM</t>
  </si>
  <si>
    <t>CP PARA</t>
  </si>
  <si>
    <t>Artiste 
prov. autre 
que le QC</t>
  </si>
  <si>
    <t>Artiste s'exprimant en français ou autre langue que l'anglais</t>
  </si>
  <si>
    <t>Artiste
francophone du Québec</t>
  </si>
  <si>
    <t>DEDA</t>
  </si>
  <si>
    <t>DOSSIER</t>
  </si>
  <si>
    <t>Entrepreneur.e et/ou Professionnel.le</t>
  </si>
  <si>
    <t>T-N-L</t>
  </si>
  <si>
    <t>Î-P-É</t>
  </si>
  <si>
    <t>N-É</t>
  </si>
  <si>
    <t>N-B</t>
  </si>
  <si>
    <t xml:space="preserve">ON </t>
  </si>
  <si>
    <t xml:space="preserve">MB  </t>
  </si>
  <si>
    <t xml:space="preserve">SK </t>
  </si>
  <si>
    <t>AB</t>
  </si>
  <si>
    <t>C-B</t>
  </si>
  <si>
    <t xml:space="preserve">YT </t>
  </si>
  <si>
    <t xml:space="preserve">T-N-O </t>
  </si>
  <si>
    <t xml:space="preserve">NVT </t>
  </si>
  <si>
    <t>#
Participant.e.s
(à la DEM)</t>
  </si>
  <si>
    <t>#
Participant.e.s
(au PARA)</t>
  </si>
  <si>
    <t>2. Vous identifiez-vous comme une personne autochtone, c’est-à-dire, des Premières Nations, Métis ou Inuit ?</t>
  </si>
  <si>
    <t xml:space="preserve">Le total des dépenses soumises au tableau des dépenses doit être d'un minimum de </t>
  </si>
  <si>
    <t>ÉTAPES POUR EFFECTUER LE PARACHÈVEMENT</t>
  </si>
  <si>
    <r>
      <t>4. La ou le Demandeur déclare que les coûts des services fournis par toute personne ou toute société ayant un lien de dépendance avec lui ou elle dans ce projet représentent</t>
    </r>
    <r>
      <rPr>
        <b/>
        <sz val="10"/>
        <rFont val="Calibri"/>
        <family val="2"/>
      </rPr>
      <t xml:space="preserve"> ____%</t>
    </r>
    <r>
      <rPr>
        <sz val="10"/>
        <rFont val="Calibri"/>
        <family val="2"/>
      </rPr>
      <t xml:space="preserve"> (demande) _______% (parachèvement) des dépenses admissibles.</t>
    </r>
  </si>
  <si>
    <t>6. La ou le Demandeur déclare respecter toutes les règles et critères des programmes.</t>
  </si>
  <si>
    <t>Personne ressource (responsable administratif.ve)</t>
  </si>
  <si>
    <r>
      <t xml:space="preserve">ACCUEIL ET PROMOTION DES ARTISTES DE LA FRANCOPHONIE CANADIENNE (ICV4) 
</t>
    </r>
    <r>
      <rPr>
        <u/>
        <sz val="9"/>
        <color rgb="FFFF0000"/>
        <rFont val="Calibri"/>
        <family val="2"/>
        <scheme val="minor"/>
      </rPr>
      <t>ADMISSIBLE UNIQUEMENT AUX ÉVÉNEMENTS EN CHANSON FRANCOPHONE QUI ONT LIEU AU QUÉBEC</t>
    </r>
  </si>
  <si>
    <r>
      <t xml:space="preserve">AIDE AUX CACHETS DES ARTISTES DE LA FRANCOPHONIE CANADIENNE (ICV4)
</t>
    </r>
    <r>
      <rPr>
        <u/>
        <sz val="9"/>
        <color rgb="FFFF0000"/>
        <rFont val="Calibri"/>
        <family val="2"/>
        <scheme val="minor"/>
      </rPr>
      <t>ADMISSIBLE UNIQUEMENT AUX ÉVÉNEMENTS EN CHANSON FRANCOPHONE QUI ONT LIEU AU QUÉBEC</t>
    </r>
  </si>
  <si>
    <t>DGIC</t>
  </si>
  <si>
    <t>POUR INSCRIPTION</t>
  </si>
  <si>
    <t>ICV4 - Mesure intégrée EC</t>
  </si>
  <si>
    <t>EI - Mesure intégrée EI</t>
  </si>
  <si>
    <t>ENG 22-23</t>
  </si>
  <si>
    <t>TOTAL DGIC + EI + ICV2 + ICV4</t>
  </si>
  <si>
    <t>TOTAL DGIC</t>
  </si>
  <si>
    <t>PROJET</t>
  </si>
  <si>
    <t>1. La ou le Demandeur déclare que le financement de Musicaction n'excède pas 75 % des coûts totaux de chaque activité contenue dans la présente demande, à l'exception de l'activité de Démarchage.</t>
  </si>
  <si>
    <t>2. La ou le Demandeur déclare que le financement de Musicaction n'excède pas 50 % des coûts totaux de l'activité de Démarchage contenue dans la présente demande.</t>
  </si>
  <si>
    <t>3. La ou le Demandeur déclare que le financement gouvernemental total, incluant Musicaction, n’excède pas 100 % des coûts de chaque activité contenue dans la présente demande.</t>
  </si>
  <si>
    <t>5. La ou le Demandeur déclare être canadien.ne et que les artistes visé.e.s par la demande sont canadien.ne.s. au sens du programme de Musicaction.</t>
  </si>
  <si>
    <t>Entreprise fournissant les produits et services</t>
  </si>
  <si>
    <r>
      <t xml:space="preserve">Cachet - Aide aux diffuseurs et au réseaux </t>
    </r>
    <r>
      <rPr>
        <b/>
        <sz val="10"/>
        <color rgb="FFFF0000"/>
        <rFont val="Calibri"/>
        <family val="2"/>
      </rPr>
      <t xml:space="preserve">- Indiquez le nbre de dates : </t>
    </r>
    <r>
      <rPr>
        <b/>
        <sz val="10"/>
        <rFont val="Calibri"/>
        <family val="2"/>
      </rPr>
      <t xml:space="preserve">
</t>
    </r>
    <r>
      <rPr>
        <b/>
        <i/>
        <sz val="10"/>
        <color rgb="FF0070C0"/>
        <rFont val="Calibri"/>
        <family val="2"/>
      </rPr>
      <t>Dans le cadre des Vitrines Musicales - Volet 2 - Tournée nationale (ICV2)</t>
    </r>
  </si>
  <si>
    <t>Date : AN/M/JR</t>
  </si>
  <si>
    <t xml:space="preserve">à compléter selon les codes </t>
  </si>
  <si>
    <t xml:space="preserve">à compléter </t>
  </si>
  <si>
    <t>DEP ACC VER</t>
  </si>
  <si>
    <t xml:space="preserve">DEP VER </t>
  </si>
  <si>
    <t xml:space="preserve">% DEP VER </t>
  </si>
  <si>
    <t>7. La ou le Demandeur consent à la collecte et l’utilisation des renseignements fournis aux fins de l’administration par Musicaction de sa demande et du programme et de la production d'études, de recherches ou de statistiques sur l'industrie de la musique par Musicaction ainsi qu'à la communication de renseignements, dont des renseignements personnels, aux partenaires de Musicaction, incluant le ministère du Patrimoine canadien et les personnes qu’ils désignent (ex. un.e vérificateur.trice). Musicaction a une politique de confidentialité pour les renseignements personnels, qui indique les droits d'accès, de rectification et de retrait requis par la loi et qui peut être consultée sur son site web.</t>
  </si>
  <si>
    <t>8. La ou le Demandeur déclare avoir obtenu le consentement des personnes dont elle ou il fournit les renseignements personnels à Musicaction aux fins de leur collecte et utilisation et communication décrites ci-haut.</t>
  </si>
  <si>
    <t>9. Advenant l’acceptation de sa demande, la ou le Demandeur autorise Musicaction à partager publiquement (site web, rapport annuel, etc.) des renseignements à propos du projet accepté, notamment son nom, le nom de tout.e artiste visé.e. et le montant de l’engagement accordé.</t>
  </si>
  <si>
    <t>10. La ou le Demandeur consent à recevoir les communiqués et infolettres de Musicaction  ____ Oui _____Non (Cochez).</t>
  </si>
  <si>
    <t>11. La ou le Demandeur déclare que tous les renseignements contenus dans ce dossier sont exacts et complets et s'engage à rembourser la totalité des sommes versées par Musicaction s'il est démontré qu'il ou elle a fourni de faux renseignements dans sa demande.</t>
  </si>
  <si>
    <t>☐</t>
  </si>
  <si>
    <t>Genre Féminin</t>
  </si>
  <si>
    <t>Genre Masculin</t>
  </si>
  <si>
    <t>Non binaire</t>
  </si>
  <si>
    <t>Un autre genre</t>
  </si>
  <si>
    <t>Oui</t>
  </si>
  <si>
    <t>Non</t>
  </si>
  <si>
    <t xml:space="preserve">Ce questionnaire ne peut pas être complété par la ou le Demandeur mais doit l'être par l'artiste visé.e par cette demande.
Nous vous demandons de bien vouloir le lui transmettre afin de lui permettre de le compléter si elle.il le désire.                                                                                                                                                                                                                                                                                                                                          </t>
  </si>
  <si>
    <r>
      <rPr>
        <sz val="10"/>
        <rFont val="Calibri"/>
        <family val="2"/>
      </rPr>
      <t xml:space="preserve">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t>
    </r>
    <r>
      <rPr>
        <b/>
        <u/>
        <sz val="10"/>
        <color rgb="FF333399"/>
        <rFont val="Calibri"/>
        <family val="2"/>
      </rPr>
      <t>Politique de confidentialité de Musicaction</t>
    </r>
    <r>
      <rPr>
        <sz val="10"/>
        <rFont val="Calibri"/>
        <family val="2"/>
      </rPr>
      <t xml:space="preserve">.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t>
    </r>
  </si>
  <si>
    <r>
      <rPr>
        <b/>
        <sz val="11"/>
        <rFont val="Calibri"/>
        <family val="2"/>
      </rPr>
      <t xml:space="preserve">L'artiste ou les artistes visé.e.s par la demande </t>
    </r>
    <r>
      <rPr>
        <b/>
        <sz val="10"/>
        <rFont val="Calibri"/>
        <family val="2"/>
      </rPr>
      <t xml:space="preserve">
</t>
    </r>
    <r>
      <rPr>
        <sz val="10"/>
        <rFont val="Calibri"/>
        <family val="2"/>
      </rPr>
      <t xml:space="preserve">(s'il s'agit d'un groupe, vos réponses doivent être en fonction de la majorité des membres (50%) OU du ou de la chanteur.se principal.e ou meneur.se du groupe selon la perception du public)   </t>
    </r>
  </si>
  <si>
    <r>
      <rPr>
        <b/>
        <sz val="11"/>
        <rFont val="Calibri"/>
        <family val="2"/>
      </rPr>
      <t xml:space="preserve">1. Quelle est votre identité de genre actuelle ? </t>
    </r>
    <r>
      <rPr>
        <sz val="10"/>
        <rFont val="Calibri"/>
        <family val="2"/>
      </rPr>
      <t xml:space="preserve">
L’identité de genre est le sens profond d’une personne d’être une femme, un homme, un autre genre ou de ne pas avoir de genre du tout. L'identité de genre ne correspond pas nécessairement, au sens traditionnel, au sexe assigné à une personne à sa naissance (généralement sexe féminin ou sexe masculin) et peut différer de ce qui figure sur ses documents juridiques actuels. </t>
    </r>
  </si>
  <si>
    <r>
      <rPr>
        <b/>
        <sz val="11"/>
        <rFont val="Calibri"/>
        <family val="2"/>
      </rPr>
      <t xml:space="preserve">3. Vous identifiez-vous comme une personne racisée ? </t>
    </r>
    <r>
      <rPr>
        <sz val="10"/>
        <rFont val="Calibri"/>
        <family val="2"/>
      </rPr>
      <t xml:space="preserve">
« Race » est un terme utilisé pour classer des personnes dans des groupes, principalement en fonction de leurs caractéristiques physiques, comme la couleur de la peau. Les catégories raciales ne se fondent pas sur la science ni la biologie, mais plutôt sur les différences créées par la société qui entraînent d’importantes conséquences dans la vie des gens, comme des obstacles, des préjudices et de la discrimination au sein de la société canadienne. Ces conséquences peuvent varier entre les différentes communautés racisées; des personnes noires n’auront pas la même expérience que d’autres personnes de couleur. Les catégories raciales peuvent varier au fil du temps et en fonction du lieu et peuvent aussi s’entrecroiser selon l’appartenance aux regroupements ethniques, culturels ou religieux. </t>
    </r>
  </si>
  <si>
    <t>Si oui, vous pouvez sélectionner parmi les réponses ci-dessous pour vous décrire (plusieurs réponses possibles) :</t>
  </si>
  <si>
    <t>Personne noire</t>
  </si>
  <si>
    <t xml:space="preserve">Personne originaire ou d’ascendance d’Asie de l’Est ou d’Asie du Sud-Est   </t>
  </si>
  <si>
    <t>Personne originaire ou d’ascendance de l’Amérique latine</t>
  </si>
  <si>
    <t>Personne originaire ou d’ascendance du Moyen-Orient ou Proche-Orient</t>
  </si>
  <si>
    <t xml:space="preserve">Personne originaire ou d’ascendance d’Asie du Sud  </t>
  </si>
  <si>
    <t>Autre (précisez) :</t>
  </si>
  <si>
    <r>
      <rPr>
        <b/>
        <sz val="11"/>
        <rFont val="Calibri"/>
        <family val="2"/>
      </rPr>
      <t xml:space="preserve">4. Vous identifiez-vous comme une personne handicapée ?  </t>
    </r>
    <r>
      <rPr>
        <b/>
        <sz val="10"/>
        <rFont val="Calibri"/>
        <family val="2"/>
      </rPr>
      <t xml:space="preserve">
</t>
    </r>
    <r>
      <rPr>
        <sz val="10"/>
        <rFont val="Calibri"/>
        <family val="2"/>
      </rPr>
      <t xml:space="preserve">
Une personne handicapée a une déficience de nature permanente, temporaire ou épisodique, manifeste ou non et dont l’interaction avec un obstacle nuit à la participation pleine et égale d’une personne dans la société.                                                                                                               </t>
    </r>
  </si>
  <si>
    <r>
      <rPr>
        <b/>
        <sz val="11"/>
        <rFont val="Calibri"/>
        <family val="2"/>
      </rPr>
      <t xml:space="preserve">5. Vous identifiez-vous comme un.e membre de la communauté LGBTQ2+ ? </t>
    </r>
    <r>
      <rPr>
        <b/>
        <sz val="10"/>
        <rFont val="Calibri"/>
        <family val="2"/>
      </rPr>
      <t xml:space="preserve">
</t>
    </r>
    <r>
      <rPr>
        <sz val="10"/>
        <rFont val="Calibri"/>
        <family val="2"/>
      </rPr>
      <t xml:space="preserve">
Une personne qui s’identifie comme appartenant à la communauté LGBTQ2+ s’identifie comme lesbienne, gaie, bisexuelle, transgenre, queer, bispirituelle, intersexe et/ou non binaire.                                                                                           </t>
    </r>
  </si>
  <si>
    <r>
      <t xml:space="preserve">La ou le Demandeur
</t>
    </r>
    <r>
      <rPr>
        <sz val="10"/>
        <rFont val="Calibri"/>
        <family val="2"/>
      </rPr>
      <t>(Direction générale, si OBNL / Actionnaire majoritaire, si compagnie)</t>
    </r>
  </si>
  <si>
    <t>25-26</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</si>
  <si>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2021)</t>
    </r>
  </si>
  <si>
    <t>Résolution du conseil d'administration autorisant le dépôt de la demande et désignant un.e signataire autorisé.e</t>
  </si>
  <si>
    <t>Cachets maximum</t>
  </si>
  <si>
    <t>TOTAL DES DÉPENSES COUVERTES PAR MUSICACTION</t>
  </si>
  <si>
    <t>7.</t>
  </si>
  <si>
    <t>8.</t>
  </si>
  <si>
    <t>Sous-total max</t>
  </si>
  <si>
    <t>2. Quelles sont vos stratégies de développement de l'événement au régional, national et/ou à l'international ?</t>
  </si>
  <si>
    <r>
      <t xml:space="preserve">3. Démontrez la portée significative de votre événement en regard des autres événements en musique dans votre créneau ainsi que les retombées médiatiques. 
</t>
    </r>
    <r>
      <rPr>
        <i/>
        <sz val="9"/>
        <rFont val="Calibri"/>
        <family val="2"/>
        <scheme val="minor"/>
      </rPr>
      <t>Vous pouvez joindre un dossier de presse.</t>
    </r>
  </si>
  <si>
    <t>1. Expliquez de quelle façon vous mettez en valeur les artistes canadien.ne.s émergent.e.s programmé.e.s dans votre événement?</t>
  </si>
  <si>
    <t>9. Décrivez l'activité en question et les outils de promotion prévus.</t>
  </si>
  <si>
    <t>10. Énumérez les artistes ciblé.e.s par l'aide aux cachets.</t>
  </si>
  <si>
    <t xml:space="preserve">Artiste 
francophone 
du Québec </t>
  </si>
  <si>
    <t xml:space="preserve">Artiste 
francophone du Québec </t>
  </si>
  <si>
    <r>
      <t xml:space="preserve">Nom de l'artiste ou formation </t>
    </r>
    <r>
      <rPr>
        <b/>
        <u/>
        <sz val="9"/>
        <color rgb="FFFF0000"/>
        <rFont val="Calibri"/>
        <family val="2"/>
      </rPr>
      <t>en musique vocale francophone, en langues autochtones ou autre langue que l'anglais</t>
    </r>
    <r>
      <rPr>
        <b/>
        <sz val="9"/>
        <color theme="1"/>
        <rFont val="Calibri"/>
        <family val="2"/>
      </rPr>
      <t xml:space="preserve"> 
</t>
    </r>
    <r>
      <rPr>
        <i/>
        <sz val="9"/>
        <color theme="1"/>
        <rFont val="Calibri"/>
        <family val="2"/>
      </rPr>
      <t>Insérer des lignes au besoin</t>
    </r>
  </si>
  <si>
    <r>
      <t xml:space="preserve">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</si>
  <si>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t xml:space="preserve">Démarchages </t>
  </si>
  <si>
    <r>
      <t xml:space="preserve">8 ARTISTES </t>
    </r>
    <r>
      <rPr>
        <b/>
        <u/>
        <sz val="9"/>
        <rFont val="Calibri"/>
        <family val="2"/>
      </rPr>
      <t>CANADIEN.NE.S EN MUSIQUE VOCALE FRANCOPHONE ET EN LANGUES AUTOCHTONES</t>
    </r>
    <r>
      <rPr>
        <b/>
        <sz val="9"/>
        <rFont val="Calibri"/>
        <family val="2"/>
      </rPr>
      <t xml:space="preserve"> CORRESPONDANT 
AUX CRITÈRES D'ADMISSIBILITÉ DU PROGRAMME
</t>
    </r>
    <r>
      <rPr>
        <b/>
        <i/>
        <sz val="9"/>
        <color rgb="FFFF0000"/>
        <rFont val="Calibri"/>
        <family val="2"/>
      </rPr>
      <t xml:space="preserve">Section non obligatoire pour les événements réalisés par les communautés autochtones 
</t>
    </r>
  </si>
  <si>
    <r>
      <t xml:space="preserve">8 ARTISTES CANADIEN.NE.S EN MUSIQUE VOCALE FRANCOPHONE ET EN LANGUES AUTOCHTONES CORRESPONDANT 
AUX CRITÈRES D'ADMISSIBILITÉ DU PROGRAMME
</t>
    </r>
    <r>
      <rPr>
        <b/>
        <sz val="9"/>
        <color rgb="FFFF0000"/>
        <rFont val="Calibri"/>
        <family val="2"/>
      </rPr>
      <t xml:space="preserve">Section non obligatoire pour les événements réalisés par les communautés autochtones </t>
    </r>
  </si>
  <si>
    <r>
      <t xml:space="preserve">
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</si>
  <si>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t>1. Décrivez les modifications majeures par rapport au projet initialement déposé, le cas échéant.</t>
  </si>
  <si>
    <r>
      <t xml:space="preserve">2. Résumez la couverture médiatique dont a bénéficié votre événement. </t>
    </r>
    <r>
      <rPr>
        <i/>
        <sz val="9"/>
        <color rgb="FF0070C0"/>
        <rFont val="Calibri"/>
        <family val="2"/>
        <scheme val="minor"/>
      </rPr>
      <t>Joindre un dossier de presse.</t>
    </r>
  </si>
  <si>
    <t>7. Décrivez les modifications majeures par rapport à l'activité initialement proposée, le cas échéant.</t>
  </si>
  <si>
    <r>
      <rPr>
        <b/>
        <sz val="9"/>
        <color theme="1"/>
        <rFont val="Calibri"/>
        <family val="2"/>
        <scheme val="minor"/>
      </rPr>
      <t xml:space="preserve">6. Nommez les artistes/groupes ayant participé à l'activité de promotion.  </t>
    </r>
    <r>
      <rPr>
        <sz val="9"/>
        <color theme="1"/>
        <rFont val="Calibri"/>
        <family val="2"/>
        <scheme val="minor"/>
      </rPr>
      <t xml:space="preserve">
</t>
    </r>
    <r>
      <rPr>
        <i/>
        <sz val="9"/>
        <color rgb="FF0070C0"/>
        <rFont val="Calibri"/>
        <family val="2"/>
        <scheme val="minor"/>
      </rPr>
      <t>Insérez des lignes au besoin.</t>
    </r>
  </si>
  <si>
    <r>
      <rPr>
        <b/>
        <sz val="9"/>
        <rFont val="Calibri"/>
        <family val="2"/>
      </rPr>
      <t xml:space="preserve">Édition </t>
    </r>
    <r>
      <rPr>
        <b/>
        <sz val="9"/>
        <color theme="1"/>
        <rFont val="Calibri"/>
        <family val="2"/>
      </rPr>
      <t>visée par la demande (nombre)</t>
    </r>
  </si>
  <si>
    <r>
      <t xml:space="preserve">Nombre de spectacles </t>
    </r>
    <r>
      <rPr>
        <b/>
        <u/>
        <sz val="9"/>
        <color theme="1"/>
        <rFont val="Calibri"/>
        <family val="2"/>
      </rPr>
      <t>de musique</t>
    </r>
    <r>
      <rPr>
        <b/>
        <sz val="9"/>
        <color theme="1"/>
        <rFont val="Calibri"/>
        <family val="2"/>
      </rPr>
      <t xml:space="preserve"> prévus</t>
    </r>
  </si>
  <si>
    <r>
      <rPr>
        <b/>
        <sz val="9"/>
        <color theme="1"/>
        <rFont val="Calibri"/>
        <family val="2"/>
        <scheme val="minor"/>
      </rPr>
      <t xml:space="preserve">9. Nommez les artistes/groupes ciblé.e.s par l'activité de promotion.  </t>
    </r>
    <r>
      <rPr>
        <sz val="9"/>
        <color theme="1"/>
        <rFont val="Calibri"/>
        <family val="2"/>
        <scheme val="minor"/>
      </rPr>
      <t xml:space="preserve">
</t>
    </r>
    <r>
      <rPr>
        <i/>
        <sz val="9"/>
        <color rgb="FF0070C0"/>
        <rFont val="Calibri"/>
        <family val="2"/>
        <scheme val="minor"/>
      </rPr>
      <t>Insérez des lignes au besoin.</t>
    </r>
  </si>
  <si>
    <t>TOTAL ARTISTES CANADIEN.NE.S</t>
  </si>
  <si>
    <t>GRAND TOTAL ARTISTES</t>
  </si>
  <si>
    <t>Demande</t>
  </si>
  <si>
    <t xml:space="preserve"> </t>
  </si>
  <si>
    <t>Montants acceptés</t>
  </si>
  <si>
    <t>Montants 
acceptés</t>
  </si>
  <si>
    <t>Événement au Canada &amp; Événement en chanson dans la francophonie canadienne
(EC-ICV4)</t>
  </si>
  <si>
    <t>1.14</t>
  </si>
  <si>
    <t>Participation de la ou du Demandeur</t>
  </si>
  <si>
    <t>Cachets 
soumis</t>
  </si>
  <si>
    <t>Réservé 
ADMIN
Montant accordé</t>
  </si>
  <si>
    <t>Sous-total des dépenses de production admissibles</t>
  </si>
  <si>
    <t>Sous-total des dépenses de promotion admissibles</t>
  </si>
  <si>
    <t>Sous-total des dépenses d'administration admissibles</t>
  </si>
  <si>
    <r>
      <t xml:space="preserve">LES MESURES INTÉGRÉES  
</t>
    </r>
    <r>
      <rPr>
        <i/>
        <sz val="9"/>
        <color rgb="FF0070C0"/>
        <rFont val="Calibri"/>
        <family val="2"/>
      </rPr>
      <t>À compléter si une aide spécifique est demandée pour réaliser une activité de promotion et/ou une aide aux cachets pour des artistes de la francophonie canadienne.</t>
    </r>
  </si>
  <si>
    <t xml:space="preserve">L'ÉVÉNEMENT AU CANADA (EC) </t>
  </si>
  <si>
    <t>Personne originaire ou d’ascendance de l'Afrique du Nord</t>
  </si>
  <si>
    <r>
      <t xml:space="preserve">Salaires et charges sociales en production </t>
    </r>
    <r>
      <rPr>
        <i/>
        <sz val="10"/>
        <color theme="4"/>
        <rFont val="Calibri"/>
        <family val="2"/>
      </rPr>
      <t>(employé.e.s attitré.e.s au projet)</t>
    </r>
  </si>
  <si>
    <t>Honoraires contractuels externes (directeur.trice artistique, de programmation, coordonateur.trice, etc.)</t>
  </si>
  <si>
    <r>
      <t xml:space="preserve">Cachets d'artistes et musiciens - Programmation </t>
    </r>
    <r>
      <rPr>
        <i/>
        <sz val="10"/>
        <color rgb="FF0070C0"/>
        <rFont val="Calibri"/>
        <family val="2"/>
      </rPr>
      <t>(inclut répétitions et spectacles)</t>
    </r>
  </si>
  <si>
    <t>Cachets de mentorat et formateurs</t>
  </si>
  <si>
    <t>Transport terrestre et aérien</t>
  </si>
  <si>
    <r>
      <t xml:space="preserve">Salaires et charges sociales en promotion </t>
    </r>
    <r>
      <rPr>
        <i/>
        <sz val="10"/>
        <color theme="4"/>
        <rFont val="Calibri"/>
        <family val="2"/>
      </rPr>
      <t>(employ.é.e.s attitré.e.s au projet)</t>
    </r>
  </si>
  <si>
    <r>
      <t xml:space="preserve">DÉPENSES D'ADMINISTRATION </t>
    </r>
    <r>
      <rPr>
        <b/>
        <sz val="10"/>
        <color rgb="FFFF0000"/>
        <rFont val="Calibri"/>
        <family val="2"/>
      </rPr>
      <t>- À titre informatif</t>
    </r>
  </si>
  <si>
    <r>
      <t xml:space="preserve">Salaires et charges sociales </t>
    </r>
    <r>
      <rPr>
        <i/>
        <sz val="10"/>
        <color rgb="FF0070C0"/>
        <rFont val="Calibri"/>
        <family val="2"/>
      </rPr>
      <t>(autres que ceux mis en production et promotion)</t>
    </r>
  </si>
  <si>
    <t>Honoraires de consultation externe</t>
  </si>
  <si>
    <r>
      <t xml:space="preserve">ÉVÉNEMENT AU CANADA 
</t>
    </r>
    <r>
      <rPr>
        <b/>
        <sz val="16"/>
        <color rgb="FFFF0000"/>
        <rFont val="Calibri"/>
        <family val="2"/>
      </rPr>
      <t>**Programmation 25-26 : Ne pas compléter cet onglet si le parachèvement 25-26 a été déposé.**</t>
    </r>
  </si>
  <si>
    <r>
      <t xml:space="preserve">ÉVÉNEMENT AU CANADA
</t>
    </r>
    <r>
      <rPr>
        <b/>
        <sz val="14"/>
        <rFont val="Calibri"/>
        <family val="2"/>
      </rPr>
      <t>Programmation 26-27</t>
    </r>
  </si>
  <si>
    <t>3. Décrivez les activités réalisées et les modifications encourues, le cas échéant. Vous devez fournir le sondage de satisfaction effectué auprès des professionnel.le.s présent.e.s.</t>
  </si>
  <si>
    <t>TABLEAU DÉTAILLÉ DES DÉPENSES</t>
  </si>
  <si>
    <t>1. Inscrire dans le TABLEAU DÉTAILLÉ DES DÉPENSES des dépenses ciblées par l'administration jusqu'au minimum requis pour couvrir l'engagement.
2. Musicaction vous retournera votre formulaire sur lequel certaines factures seront sélectionnées pour vérification.
3. Transmettre les factures à être vérifiées avec les preuves de leurs paiements numérotées selon le No de poste de dépense.</t>
  </si>
  <si>
    <r>
      <t xml:space="preserve">MESURE INTÉGRÉE
</t>
    </r>
    <r>
      <rPr>
        <i/>
        <sz val="9"/>
        <color rgb="FF0070C0"/>
        <rFont val="Calibri"/>
        <family val="2"/>
      </rPr>
      <t>À compléter si une aide spécifique est demandée pour réaliser une activité de promotion et/ou une aide aux cachets pour des artistes de la francophonie canadienne.</t>
    </r>
  </si>
  <si>
    <r>
      <t xml:space="preserve">ÉVÉNEMENT AU CANADA
</t>
    </r>
    <r>
      <rPr>
        <b/>
        <sz val="14"/>
        <color rgb="FF0000FF"/>
        <rFont val="Calibri"/>
        <family val="2"/>
      </rPr>
      <t>Questions à répondre au parachèvement</t>
    </r>
  </si>
  <si>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2022)</t>
    </r>
  </si>
  <si>
    <r>
      <rPr>
        <b/>
        <sz val="9"/>
        <color theme="1"/>
        <rFont val="Calibri"/>
        <family val="2"/>
        <scheme val="minor"/>
      </rPr>
      <t xml:space="preserve">4. Décrivez l'ensemble des activités professionnelles (minimum de 3) mises en place dans le cadre de votre événement (lieu d'accueil, outils, sondages, etc.) ainsi que la clientèle professionnelle visée (diffusion, industrie, médias, etc.). Un minimum de 20 professionnel.le.s doivent être présent.e.s durant l'événement, liste à l'appui. </t>
    </r>
    <r>
      <rPr>
        <sz val="9"/>
        <color theme="1"/>
        <rFont val="Calibri"/>
        <family val="2"/>
        <scheme val="minor"/>
      </rPr>
      <t xml:space="preserve">
</t>
    </r>
    <r>
      <rPr>
        <i/>
        <sz val="9"/>
        <color rgb="FF0070C0"/>
        <rFont val="Calibri"/>
        <family val="2"/>
        <scheme val="minor"/>
      </rPr>
      <t>Les listes des pros présent.e.s sont exigées en amont de l'événement par courriel et au parachèvement dans le tableau de l'onglet Para-EC-PCN Professionnel.le.s.</t>
    </r>
  </si>
  <si>
    <r>
      <rPr>
        <b/>
        <u/>
        <sz val="10"/>
        <color rgb="FF0070C0"/>
        <rFont val="Calibri"/>
        <family val="2"/>
      </rPr>
      <t xml:space="preserve">AIDE MÉMOIRE POUR PRÉSENTER LA DEMANDE ET LE PARACHÈVEMENT </t>
    </r>
    <r>
      <rPr>
        <b/>
        <u/>
        <sz val="10"/>
        <rFont val="Calibri"/>
        <family val="2"/>
      </rPr>
      <t xml:space="preserve">
</t>
    </r>
    <r>
      <rPr>
        <sz val="10"/>
        <rFont val="Calibri"/>
        <family val="2"/>
      </rPr>
      <t xml:space="preserve">
</t>
    </r>
    <r>
      <rPr>
        <b/>
        <sz val="10"/>
        <rFont val="Calibri"/>
        <family val="2"/>
      </rPr>
      <t>Pour déposer une demande</t>
    </r>
    <r>
      <rPr>
        <sz val="10"/>
        <rFont val="Calibri"/>
        <family val="2"/>
      </rPr>
      <t xml:space="preserve">
• Envoyez ce formulaire à l’adresse </t>
    </r>
    <r>
      <rPr>
        <b/>
        <sz val="10"/>
        <rFont val="Calibri"/>
        <family val="2"/>
      </rPr>
      <t>inscription@musicaction.ca</t>
    </r>
    <r>
      <rPr>
        <sz val="10"/>
        <rFont val="Calibri"/>
        <family val="2"/>
      </rPr>
      <t xml:space="preserve">, incluant cette déclaration dûment signée, les onglets en lien avec vos activités complétées et les documents à joindre à votre demande. </t>
    </r>
    <r>
      <rPr>
        <sz val="10"/>
        <color rgb="FFFF0000"/>
        <rFont val="Calibri"/>
        <family val="2"/>
      </rPr>
      <t xml:space="preserve">Un accusé réception du formulaire de demande est envoyé automatiquement.  Si vous ne recevez pas d'accusé réception, veuillez communiquer avec nous.       
</t>
    </r>
    <r>
      <rPr>
        <b/>
        <sz val="10"/>
        <rFont val="Calibri"/>
        <family val="2"/>
      </rPr>
      <t xml:space="preserve">Pour déposer le parachèvement </t>
    </r>
    <r>
      <rPr>
        <sz val="10"/>
        <rFont val="Calibri"/>
        <family val="2"/>
      </rPr>
      <t xml:space="preserve">   
• Envoyer le formulaire à l'adresse </t>
    </r>
    <r>
      <rPr>
        <b/>
        <sz val="10"/>
        <rFont val="Calibri"/>
        <family val="2"/>
      </rPr>
      <t>para@musicaction.ca</t>
    </r>
    <r>
      <rPr>
        <sz val="10"/>
        <rFont val="Calibri"/>
        <family val="2"/>
      </rPr>
      <t xml:space="preserve">, incluant :
• Cette déclaration dûment signée au parachèvement ;
• Onglets de parachèvement en lien avec vos activités complétées ;
• Onglet Budget-Bilan, colonnes Parachèvement ; 
• Tableau des dépenses rempli;  
• Sondage de satisfaction auprès des pros présent.e.s.         
</t>
    </r>
    <r>
      <rPr>
        <sz val="10"/>
        <color rgb="FFFF0000"/>
        <rFont val="Calibri"/>
        <family val="2"/>
      </rPr>
      <t xml:space="preserve">Un accusé réception du formulaire de parachèvement est envoyé automatiquement.  Si vous ne recevez pas d'accusé réception, veuillez communiquer avec nous.             </t>
    </r>
    <r>
      <rPr>
        <sz val="10"/>
        <rFont val="Calibri"/>
        <family val="2"/>
      </rPr>
      <t xml:space="preserve">                                                                                                                                                                                                                                                                                                 </t>
    </r>
  </si>
  <si>
    <t>ÉVÉNEMENT AU CANADA 26-27</t>
  </si>
  <si>
    <t>ÉVÉNEMENT AU CANADA
Liste des pros ayant participé à l'événement (à répondre au parachèvement)</t>
  </si>
  <si>
    <t>ÉVÉNEMENT AU CANADA (EC)
Questions à répondre à la demande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</si>
</sst>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0.00\ &quot;$&quot;_);\(#,##0.00\ &quot;$&quot;\)"/>
    <numFmt numFmtId="42" formatCode="_ * #,##0_)\ &quot;$&quot;_ ;_ * \(#,##0\)\ &quot;$&quot;_ ;_ * &quot;-&quot;_)\ &quot;$&quot;_ ;_ @_ "/>
    <numFmt numFmtId="44" formatCode="_ * #,##0.00_)\ &quot;$&quot;_ ;_ * \(#,##0.00\)\ &quot;$&quot;_ ;_ * &quot;-&quot;??_)\ &quot;$&quot;_ ;_ @_ "/>
    <numFmt numFmtId="164" formatCode="#,##0\ &quot;$&quot;"/>
    <numFmt numFmtId="165" formatCode="#,##0.00\ &quot;$&quot;"/>
    <numFmt numFmtId="166" formatCode="yy/mm/dd;@"/>
  </numFmts>
  <fonts count="92" x14ac:knownFonts="1">
    <font>
      <sz val="11"/>
      <color theme="1"/>
      <name val="Calibri"/>
      <family val="2"/>
      <scheme val="minor"/>
    </font>
    <font>
      <sz val="10"/>
      <color theme="1"/>
      <name val="Calibri"/>
      <family val="2"/>
      <scheme val="minor"/>
    </font>
    <font>
      <b/>
      <sz val="10"/>
      <color theme="1"/>
      <name val="Calibri"/>
      <family val="2"/>
      <scheme val="minor"/>
    </font>
    <font>
      <sz val="10"/>
      <color rgb="FF000000"/>
      <name val="Arial"/>
      <family val="2"/>
    </font>
    <font>
      <b/>
      <sz val="11"/>
      <name val="Arial"/>
      <family val="2"/>
    </font>
    <font>
      <sz val="10"/>
      <name val="Arial"/>
      <family val="2"/>
    </font>
    <font>
      <b/>
      <sz val="9"/>
      <name val="Calibri"/>
      <family val="2"/>
    </font>
    <font>
      <sz val="9"/>
      <name val="Calibri"/>
      <family val="2"/>
    </font>
    <font>
      <b/>
      <sz val="9"/>
      <color rgb="FFFF0000"/>
      <name val="Calibri"/>
      <family val="2"/>
    </font>
    <font>
      <sz val="9"/>
      <color rgb="FFFF0000"/>
      <name val="Calibri"/>
      <family val="2"/>
    </font>
    <font>
      <sz val="10"/>
      <name val="Calibri"/>
      <family val="2"/>
      <scheme val="minor"/>
    </font>
    <font>
      <sz val="4"/>
      <name val="Arial"/>
      <family val="2"/>
    </font>
    <font>
      <b/>
      <sz val="10"/>
      <name val="Calibri"/>
      <family val="2"/>
      <scheme val="minor"/>
    </font>
    <font>
      <b/>
      <sz val="9"/>
      <name val="Arial"/>
      <family val="2"/>
    </font>
    <font>
      <sz val="18"/>
      <name val="Arial"/>
      <family val="2"/>
    </font>
    <font>
      <sz val="10"/>
      <name val="Calibri"/>
      <family val="2"/>
    </font>
    <font>
      <b/>
      <sz val="10"/>
      <name val="Calibri"/>
      <family val="2"/>
    </font>
    <font>
      <i/>
      <sz val="10"/>
      <name val="Calibri"/>
      <family val="2"/>
    </font>
    <font>
      <sz val="10"/>
      <color rgb="FFFF0000"/>
      <name val="Calibri"/>
      <family val="2"/>
    </font>
    <font>
      <b/>
      <i/>
      <sz val="10"/>
      <name val="Calibri"/>
      <family val="2"/>
    </font>
    <font>
      <b/>
      <sz val="10"/>
      <color rgb="FFFF0000"/>
      <name val="Calibri"/>
      <family val="2"/>
    </font>
    <font>
      <sz val="10"/>
      <color rgb="FF000000"/>
      <name val="Calibri"/>
      <family val="2"/>
      <scheme val="minor"/>
    </font>
    <font>
      <b/>
      <sz val="9"/>
      <color theme="1"/>
      <name val="Calibri"/>
      <family val="2"/>
    </font>
    <font>
      <sz val="9"/>
      <color theme="1"/>
      <name val="Calibri"/>
      <family val="2"/>
    </font>
    <font>
      <b/>
      <sz val="10"/>
      <color theme="1"/>
      <name val="Calibri"/>
      <family val="2"/>
    </font>
    <font>
      <b/>
      <u/>
      <sz val="9"/>
      <color rgb="FFFF0000"/>
      <name val="Calibri"/>
      <family val="2"/>
    </font>
    <font>
      <b/>
      <vertAlign val="superscript"/>
      <sz val="9"/>
      <color rgb="FFFF0000"/>
      <name val="Calibri"/>
      <family val="2"/>
    </font>
    <font>
      <i/>
      <sz val="9"/>
      <color rgb="FF0070C0"/>
      <name val="Calibri"/>
      <family val="2"/>
    </font>
    <font>
      <i/>
      <sz val="9"/>
      <color rgb="FF0000FF"/>
      <name val="Calibri"/>
      <family val="2"/>
    </font>
    <font>
      <sz val="9"/>
      <color rgb="FF0000FF"/>
      <name val="Calibri"/>
      <family val="2"/>
    </font>
    <font>
      <sz val="8"/>
      <name val="Calibri"/>
      <family val="2"/>
      <scheme val="minor"/>
    </font>
    <font>
      <b/>
      <sz val="14"/>
      <color theme="1"/>
      <name val="Calibri"/>
      <family val="2"/>
    </font>
    <font>
      <sz val="14"/>
      <name val="Arial"/>
      <family val="2"/>
    </font>
    <font>
      <sz val="10"/>
      <color rgb="FF000000"/>
      <name val="Calibri"/>
      <family val="2"/>
    </font>
    <font>
      <b/>
      <sz val="10"/>
      <color theme="0"/>
      <name val="Calibri"/>
      <family val="2"/>
    </font>
    <font>
      <b/>
      <sz val="10"/>
      <color rgb="FF000000"/>
      <name val="Arial"/>
      <family val="2"/>
    </font>
    <font>
      <sz val="10"/>
      <color rgb="FF000000"/>
      <name val="Calibri"/>
      <family val="2"/>
      <scheme val="minor"/>
    </font>
    <font>
      <b/>
      <u/>
      <sz val="9"/>
      <name val="Calibri"/>
      <family val="2"/>
    </font>
    <font>
      <i/>
      <sz val="10"/>
      <color theme="1"/>
      <name val="Calibri"/>
      <family val="2"/>
      <scheme val="minor"/>
    </font>
    <font>
      <i/>
      <sz val="9"/>
      <name val="Calibri"/>
      <family val="2"/>
    </font>
    <font>
      <u/>
      <sz val="10"/>
      <color indexed="12"/>
      <name val="Arial"/>
      <family val="2"/>
    </font>
    <font>
      <b/>
      <u/>
      <sz val="9"/>
      <color theme="1"/>
      <name val="Calibri"/>
      <family val="2"/>
    </font>
    <font>
      <b/>
      <sz val="14"/>
      <name val="Calibri"/>
      <family val="2"/>
    </font>
    <font>
      <i/>
      <sz val="9"/>
      <color rgb="FFFF0000"/>
      <name val="Calibri"/>
      <family val="2"/>
    </font>
    <font>
      <b/>
      <sz val="9"/>
      <color theme="1"/>
      <name val="Calibri"/>
      <family val="2"/>
      <scheme val="minor"/>
    </font>
    <font>
      <sz val="9"/>
      <color theme="1"/>
      <name val="Calibri"/>
      <family val="2"/>
      <scheme val="minor"/>
    </font>
    <font>
      <sz val="9"/>
      <color rgb="FF000000"/>
      <name val="Calibri"/>
      <family val="2"/>
      <scheme val="minor"/>
    </font>
    <font>
      <i/>
      <sz val="9"/>
      <color rgb="FF0070C0"/>
      <name val="Calibri"/>
      <family val="2"/>
      <scheme val="minor"/>
    </font>
    <font>
      <b/>
      <sz val="14"/>
      <color rgb="FF0000FF"/>
      <name val="Calibri"/>
      <family val="2"/>
    </font>
    <font>
      <b/>
      <sz val="9"/>
      <name val="Calibri"/>
      <family val="2"/>
      <scheme val="minor"/>
    </font>
    <font>
      <sz val="9"/>
      <color indexed="81"/>
      <name val="Tahoma"/>
      <family val="2"/>
    </font>
    <font>
      <b/>
      <sz val="9"/>
      <color indexed="81"/>
      <name val="Tahoma"/>
      <family val="2"/>
    </font>
    <font>
      <sz val="9"/>
      <color rgb="FFFF0000"/>
      <name val="Calibri"/>
      <family val="2"/>
      <scheme val="minor"/>
    </font>
    <font>
      <b/>
      <sz val="12"/>
      <name val="Calibri"/>
      <family val="2"/>
    </font>
    <font>
      <sz val="9"/>
      <name val="Calibri"/>
      <family val="2"/>
      <scheme val="minor"/>
    </font>
    <font>
      <b/>
      <u/>
      <sz val="10"/>
      <name val="Calibri"/>
      <family val="2"/>
    </font>
    <font>
      <u/>
      <sz val="9"/>
      <color rgb="FFFF0000"/>
      <name val="Calibri"/>
      <family val="2"/>
      <scheme val="minor"/>
    </font>
    <font>
      <b/>
      <i/>
      <sz val="9"/>
      <color theme="1"/>
      <name val="Calibri"/>
      <family val="2"/>
      <scheme val="minor"/>
    </font>
    <font>
      <b/>
      <i/>
      <sz val="9"/>
      <color rgb="FF0070C0"/>
      <name val="Calibri"/>
      <family val="2"/>
    </font>
    <font>
      <i/>
      <sz val="10"/>
      <color rgb="FF0070C0"/>
      <name val="Calibri"/>
      <family val="2"/>
    </font>
    <font>
      <b/>
      <i/>
      <sz val="10"/>
      <color rgb="FF0070C0"/>
      <name val="Calibri"/>
      <family val="2"/>
    </font>
    <font>
      <b/>
      <sz val="10"/>
      <color theme="0" tint="-0.499984740745262"/>
      <name val="Calibri"/>
      <family val="2"/>
    </font>
    <font>
      <i/>
      <sz val="10"/>
      <color rgb="FF0070C0"/>
      <name val="Calibri"/>
      <family val="2"/>
      <scheme val="minor"/>
    </font>
    <font>
      <b/>
      <sz val="10"/>
      <color theme="0"/>
      <name val="Calibri"/>
      <family val="2"/>
      <scheme val="minor"/>
    </font>
    <font>
      <b/>
      <u/>
      <sz val="10"/>
      <color rgb="FF0070C0"/>
      <name val="Calibri"/>
      <family val="2"/>
    </font>
    <font>
      <sz val="10"/>
      <name val="Segoe UI Emoji"/>
      <family val="2"/>
    </font>
    <font>
      <b/>
      <sz val="11"/>
      <name val="Calibri"/>
      <family val="2"/>
    </font>
    <font>
      <sz val="16"/>
      <name val="Calibri"/>
      <family val="2"/>
    </font>
    <font>
      <sz val="11"/>
      <name val="Calibri"/>
      <family val="2"/>
    </font>
    <font>
      <b/>
      <sz val="12"/>
      <color rgb="FFFFFFFF"/>
      <name val="Calibri"/>
      <family val="2"/>
    </font>
    <font>
      <b/>
      <sz val="12"/>
      <color rgb="FFC00000"/>
      <name val="Calibri"/>
      <family val="2"/>
    </font>
    <font>
      <b/>
      <sz val="12"/>
      <color rgb="FF305496"/>
      <name val="Calibri"/>
      <family val="2"/>
    </font>
    <font>
      <u/>
      <sz val="10"/>
      <color rgb="FF0563C1"/>
      <name val="Calibri"/>
      <family val="2"/>
    </font>
    <font>
      <b/>
      <u/>
      <sz val="10"/>
      <color rgb="FF333399"/>
      <name val="Calibri"/>
      <family val="2"/>
    </font>
    <font>
      <sz val="12"/>
      <name val="Calibri"/>
      <family val="2"/>
    </font>
    <font>
      <sz val="9"/>
      <color rgb="FFFFFFFF"/>
      <name val="Calibri"/>
      <family val="2"/>
    </font>
    <font>
      <sz val="11"/>
      <color rgb="FF000000"/>
      <name val="Calibri"/>
      <family val="2"/>
    </font>
    <font>
      <b/>
      <sz val="11"/>
      <color rgb="FF000000"/>
      <name val="Calibri"/>
      <family val="2"/>
    </font>
    <font>
      <sz val="14"/>
      <name val="Calibri"/>
      <family val="2"/>
    </font>
    <font>
      <b/>
      <sz val="14"/>
      <color rgb="FFFFFFFF"/>
      <name val="Calibri"/>
      <family val="2"/>
    </font>
    <font>
      <b/>
      <i/>
      <sz val="9"/>
      <color rgb="FFFF0000"/>
      <name val="Calibri"/>
      <family val="2"/>
    </font>
    <font>
      <i/>
      <sz val="9"/>
      <color theme="1"/>
      <name val="Calibri"/>
      <family val="2"/>
    </font>
    <font>
      <b/>
      <sz val="10"/>
      <color theme="9" tint="-0.249977111117893"/>
      <name val="Calibri"/>
      <family val="2"/>
    </font>
    <font>
      <sz val="11"/>
      <color theme="9" tint="-0.249977111117893"/>
      <name val="Calibri"/>
      <family val="2"/>
      <scheme val="minor"/>
    </font>
    <font>
      <sz val="11"/>
      <color theme="9" tint="-0.249977111117893"/>
      <name val="Calibri"/>
      <family val="2"/>
    </font>
    <font>
      <i/>
      <sz val="9"/>
      <name val="Calibri"/>
      <family val="2"/>
      <scheme val="minor"/>
    </font>
    <font>
      <b/>
      <sz val="16"/>
      <color rgb="FFFF0000"/>
      <name val="Calibri"/>
      <family val="2"/>
    </font>
    <font>
      <b/>
      <sz val="12"/>
      <color rgb="FF000000"/>
      <name val="Calibri"/>
      <family val="2"/>
    </font>
    <font>
      <b/>
      <sz val="12"/>
      <color rgb="FFFF0000"/>
      <name val="Calibri"/>
      <family val="2"/>
    </font>
    <font>
      <b/>
      <sz val="12"/>
      <color rgb="FF000000"/>
      <name val="Arial"/>
      <family val="2"/>
    </font>
    <font>
      <sz val="11"/>
      <color theme="1"/>
      <name val="Calibri"/>
      <family val="2"/>
      <scheme val="minor"/>
    </font>
    <font>
      <i/>
      <sz val="10"/>
      <color theme="4"/>
      <name val="Calibri"/>
      <family val="2"/>
    </font>
  </fonts>
  <fills count="40">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BFBFBF"/>
        <bgColor rgb="FFBFBFBF"/>
      </patternFill>
    </fill>
    <fill>
      <patternFill patternType="solid">
        <fgColor theme="9"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rgb="FFFFCC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mediumGray"/>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
      <patternFill patternType="mediumGray">
        <bgColor indexed="22"/>
      </patternFill>
    </fill>
    <fill>
      <patternFill patternType="solid">
        <fgColor rgb="FFDDD9C3"/>
        <bgColor indexed="64"/>
      </patternFill>
    </fill>
    <fill>
      <patternFill patternType="solid">
        <fgColor rgb="FFFFFFCC"/>
        <bgColor indexed="64"/>
      </patternFill>
    </fill>
    <fill>
      <patternFill patternType="mediumGray">
        <bgColor theme="1"/>
      </patternFill>
    </fill>
    <fill>
      <patternFill patternType="solid">
        <fgColor theme="0" tint="-0.34998626667073579"/>
        <bgColor indexed="64"/>
      </patternFill>
    </fill>
    <fill>
      <patternFill patternType="mediumGray">
        <bgColor theme="9" tint="0.79998168889431442"/>
      </patternFill>
    </fill>
    <fill>
      <patternFill patternType="solid">
        <fgColor theme="2" tint="-0.499984740745262"/>
        <bgColor indexed="64"/>
      </patternFill>
    </fill>
    <fill>
      <patternFill patternType="mediumGray">
        <bgColor theme="4" tint="0.79998168889431442"/>
      </patternFill>
    </fill>
    <fill>
      <patternFill patternType="solid">
        <fgColor rgb="FF808080"/>
        <bgColor rgb="FF000000"/>
      </patternFill>
    </fill>
    <fill>
      <patternFill patternType="solid">
        <fgColor rgb="FFFFFFFF"/>
        <bgColor rgb="FF000000"/>
      </patternFill>
    </fill>
    <fill>
      <patternFill patternType="solid">
        <fgColor rgb="FF4472C4"/>
        <bgColor rgb="FF000000"/>
      </patternFill>
    </fill>
    <fill>
      <patternFill patternType="solid">
        <fgColor rgb="FFECF4FA"/>
        <bgColor rgb="FF000000"/>
      </patternFill>
    </fill>
    <fill>
      <patternFill patternType="solid">
        <fgColor rgb="FFF2F2F2"/>
        <bgColor rgb="FF000000"/>
      </patternFill>
    </fill>
    <fill>
      <patternFill patternType="solid">
        <fgColor theme="5" tint="0.59999389629810485"/>
        <bgColor rgb="FFDBE5F1"/>
      </patternFill>
    </fill>
    <fill>
      <patternFill patternType="solid">
        <fgColor theme="9" tint="0.59999389629810485"/>
        <bgColor rgb="FFF2DBDB"/>
      </patternFill>
    </fill>
    <fill>
      <patternFill patternType="solid">
        <fgColor theme="9" tint="0.59999389629810485"/>
        <bgColor indexed="64"/>
      </patternFill>
    </fill>
    <fill>
      <patternFill patternType="solid">
        <fgColor theme="9" tint="0.59999389629810485"/>
        <bgColor rgb="FFDDD9C3"/>
      </patternFill>
    </fill>
    <fill>
      <patternFill patternType="solid">
        <fgColor theme="5" tint="0.59999389629810485"/>
        <bgColor rgb="FFC0C0C0"/>
      </patternFill>
    </fill>
    <fill>
      <patternFill patternType="solid">
        <fgColor theme="2" tint="-9.9978637043366805E-2"/>
        <bgColor indexed="64"/>
      </patternFill>
    </fill>
    <fill>
      <patternFill patternType="mediumGray">
        <bgColor theme="9" tint="0.79995117038483843"/>
      </patternFill>
    </fill>
    <fill>
      <patternFill patternType="solid">
        <fgColor theme="5" tint="0.79998168889431442"/>
        <bgColor indexed="64"/>
      </patternFill>
    </fill>
  </fills>
  <borders count="193">
    <border>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right/>
      <top/>
      <bottom style="medium">
        <color auto="1"/>
      </bottom>
      <diagonal/>
    </border>
    <border>
      <left style="medium">
        <color indexed="64"/>
      </left>
      <right/>
      <top style="medium">
        <color indexed="64"/>
      </top>
      <bottom/>
      <diagonal/>
    </border>
    <border>
      <left/>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rgb="FF000000"/>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auto="1"/>
      </left>
      <right/>
      <top style="thin">
        <color rgb="FF000000"/>
      </top>
      <bottom/>
      <diagonal/>
    </border>
    <border>
      <left style="thin">
        <color rgb="FF000000"/>
      </left>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auto="1"/>
      </left>
      <right style="thin">
        <color rgb="FF000000"/>
      </right>
      <top style="thin">
        <color auto="1"/>
      </top>
      <bottom style="thin">
        <color indexed="64"/>
      </bottom>
      <diagonal/>
    </border>
    <border>
      <left/>
      <right/>
      <top style="thin">
        <color rgb="FF000000"/>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rgb="FF000000"/>
      </right>
      <top/>
      <bottom/>
      <diagonal/>
    </border>
    <border>
      <left style="thin">
        <color rgb="FF000000"/>
      </left>
      <right style="medium">
        <color rgb="FF000000"/>
      </right>
      <top/>
      <bottom/>
      <diagonal/>
    </border>
    <border>
      <left style="thin">
        <color auto="1"/>
      </left>
      <right style="medium">
        <color rgb="FF000000"/>
      </right>
      <top/>
      <bottom/>
      <diagonal/>
    </border>
    <border>
      <left style="thin">
        <color auto="1"/>
      </left>
      <right style="medium">
        <color indexed="64"/>
      </right>
      <top/>
      <bottom/>
      <diagonal/>
    </border>
    <border>
      <left/>
      <right style="medium">
        <color rgb="FF000000"/>
      </right>
      <top style="hair">
        <color rgb="FF000000"/>
      </top>
      <bottom style="hair">
        <color rgb="FF000000"/>
      </bottom>
      <diagonal/>
    </border>
    <border>
      <left/>
      <right/>
      <top style="hair">
        <color rgb="FF000000"/>
      </top>
      <bottom style="hair">
        <color rgb="FF000000"/>
      </bottom>
      <diagonal/>
    </border>
    <border>
      <left style="medium">
        <color rgb="FF000000"/>
      </left>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
      <left style="thin">
        <color auto="1"/>
      </left>
      <right style="medium">
        <color rgb="FF000000"/>
      </right>
      <top style="hair">
        <color rgb="FF000000"/>
      </top>
      <bottom style="hair">
        <color rgb="FF000000"/>
      </bottom>
      <diagonal/>
    </border>
    <border>
      <left style="medium">
        <color rgb="FF000000"/>
      </left>
      <right style="thin">
        <color rgb="FF000000"/>
      </right>
      <top style="hair">
        <color rgb="FF000000"/>
      </top>
      <bottom style="hair">
        <color rgb="FF000000"/>
      </bottom>
      <diagonal/>
    </border>
    <border>
      <left/>
      <right style="medium">
        <color rgb="FF000000"/>
      </right>
      <top style="hair">
        <color auto="1"/>
      </top>
      <bottom style="hair">
        <color auto="1"/>
      </bottom>
      <diagonal/>
    </border>
    <border>
      <left style="medium">
        <color rgb="FF000000"/>
      </left>
      <right style="thin">
        <color rgb="FF000000"/>
      </right>
      <top style="hair">
        <color auto="1"/>
      </top>
      <bottom style="hair">
        <color auto="1"/>
      </bottom>
      <diagonal/>
    </border>
    <border>
      <left style="medium">
        <color rgb="FF000000"/>
      </left>
      <right/>
      <top style="hair">
        <color auto="1"/>
      </top>
      <bottom style="hair">
        <color auto="1"/>
      </bottom>
      <diagonal/>
    </border>
    <border>
      <left/>
      <right/>
      <top style="hair">
        <color auto="1"/>
      </top>
      <bottom/>
      <diagonal/>
    </border>
    <border>
      <left/>
      <right style="medium">
        <color rgb="FF000000"/>
      </right>
      <top style="hair">
        <color auto="1"/>
      </top>
      <bottom/>
      <diagonal/>
    </border>
    <border>
      <left style="thin">
        <color auto="1"/>
      </left>
      <right style="medium">
        <color auto="1"/>
      </right>
      <top style="hair">
        <color indexed="64"/>
      </top>
      <bottom style="hair">
        <color indexed="64"/>
      </bottom>
      <diagonal/>
    </border>
    <border>
      <left/>
      <right style="medium">
        <color indexed="64"/>
      </right>
      <top style="hair">
        <color auto="1"/>
      </top>
      <bottom style="hair">
        <color auto="1"/>
      </bottom>
      <diagonal/>
    </border>
    <border>
      <left/>
      <right/>
      <top style="thin">
        <color indexed="64"/>
      </top>
      <bottom style="hair">
        <color indexed="64"/>
      </bottom>
      <diagonal/>
    </border>
    <border>
      <left/>
      <right style="thin">
        <color indexed="64"/>
      </right>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indexed="64"/>
      </top>
      <bottom style="hair">
        <color indexed="64"/>
      </bottom>
      <diagonal/>
    </border>
    <border>
      <left/>
      <right style="medium">
        <color auto="1"/>
      </right>
      <top style="thin">
        <color auto="1"/>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style="thin">
        <color indexed="64"/>
      </left>
      <right/>
      <top style="hair">
        <color indexed="64"/>
      </top>
      <bottom style="medium">
        <color auto="1"/>
      </bottom>
      <diagonal/>
    </border>
    <border>
      <left/>
      <right style="medium">
        <color auto="1"/>
      </right>
      <top style="hair">
        <color indexed="64"/>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indexed="64"/>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bottom style="medium">
        <color auto="1"/>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diagonal/>
    </border>
    <border>
      <left style="thin">
        <color auto="1"/>
      </left>
      <right style="thin">
        <color rgb="FF000000"/>
      </right>
      <top style="thin">
        <color rgb="FF000000"/>
      </top>
      <bottom style="thin">
        <color auto="1"/>
      </bottom>
      <diagonal/>
    </border>
    <border>
      <left/>
      <right/>
      <top style="slantDashDot">
        <color auto="1"/>
      </top>
      <bottom style="slantDashDot">
        <color auto="1"/>
      </bottom>
      <diagonal/>
    </border>
    <border>
      <left/>
      <right/>
      <top style="slantDashDot">
        <color auto="1"/>
      </top>
      <bottom style="thin">
        <color auto="1"/>
      </bottom>
      <diagonal/>
    </border>
    <border>
      <left style="medium">
        <color auto="1"/>
      </left>
      <right style="thin">
        <color auto="1"/>
      </right>
      <top style="hair">
        <color indexed="64"/>
      </top>
      <bottom/>
      <diagonal/>
    </border>
    <border>
      <left style="thin">
        <color auto="1"/>
      </left>
      <right style="thin">
        <color auto="1"/>
      </right>
      <top style="hair">
        <color indexed="64"/>
      </top>
      <bottom/>
      <diagonal/>
    </border>
    <border>
      <left style="thin">
        <color auto="1"/>
      </left>
      <right style="medium">
        <color auto="1"/>
      </right>
      <top style="hair">
        <color indexed="64"/>
      </top>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slantDashDot">
        <color auto="1"/>
      </top>
      <bottom/>
      <diagonal/>
    </border>
    <border>
      <left style="thin">
        <color indexed="64"/>
      </left>
      <right style="medium">
        <color indexed="64"/>
      </right>
      <top style="hair">
        <color rgb="FF000000"/>
      </top>
      <bottom style="hair">
        <color rgb="FF000000"/>
      </bottom>
      <diagonal/>
    </border>
    <border>
      <left style="thin">
        <color rgb="FF000000"/>
      </left>
      <right style="medium">
        <color indexed="64"/>
      </right>
      <top style="hair">
        <color rgb="FF000000"/>
      </top>
      <bottom style="hair">
        <color rgb="FF000000"/>
      </bottom>
      <diagonal/>
    </border>
    <border>
      <left style="thin">
        <color rgb="FF000000"/>
      </left>
      <right/>
      <top style="thin">
        <color rgb="FF000000"/>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hair">
        <color indexed="64"/>
      </top>
      <bottom style="hair">
        <color indexed="64"/>
      </bottom>
      <diagonal/>
    </border>
    <border>
      <left/>
      <right/>
      <top style="hair">
        <color indexed="64"/>
      </top>
      <bottom style="thin">
        <color auto="1"/>
      </bottom>
      <diagonal/>
    </border>
    <border>
      <left/>
      <right style="thin">
        <color auto="1"/>
      </right>
      <top style="hair">
        <color indexed="64"/>
      </top>
      <bottom style="hair">
        <color indexed="64"/>
      </bottom>
      <diagonal/>
    </border>
    <border>
      <left/>
      <right style="thin">
        <color indexed="64"/>
      </right>
      <top style="thin">
        <color auto="1"/>
      </top>
      <bottom style="hair">
        <color auto="1"/>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auto="1"/>
      </top>
      <bottom style="thin">
        <color auto="1"/>
      </bottom>
      <diagonal/>
    </border>
    <border>
      <left style="thin">
        <color indexed="64"/>
      </left>
      <right/>
      <top style="hair">
        <color auto="1"/>
      </top>
      <bottom style="thin">
        <color auto="1"/>
      </bottom>
      <diagonal/>
    </border>
    <border>
      <left style="thin">
        <color rgb="FF000000"/>
      </left>
      <right/>
      <top style="hair">
        <color rgb="FF000000"/>
      </top>
      <bottom style="hair">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rgb="FF000000"/>
      </left>
      <right/>
      <top style="hair">
        <color indexed="64"/>
      </top>
      <bottom/>
      <diagonal/>
    </border>
    <border>
      <left style="thin">
        <color rgb="FF000000"/>
      </left>
      <right style="medium">
        <color indexed="64"/>
      </right>
      <top style="hair">
        <color indexed="64"/>
      </top>
      <bottom/>
      <diagonal/>
    </border>
    <border>
      <left/>
      <right style="medium">
        <color indexed="64"/>
      </right>
      <top/>
      <bottom style="hair">
        <color indexed="64"/>
      </bottom>
      <diagonal/>
    </border>
    <border>
      <left style="thin">
        <color rgb="FF000000"/>
      </left>
      <right style="medium">
        <color rgb="FF000000"/>
      </right>
      <top/>
      <bottom style="hair">
        <color rgb="FF000000"/>
      </bottom>
      <diagonal/>
    </border>
    <border>
      <left style="medium">
        <color indexed="64"/>
      </left>
      <right/>
      <top/>
      <bottom style="hair">
        <color indexed="64"/>
      </bottom>
      <diagonal/>
    </border>
    <border>
      <left style="medium">
        <color indexed="64"/>
      </left>
      <right style="thin">
        <color rgb="FF000000"/>
      </right>
      <top style="hair">
        <color auto="1"/>
      </top>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rgb="FF000000"/>
      </left>
      <right/>
      <top/>
      <bottom style="hair">
        <color rgb="FF000000"/>
      </bottom>
      <diagonal/>
    </border>
    <border>
      <left style="medium">
        <color auto="1"/>
      </left>
      <right style="thin">
        <color auto="1"/>
      </right>
      <top style="hair">
        <color auto="1"/>
      </top>
      <bottom style="hair">
        <color indexed="64"/>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right style="thin">
        <color auto="1"/>
      </right>
      <top style="hair">
        <color auto="1"/>
      </top>
      <bottom style="medium">
        <color auto="1"/>
      </bottom>
      <diagonal/>
    </border>
    <border>
      <left style="medium">
        <color rgb="FF5B9BD5"/>
      </left>
      <right/>
      <top style="medium">
        <color rgb="FF5B9BD5"/>
      </top>
      <bottom style="medium">
        <color rgb="FF5B9BD5"/>
      </bottom>
      <diagonal/>
    </border>
    <border>
      <left/>
      <right/>
      <top style="medium">
        <color rgb="FF5B9BD5"/>
      </top>
      <bottom style="medium">
        <color rgb="FF5B9BD5"/>
      </bottom>
      <diagonal/>
    </border>
    <border>
      <left/>
      <right style="medium">
        <color rgb="FF5B9BD5"/>
      </right>
      <top style="medium">
        <color rgb="FF5B9BD5"/>
      </top>
      <bottom style="medium">
        <color rgb="FF5B9BD5"/>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thin">
        <color rgb="FFFFFFFF"/>
      </left>
      <right/>
      <top style="thin">
        <color rgb="FFFFFFFF"/>
      </top>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style="medium">
        <color rgb="FF4472C4"/>
      </bottom>
      <diagonal/>
    </border>
    <border>
      <left/>
      <right style="medium">
        <color rgb="FF4472C4"/>
      </right>
      <top/>
      <bottom/>
      <diagonal/>
    </border>
    <border>
      <left style="medium">
        <color rgb="FF4472C4"/>
      </left>
      <right style="medium">
        <color rgb="FF4472C4"/>
      </right>
      <top style="medium">
        <color rgb="FF4472C4"/>
      </top>
      <bottom style="thin">
        <color rgb="FF4472C4"/>
      </bottom>
      <diagonal/>
    </border>
    <border>
      <left style="medium">
        <color rgb="FF4472C4"/>
      </left>
      <right style="medium">
        <color rgb="FF4472C4"/>
      </right>
      <top style="thin">
        <color rgb="FF4472C4"/>
      </top>
      <bottom style="thin">
        <color rgb="FF4472C4"/>
      </bottom>
      <diagonal/>
    </border>
    <border>
      <left style="medium">
        <color rgb="FF4472C4"/>
      </left>
      <right/>
      <top style="thin">
        <color rgb="FF4472C4"/>
      </top>
      <bottom style="thin">
        <color rgb="FF4472C4"/>
      </bottom>
      <diagonal/>
    </border>
    <border>
      <left/>
      <right/>
      <top style="thin">
        <color rgb="FF4472C4"/>
      </top>
      <bottom style="thin">
        <color rgb="FF4472C4"/>
      </bottom>
      <diagonal/>
    </border>
    <border>
      <left/>
      <right style="medium">
        <color rgb="FF4472C4"/>
      </right>
      <top style="thin">
        <color rgb="FF4472C4"/>
      </top>
      <bottom style="thin">
        <color rgb="FF4472C4"/>
      </bottom>
      <diagonal/>
    </border>
    <border>
      <left style="medium">
        <color rgb="FF4472C4"/>
      </left>
      <right style="medium">
        <color rgb="FF4472C4"/>
      </right>
      <top/>
      <bottom/>
      <diagonal/>
    </border>
    <border>
      <left style="medium">
        <color rgb="FF4472C4"/>
      </left>
      <right/>
      <top/>
      <bottom/>
      <diagonal/>
    </border>
    <border>
      <left style="medium">
        <color rgb="FF4472C4"/>
      </left>
      <right style="medium">
        <color rgb="FF4472C4"/>
      </right>
      <top/>
      <bottom style="thin">
        <color rgb="FF4472C4"/>
      </bottom>
      <diagonal/>
    </border>
    <border>
      <left style="medium">
        <color rgb="FF4472C4"/>
      </left>
      <right style="medium">
        <color rgb="FF4472C4"/>
      </right>
      <top style="thin">
        <color rgb="FF4472C4"/>
      </top>
      <bottom/>
      <diagonal/>
    </border>
    <border>
      <left style="medium">
        <color rgb="FF4472C4"/>
      </left>
      <right/>
      <top style="thin">
        <color rgb="FF4472C4"/>
      </top>
      <bottom/>
      <diagonal/>
    </border>
    <border>
      <left/>
      <right/>
      <top style="thin">
        <color rgb="FF4472C4"/>
      </top>
      <bottom/>
      <diagonal/>
    </border>
    <border>
      <left/>
      <right style="medium">
        <color rgb="FF4472C4"/>
      </right>
      <top style="thin">
        <color rgb="FF4472C4"/>
      </top>
      <bottom/>
      <diagonal/>
    </border>
    <border>
      <left style="medium">
        <color rgb="FF4472C4"/>
      </left>
      <right/>
      <top/>
      <bottom style="thin">
        <color rgb="FF4472C4"/>
      </bottom>
      <diagonal/>
    </border>
    <border>
      <left/>
      <right/>
      <top/>
      <bottom style="thin">
        <color rgb="FF4472C4"/>
      </bottom>
      <diagonal/>
    </border>
    <border>
      <left/>
      <right style="medium">
        <color rgb="FF4472C4"/>
      </right>
      <top/>
      <bottom style="thin">
        <color rgb="FF4472C4"/>
      </bottom>
      <diagonal/>
    </border>
    <border>
      <left style="medium">
        <color rgb="FF4472C4"/>
      </left>
      <right style="medium">
        <color rgb="FF4472C4"/>
      </right>
      <top/>
      <bottom style="medium">
        <color rgb="FF4472C4"/>
      </bottom>
      <diagonal/>
    </border>
    <border>
      <left style="medium">
        <color rgb="FF4472C4"/>
      </left>
      <right/>
      <top/>
      <bottom style="medium">
        <color rgb="FF4472C4"/>
      </bottom>
      <diagonal/>
    </border>
    <border>
      <left/>
      <right/>
      <top/>
      <bottom style="medium">
        <color rgb="FF4472C4"/>
      </bottom>
      <diagonal/>
    </border>
    <border>
      <left/>
      <right style="medium">
        <color rgb="FF4472C4"/>
      </right>
      <top/>
      <bottom style="medium">
        <color rgb="FF4472C4"/>
      </bottom>
      <diagonal/>
    </border>
    <border>
      <left style="medium">
        <color rgb="FF4472C4"/>
      </left>
      <right style="thin">
        <color indexed="64"/>
      </right>
      <top style="medium">
        <color rgb="FF4472C4"/>
      </top>
      <bottom style="medium">
        <color rgb="FF4472C4"/>
      </bottom>
      <diagonal/>
    </border>
    <border>
      <left style="thin">
        <color indexed="64"/>
      </left>
      <right style="thin">
        <color indexed="64"/>
      </right>
      <top style="medium">
        <color rgb="FF4472C4"/>
      </top>
      <bottom style="medium">
        <color rgb="FF4472C4"/>
      </bottom>
      <diagonal/>
    </border>
    <border>
      <left style="thin">
        <color indexed="64"/>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diagonal/>
    </border>
    <border>
      <left style="thin">
        <color auto="1"/>
      </left>
      <right style="thin">
        <color indexed="64"/>
      </right>
      <top style="thin">
        <color rgb="FF000000"/>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rgb="FF000000"/>
      </right>
      <top/>
      <bottom style="hair">
        <color auto="1"/>
      </bottom>
      <diagonal/>
    </border>
    <border>
      <left style="thin">
        <color rgb="FF000000"/>
      </left>
      <right style="thin">
        <color rgb="FF000000"/>
      </right>
      <top style="hair">
        <color rgb="FF000000"/>
      </top>
      <bottom style="hair">
        <color rgb="FF000000"/>
      </bottom>
      <diagonal/>
    </border>
    <border>
      <left style="thin">
        <color indexed="64"/>
      </left>
      <right/>
      <top style="hair">
        <color rgb="FF000000"/>
      </top>
      <bottom style="hair">
        <color rgb="FF000000"/>
      </bottom>
      <diagonal/>
    </border>
    <border>
      <left style="medium">
        <color rgb="FF000000"/>
      </left>
      <right/>
      <top/>
      <bottom style="hair">
        <color auto="1"/>
      </bottom>
      <diagonal/>
    </border>
    <border>
      <left style="medium">
        <color indexed="64"/>
      </left>
      <right/>
      <top style="hair">
        <color rgb="FF000000"/>
      </top>
      <bottom style="hair">
        <color rgb="FF000000"/>
      </bottom>
      <diagonal/>
    </border>
    <border>
      <left style="medium">
        <color rgb="FF000000"/>
      </left>
      <right style="thin">
        <color auto="1"/>
      </right>
      <top style="hair">
        <color rgb="FF000000"/>
      </top>
      <bottom style="hair">
        <color rgb="FF000000"/>
      </bottom>
      <diagonal/>
    </border>
    <border>
      <left style="medium">
        <color rgb="FF000000"/>
      </left>
      <right/>
      <top style="hair">
        <color rgb="FF000000"/>
      </top>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hair">
        <color rgb="FF000000"/>
      </top>
      <bottom style="hair">
        <color rgb="FF000000"/>
      </bottom>
      <diagonal/>
    </border>
    <border>
      <left/>
      <right style="medium">
        <color indexed="64"/>
      </right>
      <top style="hair">
        <color rgb="FF000000"/>
      </top>
      <bottom/>
      <diagonal/>
    </border>
    <border>
      <left/>
      <right style="medium">
        <color rgb="FF000000"/>
      </right>
      <top style="hair">
        <color rgb="FF000000"/>
      </top>
      <bottom/>
      <diagonal/>
    </border>
    <border>
      <left style="medium">
        <color indexed="64"/>
      </left>
      <right/>
      <top style="hair">
        <color rgb="FF000000"/>
      </top>
      <bottom/>
      <diagonal/>
    </border>
    <border>
      <left/>
      <right style="medium">
        <color indexed="64"/>
      </right>
      <top/>
      <bottom style="hair">
        <color rgb="FF000000"/>
      </bottom>
      <diagonal/>
    </border>
    <border>
      <left/>
      <right style="medium">
        <color rgb="FF000000"/>
      </right>
      <top/>
      <bottom style="hair">
        <color rgb="FF000000"/>
      </bottom>
      <diagonal/>
    </border>
    <border>
      <left style="medium">
        <color indexed="64"/>
      </left>
      <right/>
      <top/>
      <bottom style="hair">
        <color rgb="FF000000"/>
      </bottom>
      <diagonal/>
    </border>
    <border>
      <left style="thin">
        <color indexed="64"/>
      </left>
      <right style="medium">
        <color rgb="FF000000"/>
      </right>
      <top/>
      <bottom style="hair">
        <color rgb="FF000000"/>
      </bottom>
      <diagonal/>
    </border>
    <border>
      <left style="thin">
        <color indexed="64"/>
      </left>
      <right style="medium">
        <color indexed="64"/>
      </right>
      <top/>
      <bottom style="hair">
        <color rgb="FF000000"/>
      </bottom>
      <diagonal/>
    </border>
    <border>
      <left/>
      <right style="thin">
        <color indexed="64"/>
      </right>
      <top style="medium">
        <color indexed="64"/>
      </top>
      <bottom/>
      <diagonal/>
    </border>
  </borders>
  <cellStyleXfs count="14">
    <xf numFmtId="0" fontId="0" fillId="0" borderId="0"/>
    <xf numFmtId="0" fontId="3" fillId="0" borderId="0"/>
    <xf numFmtId="0" fontId="5" fillId="0" borderId="0"/>
    <xf numFmtId="0" fontId="4" fillId="0" borderId="0">
      <alignment horizontal="left"/>
      <protection hidden="1"/>
    </xf>
    <xf numFmtId="0" fontId="11" fillId="0" borderId="0" applyNumberFormat="0" applyBorder="0" applyAlignment="0"/>
    <xf numFmtId="0" fontId="13" fillId="0" borderId="0">
      <protection hidden="1"/>
    </xf>
    <xf numFmtId="0" fontId="14" fillId="0" borderId="0" applyNumberFormat="0" applyBorder="0" applyAlignment="0">
      <alignment horizontal="left" indent="1"/>
    </xf>
    <xf numFmtId="9" fontId="5" fillId="0" borderId="0" applyFont="0" applyFill="0" applyBorder="0" applyAlignment="0" applyProtection="0"/>
    <xf numFmtId="0" fontId="21" fillId="0" borderId="0"/>
    <xf numFmtId="0" fontId="36" fillId="0" borderId="0"/>
    <xf numFmtId="0" fontId="36" fillId="0" borderId="0"/>
    <xf numFmtId="0" fontId="40" fillId="0" borderId="0" applyNumberFormat="0" applyFill="0" applyBorder="0" applyAlignment="0" applyProtection="0">
      <alignment vertical="top"/>
      <protection locked="0"/>
    </xf>
    <xf numFmtId="44" fontId="90" fillId="0" borderId="0" applyFont="0" applyFill="0" applyBorder="0" applyAlignment="0" applyProtection="0"/>
    <xf numFmtId="0" fontId="21" fillId="0" borderId="0"/>
  </cellStyleXfs>
  <cellXfs count="786">
    <xf numFmtId="0" fontId="0" fillId="0" borderId="0" xfId="0"/>
    <xf numFmtId="0" fontId="1" fillId="0" borderId="0" xfId="0" applyFont="1"/>
    <xf numFmtId="0" fontId="15" fillId="0" borderId="0" xfId="2" applyFont="1" applyProtection="1">
      <protection locked="0"/>
    </xf>
    <xf numFmtId="0" fontId="16" fillId="0" borderId="0" xfId="2" applyFont="1" applyProtection="1">
      <protection locked="0"/>
    </xf>
    <xf numFmtId="0" fontId="21" fillId="0" borderId="0" xfId="8" applyAlignment="1">
      <alignment vertical="center"/>
    </xf>
    <xf numFmtId="0" fontId="23" fillId="0" borderId="0" xfId="8" applyFont="1" applyAlignment="1">
      <alignment vertical="center"/>
    </xf>
    <xf numFmtId="0" fontId="15" fillId="0" borderId="0" xfId="2" applyFont="1" applyAlignment="1" applyProtection="1">
      <alignment vertical="center"/>
      <protection locked="0"/>
    </xf>
    <xf numFmtId="0" fontId="7" fillId="0" borderId="0" xfId="2" applyFont="1"/>
    <xf numFmtId="0" fontId="6" fillId="0" borderId="0" xfId="2" applyFont="1"/>
    <xf numFmtId="0" fontId="6" fillId="0" borderId="0" xfId="2" applyFont="1" applyProtection="1">
      <protection locked="0"/>
    </xf>
    <xf numFmtId="0" fontId="7" fillId="0" borderId="0" xfId="2" applyFont="1" applyProtection="1">
      <protection locked="0"/>
    </xf>
    <xf numFmtId="0" fontId="6" fillId="8" borderId="0" xfId="2" applyFont="1" applyFill="1"/>
    <xf numFmtId="0" fontId="6" fillId="8" borderId="14" xfId="2" applyFont="1" applyFill="1" applyBorder="1"/>
    <xf numFmtId="0" fontId="6" fillId="9" borderId="0" xfId="2" applyFont="1" applyFill="1"/>
    <xf numFmtId="0" fontId="6" fillId="9" borderId="23" xfId="2" applyFont="1" applyFill="1" applyBorder="1"/>
    <xf numFmtId="0" fontId="15" fillId="0" borderId="0" xfId="2" applyFont="1" applyAlignment="1" applyProtection="1">
      <alignment vertical="center" wrapText="1"/>
      <protection locked="0"/>
    </xf>
    <xf numFmtId="0" fontId="1" fillId="0" borderId="0" xfId="0" applyFont="1" applyAlignment="1">
      <alignment vertical="center"/>
    </xf>
    <xf numFmtId="0" fontId="15" fillId="0" borderId="8" xfId="2" applyFont="1" applyBorder="1" applyAlignment="1" applyProtection="1">
      <alignment vertical="center"/>
      <protection locked="0"/>
    </xf>
    <xf numFmtId="0" fontId="15" fillId="0" borderId="15" xfId="2" applyFont="1" applyBorder="1" applyAlignment="1" applyProtection="1">
      <alignment vertical="center" wrapText="1"/>
      <protection locked="0"/>
    </xf>
    <xf numFmtId="0" fontId="15" fillId="0" borderId="15" xfId="2" applyFont="1" applyBorder="1" applyAlignment="1" applyProtection="1">
      <alignment vertical="center"/>
      <protection locked="0"/>
    </xf>
    <xf numFmtId="0" fontId="15" fillId="0" borderId="87" xfId="2" applyFont="1" applyBorder="1" applyAlignment="1" applyProtection="1">
      <alignment vertical="center"/>
      <protection locked="0"/>
    </xf>
    <xf numFmtId="0" fontId="15" fillId="0" borderId="8" xfId="2" applyFont="1" applyBorder="1" applyAlignment="1" applyProtection="1">
      <alignment vertical="center" wrapText="1"/>
      <protection locked="0"/>
    </xf>
    <xf numFmtId="0" fontId="7" fillId="0" borderId="0" xfId="2" applyFont="1" applyAlignment="1">
      <alignment vertical="center"/>
    </xf>
    <xf numFmtId="0" fontId="6" fillId="0" borderId="14" xfId="2" applyFont="1" applyBorder="1" applyAlignment="1">
      <alignment horizontal="center"/>
    </xf>
    <xf numFmtId="0" fontId="6" fillId="0" borderId="0" xfId="2" applyFont="1" applyAlignment="1">
      <alignment horizontal="center"/>
    </xf>
    <xf numFmtId="0" fontId="6" fillId="0" borderId="23" xfId="2" applyFont="1" applyBorder="1" applyAlignment="1">
      <alignment horizontal="center"/>
    </xf>
    <xf numFmtId="0" fontId="6" fillId="0" borderId="0" xfId="2" applyFont="1" applyAlignment="1">
      <alignment horizontal="center" vertical="center"/>
    </xf>
    <xf numFmtId="0" fontId="18" fillId="0" borderId="0" xfId="2" applyFont="1" applyAlignment="1" applyProtection="1">
      <alignment vertical="center"/>
      <protection locked="0"/>
    </xf>
    <xf numFmtId="0" fontId="18" fillId="0" borderId="0" xfId="2" applyFont="1" applyProtection="1">
      <protection locked="0"/>
    </xf>
    <xf numFmtId="0" fontId="18" fillId="0" borderId="0" xfId="2" applyFont="1" applyAlignment="1" applyProtection="1">
      <alignment vertical="center" wrapText="1"/>
      <protection locked="0"/>
    </xf>
    <xf numFmtId="0" fontId="15" fillId="0" borderId="0" xfId="2" applyFont="1" applyAlignment="1" applyProtection="1">
      <alignment horizontal="left" vertical="center"/>
      <protection locked="0"/>
    </xf>
    <xf numFmtId="0" fontId="18" fillId="0" borderId="0" xfId="2" applyFont="1" applyAlignment="1" applyProtection="1">
      <alignment horizontal="left"/>
      <protection locked="0"/>
    </xf>
    <xf numFmtId="0" fontId="1" fillId="0" borderId="0" xfId="0" applyFont="1" applyProtection="1">
      <protection locked="0"/>
    </xf>
    <xf numFmtId="0" fontId="2" fillId="18" borderId="19" xfId="0" applyFont="1" applyFill="1" applyBorder="1" applyAlignment="1" applyProtection="1">
      <alignment vertical="center"/>
      <protection locked="0"/>
    </xf>
    <xf numFmtId="0" fontId="10" fillId="18" borderId="20" xfId="2" applyFont="1" applyFill="1" applyBorder="1" applyAlignment="1" applyProtection="1">
      <alignment vertical="center"/>
      <protection locked="0"/>
    </xf>
    <xf numFmtId="0" fontId="10" fillId="18" borderId="21" xfId="2" applyFont="1" applyFill="1" applyBorder="1" applyAlignment="1" applyProtection="1">
      <alignment vertical="center"/>
      <protection locked="0"/>
    </xf>
    <xf numFmtId="0" fontId="5" fillId="0" borderId="0" xfId="2" applyAlignment="1" applyProtection="1">
      <alignment vertical="center"/>
      <protection locked="0"/>
    </xf>
    <xf numFmtId="0" fontId="23" fillId="0" borderId="0" xfId="8" applyFont="1" applyAlignment="1" applyProtection="1">
      <alignment vertical="center"/>
      <protection locked="0"/>
    </xf>
    <xf numFmtId="0" fontId="21" fillId="0" borderId="0" xfId="8" applyAlignment="1" applyProtection="1">
      <alignment vertical="center"/>
      <protection locked="0"/>
    </xf>
    <xf numFmtId="0" fontId="22" fillId="18" borderId="29" xfId="10" applyFont="1" applyFill="1" applyBorder="1" applyAlignment="1" applyProtection="1">
      <alignment horizontal="left" vertical="center" wrapText="1"/>
      <protection locked="0"/>
    </xf>
    <xf numFmtId="0" fontId="22" fillId="18" borderId="25" xfId="10" applyFont="1" applyFill="1" applyBorder="1" applyAlignment="1" applyProtection="1">
      <alignment horizontal="left" vertical="center" wrapText="1"/>
      <protection locked="0"/>
    </xf>
    <xf numFmtId="0" fontId="45" fillId="0" borderId="0" xfId="0" applyFont="1" applyProtection="1">
      <protection locked="0"/>
    </xf>
    <xf numFmtId="0" fontId="44" fillId="4" borderId="0" xfId="0" applyFont="1" applyFill="1" applyAlignment="1" applyProtection="1">
      <alignment vertical="center"/>
      <protection locked="0"/>
    </xf>
    <xf numFmtId="0" fontId="44" fillId="4" borderId="0" xfId="0" applyFont="1" applyFill="1" applyAlignment="1" applyProtection="1">
      <alignment vertical="center" wrapText="1"/>
      <protection locked="0"/>
    </xf>
    <xf numFmtId="0" fontId="45" fillId="0" borderId="0" xfId="0" applyFont="1" applyAlignment="1" applyProtection="1">
      <alignment horizontal="left" vertical="center" wrapText="1"/>
      <protection locked="0"/>
    </xf>
    <xf numFmtId="0" fontId="52" fillId="0" borderId="0" xfId="0" applyFont="1"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42" fontId="45" fillId="0" borderId="72" xfId="0" applyNumberFormat="1" applyFont="1" applyBorder="1" applyProtection="1">
      <protection locked="0"/>
    </xf>
    <xf numFmtId="42" fontId="45" fillId="0" borderId="107" xfId="0" applyNumberFormat="1" applyFont="1" applyBorder="1" applyProtection="1">
      <protection locked="0"/>
    </xf>
    <xf numFmtId="42" fontId="45" fillId="0" borderId="108" xfId="0" applyNumberFormat="1" applyFont="1" applyBorder="1" applyProtection="1">
      <protection locked="0"/>
    </xf>
    <xf numFmtId="42" fontId="52" fillId="0" borderId="3" xfId="0" applyNumberFormat="1" applyFont="1" applyBorder="1" applyAlignment="1" applyProtection="1">
      <alignment vertical="center" wrapText="1"/>
      <protection locked="0"/>
    </xf>
    <xf numFmtId="42" fontId="45" fillId="0" borderId="6" xfId="0" applyNumberFormat="1" applyFont="1" applyBorder="1" applyAlignment="1" applyProtection="1">
      <alignment vertical="center" wrapText="1"/>
      <protection locked="0"/>
    </xf>
    <xf numFmtId="42" fontId="45" fillId="0" borderId="29" xfId="0" applyNumberFormat="1" applyFont="1" applyBorder="1" applyAlignment="1" applyProtection="1">
      <alignment vertical="center" wrapText="1"/>
      <protection locked="0"/>
    </xf>
    <xf numFmtId="42" fontId="44" fillId="0" borderId="25" xfId="0" applyNumberFormat="1" applyFont="1" applyBorder="1" applyAlignment="1" applyProtection="1">
      <alignment vertical="center"/>
      <protection locked="0"/>
    </xf>
    <xf numFmtId="0" fontId="1" fillId="0" borderId="0" xfId="0" applyFont="1" applyAlignment="1" applyProtection="1">
      <alignment vertical="center"/>
      <protection locked="0"/>
    </xf>
    <xf numFmtId="0" fontId="23" fillId="0" borderId="0" xfId="8" applyFont="1" applyProtection="1">
      <protection locked="0"/>
    </xf>
    <xf numFmtId="0" fontId="21" fillId="0" borderId="0" xfId="8" applyProtection="1">
      <protection locked="0"/>
    </xf>
    <xf numFmtId="0" fontId="22" fillId="0" borderId="3" xfId="8" applyFont="1" applyBorder="1" applyAlignment="1" applyProtection="1">
      <alignment horizontal="center" vertical="center" wrapText="1"/>
      <protection locked="0"/>
    </xf>
    <xf numFmtId="0" fontId="22" fillId="4" borderId="42" xfId="8" applyFont="1" applyFill="1" applyBorder="1" applyAlignment="1" applyProtection="1">
      <alignment vertical="center"/>
      <protection locked="0"/>
    </xf>
    <xf numFmtId="0" fontId="22" fillId="4" borderId="44" xfId="8" applyFont="1" applyFill="1" applyBorder="1" applyAlignment="1" applyProtection="1">
      <alignment vertical="center"/>
      <protection locked="0"/>
    </xf>
    <xf numFmtId="0" fontId="22" fillId="4" borderId="44" xfId="8" applyFont="1" applyFill="1" applyBorder="1" applyAlignment="1" applyProtection="1">
      <alignment vertical="center" wrapText="1"/>
      <protection locked="0"/>
    </xf>
    <xf numFmtId="0" fontId="22" fillId="4" borderId="34" xfId="8" applyFont="1" applyFill="1" applyBorder="1" applyAlignment="1" applyProtection="1">
      <alignment vertical="center" wrapText="1"/>
      <protection locked="0"/>
    </xf>
    <xf numFmtId="0" fontId="9" fillId="15" borderId="25" xfId="8" applyFont="1" applyFill="1" applyBorder="1" applyAlignment="1" applyProtection="1">
      <alignment horizontal="left"/>
      <protection locked="0"/>
    </xf>
    <xf numFmtId="0" fontId="8" fillId="0" borderId="0" xfId="8" applyFont="1" applyAlignment="1" applyProtection="1">
      <alignment vertical="center"/>
      <protection locked="0"/>
    </xf>
    <xf numFmtId="0" fontId="22" fillId="0" borderId="0" xfId="8" applyFont="1" applyAlignment="1" applyProtection="1">
      <alignment vertical="center"/>
      <protection locked="0"/>
    </xf>
    <xf numFmtId="49" fontId="7" fillId="0" borderId="22" xfId="8" applyNumberFormat="1" applyFont="1" applyBorder="1" applyAlignment="1" applyProtection="1">
      <alignment horizontal="center"/>
      <protection locked="0"/>
    </xf>
    <xf numFmtId="0" fontId="9" fillId="15" borderId="31" xfId="8" applyFont="1" applyFill="1" applyBorder="1" applyAlignment="1" applyProtection="1">
      <alignment horizontal="left"/>
      <protection locked="0"/>
    </xf>
    <xf numFmtId="0" fontId="9" fillId="0" borderId="0" xfId="8" applyFont="1" applyProtection="1">
      <protection locked="0"/>
    </xf>
    <xf numFmtId="49" fontId="7" fillId="0" borderId="14" xfId="8" applyNumberFormat="1" applyFont="1" applyBorder="1" applyAlignment="1" applyProtection="1">
      <alignment horizontal="center"/>
      <protection locked="0"/>
    </xf>
    <xf numFmtId="0" fontId="43" fillId="0" borderId="0" xfId="8" applyFont="1" applyProtection="1">
      <protection locked="0"/>
    </xf>
    <xf numFmtId="0" fontId="27" fillId="0" borderId="0" xfId="8" applyFont="1" applyProtection="1">
      <protection locked="0"/>
    </xf>
    <xf numFmtId="0" fontId="29" fillId="15" borderId="31" xfId="8" applyFont="1" applyFill="1" applyBorder="1" applyAlignment="1" applyProtection="1">
      <alignment horizontal="left"/>
      <protection locked="0"/>
    </xf>
    <xf numFmtId="0" fontId="28" fillId="0" borderId="0" xfId="8" applyFont="1" applyProtection="1">
      <protection locked="0"/>
    </xf>
    <xf numFmtId="0" fontId="29" fillId="0" borderId="0" xfId="8" applyFont="1" applyProtection="1">
      <protection locked="0"/>
    </xf>
    <xf numFmtId="0" fontId="22" fillId="0" borderId="49" xfId="8" applyFont="1" applyBorder="1" applyAlignment="1" applyProtection="1">
      <alignment horizontal="center" vertical="center" wrapText="1"/>
      <protection locked="0"/>
    </xf>
    <xf numFmtId="0" fontId="22" fillId="0" borderId="49" xfId="8" applyFont="1" applyBorder="1" applyAlignment="1" applyProtection="1">
      <alignment horizontal="center" wrapText="1"/>
      <protection locked="0"/>
    </xf>
    <xf numFmtId="0" fontId="22" fillId="0" borderId="0" xfId="8" applyFont="1" applyAlignment="1" applyProtection="1">
      <alignment horizontal="center" vertical="center" wrapText="1"/>
      <protection locked="0"/>
    </xf>
    <xf numFmtId="0" fontId="22" fillId="0" borderId="0" xfId="8" applyFont="1" applyProtection="1">
      <protection locked="0"/>
    </xf>
    <xf numFmtId="0" fontId="22" fillId="4" borderId="90" xfId="8" applyFont="1" applyFill="1" applyBorder="1" applyAlignment="1" applyProtection="1">
      <alignment vertical="center"/>
      <protection locked="0"/>
    </xf>
    <xf numFmtId="0" fontId="23" fillId="0" borderId="0" xfId="8" applyFont="1" applyAlignment="1" applyProtection="1">
      <alignment horizontal="left"/>
      <protection locked="0"/>
    </xf>
    <xf numFmtId="49" fontId="23" fillId="6" borderId="32" xfId="8" applyNumberFormat="1" applyFont="1" applyFill="1" applyBorder="1" applyProtection="1">
      <protection locked="0"/>
    </xf>
    <xf numFmtId="0" fontId="22" fillId="15" borderId="97" xfId="8" applyFont="1" applyFill="1" applyBorder="1" applyAlignment="1" applyProtection="1">
      <alignment horizontal="center"/>
      <protection locked="0"/>
    </xf>
    <xf numFmtId="0" fontId="23" fillId="6" borderId="33" xfId="8" applyFont="1" applyFill="1" applyBorder="1" applyAlignment="1" applyProtection="1">
      <alignment horizontal="left"/>
      <protection locked="0"/>
    </xf>
    <xf numFmtId="0" fontId="22" fillId="6" borderId="32" xfId="8" applyFont="1" applyFill="1" applyBorder="1" applyAlignment="1" applyProtection="1">
      <alignment horizontal="right"/>
      <protection locked="0"/>
    </xf>
    <xf numFmtId="0" fontId="22" fillId="6" borderId="51" xfId="8" applyFont="1" applyFill="1" applyBorder="1" applyAlignment="1" applyProtection="1">
      <alignment horizontal="right"/>
      <protection locked="0"/>
    </xf>
    <xf numFmtId="0" fontId="22" fillId="6" borderId="51" xfId="8" applyFont="1" applyFill="1" applyBorder="1" applyAlignment="1" applyProtection="1">
      <alignment horizontal="center"/>
      <protection locked="0"/>
    </xf>
    <xf numFmtId="49" fontId="23" fillId="0" borderId="0" xfId="8" applyNumberFormat="1" applyFont="1" applyProtection="1">
      <protection locked="0"/>
    </xf>
    <xf numFmtId="49" fontId="23" fillId="0" borderId="0" xfId="8" applyNumberFormat="1" applyFont="1" applyAlignment="1" applyProtection="1">
      <alignment horizontal="left"/>
      <protection locked="0"/>
    </xf>
    <xf numFmtId="49" fontId="23" fillId="0" borderId="0" xfId="8" applyNumberFormat="1" applyFont="1" applyAlignment="1" applyProtection="1">
      <alignment horizontal="right"/>
      <protection locked="0"/>
    </xf>
    <xf numFmtId="0" fontId="23" fillId="0" borderId="0" xfId="8" applyFont="1" applyAlignment="1" applyProtection="1">
      <alignment horizontal="center"/>
      <protection locked="0"/>
    </xf>
    <xf numFmtId="0" fontId="44" fillId="20" borderId="25" xfId="0" applyFont="1" applyFill="1" applyBorder="1" applyAlignment="1" applyProtection="1">
      <alignment horizontal="center" vertical="center" wrapText="1"/>
      <protection locked="0"/>
    </xf>
    <xf numFmtId="0" fontId="49" fillId="20" borderId="25" xfId="0" applyFont="1" applyFill="1" applyBorder="1" applyAlignment="1" applyProtection="1">
      <alignment horizontal="center" vertical="center" wrapText="1"/>
      <protection locked="0"/>
    </xf>
    <xf numFmtId="42" fontId="44" fillId="15" borderId="25" xfId="0" applyNumberFormat="1" applyFont="1" applyFill="1" applyBorder="1" applyAlignment="1" applyProtection="1">
      <alignment vertical="center"/>
      <protection locked="0"/>
    </xf>
    <xf numFmtId="0" fontId="45" fillId="0" borderId="0" xfId="0" applyFont="1" applyAlignment="1" applyProtection="1">
      <alignment vertical="center"/>
      <protection locked="0"/>
    </xf>
    <xf numFmtId="0" fontId="6" fillId="0" borderId="0" xfId="2" applyFont="1" applyAlignment="1" applyProtection="1">
      <alignment horizontal="left" vertical="center"/>
      <protection locked="0"/>
    </xf>
    <xf numFmtId="0" fontId="7" fillId="0" borderId="14" xfId="2" applyFont="1" applyBorder="1" applyAlignment="1" applyProtection="1">
      <alignment horizontal="left" vertical="center"/>
      <protection locked="0"/>
    </xf>
    <xf numFmtId="0" fontId="7" fillId="0" borderId="0" xfId="2" applyFont="1" applyAlignment="1" applyProtection="1">
      <alignment horizontal="left" vertical="center"/>
      <protection locked="0"/>
    </xf>
    <xf numFmtId="0" fontId="7" fillId="0" borderId="23" xfId="2" applyFont="1" applyBorder="1" applyAlignment="1" applyProtection="1">
      <alignment horizontal="left" vertical="center"/>
      <protection locked="0"/>
    </xf>
    <xf numFmtId="0" fontId="7" fillId="0" borderId="0" xfId="11" applyFont="1" applyFill="1" applyBorder="1" applyAlignment="1" applyProtection="1">
      <alignment horizontal="left" vertical="center"/>
      <protection locked="0"/>
    </xf>
    <xf numFmtId="0" fontId="6" fillId="19" borderId="0" xfId="2" applyFont="1" applyFill="1"/>
    <xf numFmtId="0" fontId="15" fillId="0" borderId="0" xfId="2" applyFont="1"/>
    <xf numFmtId="0" fontId="15" fillId="0" borderId="0" xfId="2" applyFont="1" applyAlignment="1">
      <alignment vertical="center"/>
    </xf>
    <xf numFmtId="0" fontId="16" fillId="0" borderId="27" xfId="2" applyFont="1" applyBorder="1" applyAlignment="1">
      <alignment horizontal="center" vertical="center" wrapText="1"/>
    </xf>
    <xf numFmtId="0" fontId="16" fillId="0" borderId="27" xfId="2" applyFont="1" applyBorder="1" applyAlignment="1">
      <alignment horizontal="center" vertical="center"/>
    </xf>
    <xf numFmtId="165" fontId="16" fillId="17" borderId="27" xfId="2" applyNumberFormat="1" applyFont="1" applyFill="1" applyBorder="1" applyAlignment="1">
      <alignment horizontal="center" vertical="center" wrapText="1"/>
    </xf>
    <xf numFmtId="165" fontId="16" fillId="2" borderId="27" xfId="2" applyNumberFormat="1" applyFont="1" applyFill="1" applyBorder="1" applyAlignment="1">
      <alignment horizontal="center" vertical="center"/>
    </xf>
    <xf numFmtId="165" fontId="16" fillId="14" borderId="28" xfId="2" applyNumberFormat="1" applyFont="1" applyFill="1" applyBorder="1" applyAlignment="1">
      <alignment horizontal="center" vertical="center" wrapText="1"/>
    </xf>
    <xf numFmtId="7" fontId="16" fillId="11" borderId="27" xfId="2" applyNumberFormat="1" applyFont="1" applyFill="1" applyBorder="1" applyAlignment="1">
      <alignment horizontal="center" vertical="center"/>
    </xf>
    <xf numFmtId="0" fontId="16" fillId="0" borderId="0" xfId="2" applyFont="1" applyAlignment="1">
      <alignment horizontal="center" vertical="center"/>
    </xf>
    <xf numFmtId="0" fontId="16" fillId="0" borderId="29" xfId="2" applyFont="1" applyBorder="1" applyAlignment="1">
      <alignment horizontal="left" vertical="center"/>
    </xf>
    <xf numFmtId="0" fontId="15" fillId="0" borderId="29" xfId="2" applyFont="1" applyBorder="1" applyAlignment="1">
      <alignment horizontal="left" vertical="center"/>
    </xf>
    <xf numFmtId="165" fontId="15" fillId="17" borderId="29" xfId="2" applyNumberFormat="1" applyFont="1" applyFill="1" applyBorder="1" applyAlignment="1">
      <alignment vertical="center"/>
    </xf>
    <xf numFmtId="7" fontId="15" fillId="2" borderId="17" xfId="2" applyNumberFormat="1" applyFont="1" applyFill="1" applyBorder="1" applyAlignment="1">
      <alignment vertical="center"/>
    </xf>
    <xf numFmtId="7" fontId="15" fillId="14" borderId="29" xfId="2" applyNumberFormat="1" applyFont="1" applyFill="1" applyBorder="1" applyAlignment="1">
      <alignment vertical="center"/>
    </xf>
    <xf numFmtId="7" fontId="15" fillId="11" borderId="29" xfId="2" applyNumberFormat="1" applyFont="1" applyFill="1" applyBorder="1" applyAlignment="1">
      <alignment vertical="center"/>
    </xf>
    <xf numFmtId="0" fontId="15" fillId="0" borderId="29" xfId="2" applyFont="1" applyBorder="1" applyAlignment="1">
      <alignment vertical="center"/>
    </xf>
    <xf numFmtId="0" fontId="16" fillId="0" borderId="25" xfId="2" applyFont="1" applyBorder="1" applyAlignment="1">
      <alignment horizontal="left" vertical="center"/>
    </xf>
    <xf numFmtId="0" fontId="15" fillId="0" borderId="25" xfId="2" applyFont="1" applyBorder="1" applyAlignment="1">
      <alignment horizontal="left" vertical="center"/>
    </xf>
    <xf numFmtId="165" fontId="15" fillId="17" borderId="25" xfId="2" applyNumberFormat="1" applyFont="1" applyFill="1" applyBorder="1" applyAlignment="1">
      <alignment vertical="center"/>
    </xf>
    <xf numFmtId="7" fontId="15" fillId="2" borderId="25" xfId="2" applyNumberFormat="1" applyFont="1" applyFill="1" applyBorder="1" applyAlignment="1">
      <alignment vertical="center"/>
    </xf>
    <xf numFmtId="7" fontId="15" fillId="14" borderId="25" xfId="2" applyNumberFormat="1" applyFont="1" applyFill="1" applyBorder="1" applyAlignment="1">
      <alignment vertical="center"/>
    </xf>
    <xf numFmtId="7" fontId="15" fillId="11" borderId="25" xfId="2" applyNumberFormat="1" applyFont="1" applyFill="1" applyBorder="1" applyAlignment="1">
      <alignment vertical="center"/>
    </xf>
    <xf numFmtId="0" fontId="15" fillId="0" borderId="25" xfId="2" applyFont="1" applyBorder="1" applyAlignment="1">
      <alignment vertical="center"/>
    </xf>
    <xf numFmtId="0" fontId="16" fillId="0" borderId="0" xfId="2" applyFont="1"/>
    <xf numFmtId="0" fontId="16" fillId="0" borderId="0" xfId="2" applyFont="1" applyAlignment="1">
      <alignment horizontal="right"/>
    </xf>
    <xf numFmtId="165" fontId="16" fillId="0" borderId="0" xfId="2" applyNumberFormat="1" applyFont="1"/>
    <xf numFmtId="0" fontId="20" fillId="0" borderId="0" xfId="2" applyFont="1"/>
    <xf numFmtId="0" fontId="18" fillId="0" borderId="0" xfId="2" applyFont="1"/>
    <xf numFmtId="42" fontId="16" fillId="0" borderId="3" xfId="2" applyNumberFormat="1" applyFont="1" applyBorder="1"/>
    <xf numFmtId="42" fontId="16" fillId="13" borderId="6" xfId="2" applyNumberFormat="1" applyFont="1" applyFill="1" applyBorder="1" applyAlignment="1">
      <alignment vertical="center"/>
    </xf>
    <xf numFmtId="0" fontId="16" fillId="0" borderId="0" xfId="2" applyFont="1" applyAlignment="1">
      <alignment horizontal="right" vertical="center"/>
    </xf>
    <xf numFmtId="165" fontId="16" fillId="0" borderId="0" xfId="2" applyNumberFormat="1" applyFont="1" applyAlignment="1">
      <alignment vertical="center"/>
    </xf>
    <xf numFmtId="0" fontId="20" fillId="0" borderId="0" xfId="2" applyFont="1" applyAlignment="1">
      <alignment vertical="center"/>
    </xf>
    <xf numFmtId="0" fontId="18" fillId="0" borderId="0" xfId="2" applyFont="1" applyAlignment="1">
      <alignment vertical="center"/>
    </xf>
    <xf numFmtId="165" fontId="15" fillId="0" borderId="0" xfId="2" applyNumberFormat="1" applyFont="1"/>
    <xf numFmtId="0" fontId="15" fillId="0" borderId="0" xfId="1" applyFont="1" applyAlignment="1" applyProtection="1">
      <alignment horizontal="left" vertical="center"/>
      <protection locked="0"/>
    </xf>
    <xf numFmtId="0" fontId="15" fillId="0" borderId="54" xfId="1" applyFont="1" applyBorder="1" applyAlignment="1" applyProtection="1">
      <alignment horizontal="left" vertical="center"/>
      <protection locked="0"/>
    </xf>
    <xf numFmtId="0" fontId="15" fillId="0" borderId="0" xfId="1" applyFont="1" applyAlignment="1" applyProtection="1">
      <alignment horizontal="left"/>
      <protection locked="0"/>
    </xf>
    <xf numFmtId="0" fontId="15" fillId="0" borderId="54" xfId="1" applyFont="1" applyBorder="1" applyAlignment="1" applyProtection="1">
      <alignment horizontal="left"/>
      <protection locked="0"/>
    </xf>
    <xf numFmtId="42" fontId="15" fillId="21" borderId="114" xfId="1" applyNumberFormat="1" applyFont="1" applyFill="1" applyBorder="1" applyAlignment="1" applyProtection="1">
      <alignment horizontal="center" vertical="center" wrapText="1"/>
      <protection locked="0"/>
    </xf>
    <xf numFmtId="42" fontId="33" fillId="0" borderId="0" xfId="1" applyNumberFormat="1" applyFont="1" applyProtection="1">
      <protection locked="0"/>
    </xf>
    <xf numFmtId="0" fontId="3" fillId="0" borderId="0" xfId="1" applyProtection="1">
      <protection locked="0"/>
    </xf>
    <xf numFmtId="0" fontId="33" fillId="0" borderId="0" xfId="1" applyFont="1" applyAlignment="1" applyProtection="1">
      <alignment horizontal="left"/>
      <protection locked="0"/>
    </xf>
    <xf numFmtId="0" fontId="33" fillId="0" borderId="0" xfId="1" applyFont="1" applyProtection="1">
      <protection locked="0"/>
    </xf>
    <xf numFmtId="0" fontId="3" fillId="0" borderId="0" xfId="1" applyAlignment="1" applyProtection="1">
      <alignment vertical="center"/>
      <protection locked="0"/>
    </xf>
    <xf numFmtId="42" fontId="15" fillId="12" borderId="60" xfId="1" applyNumberFormat="1" applyFont="1" applyFill="1" applyBorder="1" applyAlignment="1" applyProtection="1">
      <alignment horizontal="center" vertical="center" wrapText="1"/>
      <protection locked="0"/>
    </xf>
    <xf numFmtId="42" fontId="15" fillId="12" borderId="61" xfId="1" applyNumberFormat="1" applyFont="1" applyFill="1" applyBorder="1" applyAlignment="1" applyProtection="1">
      <alignment horizontal="center" vertical="center" wrapText="1"/>
      <protection locked="0"/>
    </xf>
    <xf numFmtId="42" fontId="15" fillId="12" borderId="60" xfId="1" applyNumberFormat="1" applyFont="1" applyFill="1" applyBorder="1" applyAlignment="1" applyProtection="1">
      <alignment horizontal="center" wrapText="1"/>
      <protection locked="0"/>
    </xf>
    <xf numFmtId="42" fontId="3" fillId="0" borderId="0" xfId="1" applyNumberFormat="1" applyProtection="1">
      <protection locked="0"/>
    </xf>
    <xf numFmtId="0" fontId="2" fillId="0" borderId="0" xfId="0" applyFont="1" applyAlignment="1">
      <alignment vertical="center"/>
    </xf>
    <xf numFmtId="0" fontId="2" fillId="23" borderId="0" xfId="0" applyFont="1" applyFill="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xf numFmtId="0" fontId="10" fillId="0" borderId="0" xfId="1" applyFont="1" applyAlignment="1">
      <alignment vertical="center"/>
    </xf>
    <xf numFmtId="0" fontId="10" fillId="0" borderId="0" xfId="1" applyFont="1" applyAlignment="1">
      <alignment horizontal="left" vertical="center"/>
    </xf>
    <xf numFmtId="42" fontId="1" fillId="0" borderId="0" xfId="0" applyNumberFormat="1" applyFont="1"/>
    <xf numFmtId="42" fontId="1" fillId="15" borderId="0" xfId="0" applyNumberFormat="1" applyFont="1" applyFill="1"/>
    <xf numFmtId="0" fontId="1" fillId="15" borderId="0" xfId="0" applyFont="1" applyFill="1"/>
    <xf numFmtId="0" fontId="1" fillId="0" borderId="0" xfId="0" applyFont="1" applyAlignment="1">
      <alignment horizontal="left"/>
    </xf>
    <xf numFmtId="0" fontId="3" fillId="0" borderId="0" xfId="1"/>
    <xf numFmtId="0" fontId="15" fillId="0" borderId="0" xfId="1" applyFont="1" applyAlignment="1">
      <alignment horizontal="left" vertical="center"/>
    </xf>
    <xf numFmtId="0" fontId="15" fillId="0" borderId="0" xfId="1" applyFont="1" applyAlignment="1">
      <alignment vertical="center" wrapText="1"/>
    </xf>
    <xf numFmtId="0" fontId="61" fillId="0" borderId="0" xfId="1" applyFont="1" applyAlignment="1">
      <alignment horizontal="right" vertical="center"/>
    </xf>
    <xf numFmtId="0" fontId="3" fillId="0" borderId="0" xfId="1" applyAlignment="1">
      <alignment vertical="center"/>
    </xf>
    <xf numFmtId="42" fontId="17" fillId="0" borderId="13" xfId="1" applyNumberFormat="1" applyFont="1" applyBorder="1" applyAlignment="1">
      <alignment horizontal="center" vertical="center" wrapText="1"/>
    </xf>
    <xf numFmtId="42" fontId="17" fillId="0" borderId="55" xfId="1" applyNumberFormat="1" applyFont="1" applyBorder="1" applyAlignment="1">
      <alignment horizontal="center" vertical="center" wrapText="1"/>
    </xf>
    <xf numFmtId="42" fontId="17" fillId="0" borderId="16" xfId="1" applyNumberFormat="1" applyFont="1" applyBorder="1" applyAlignment="1">
      <alignment horizontal="center" vertical="center" wrapText="1"/>
    </xf>
    <xf numFmtId="0" fontId="34" fillId="16" borderId="0" xfId="1" applyFont="1" applyFill="1" applyAlignment="1">
      <alignment vertical="center" wrapText="1"/>
    </xf>
    <xf numFmtId="0" fontId="34" fillId="22" borderId="0" xfId="1" applyFont="1" applyFill="1" applyAlignment="1">
      <alignment vertical="center" wrapText="1"/>
    </xf>
    <xf numFmtId="0" fontId="16" fillId="17" borderId="0" xfId="1" applyFont="1" applyFill="1" applyAlignment="1">
      <alignment vertical="center"/>
    </xf>
    <xf numFmtId="0" fontId="17" fillId="17" borderId="0" xfId="1" applyFont="1" applyFill="1" applyAlignment="1">
      <alignment horizontal="center" vertical="center" wrapText="1"/>
    </xf>
    <xf numFmtId="0" fontId="16" fillId="17" borderId="0" xfId="1" applyFont="1" applyFill="1" applyAlignment="1">
      <alignment horizontal="right" vertical="center" wrapText="1"/>
    </xf>
    <xf numFmtId="0" fontId="16" fillId="0" borderId="0" xfId="1" applyFont="1" applyAlignment="1">
      <alignment horizontal="left" vertical="center"/>
    </xf>
    <xf numFmtId="42" fontId="16" fillId="11" borderId="60" xfId="1" applyNumberFormat="1" applyFont="1" applyFill="1" applyBorder="1" applyAlignment="1">
      <alignment horizontal="center" vertical="center" wrapText="1"/>
    </xf>
    <xf numFmtId="42" fontId="16" fillId="11" borderId="61" xfId="1" applyNumberFormat="1" applyFont="1" applyFill="1" applyBorder="1" applyAlignment="1">
      <alignment horizontal="center" vertical="center" wrapText="1"/>
    </xf>
    <xf numFmtId="42" fontId="16" fillId="11" borderId="62" xfId="1" applyNumberFormat="1" applyFont="1" applyFill="1" applyBorder="1" applyAlignment="1">
      <alignment horizontal="center" vertical="center" wrapText="1"/>
    </xf>
    <xf numFmtId="42" fontId="16" fillId="11" borderId="100" xfId="1" applyNumberFormat="1" applyFont="1" applyFill="1" applyBorder="1" applyAlignment="1">
      <alignment horizontal="center" vertical="center" wrapText="1"/>
    </xf>
    <xf numFmtId="42" fontId="16" fillId="11" borderId="59" xfId="1" applyNumberFormat="1" applyFont="1" applyFill="1" applyBorder="1" applyAlignment="1">
      <alignment horizontal="center" vertical="center" wrapText="1"/>
    </xf>
    <xf numFmtId="0" fontId="35" fillId="0" borderId="0" xfId="1" applyFont="1" applyAlignment="1">
      <alignment vertical="center"/>
    </xf>
    <xf numFmtId="0" fontId="16" fillId="17" borderId="0" xfId="1" applyFont="1" applyFill="1" applyAlignment="1">
      <alignment horizontal="left" vertical="center"/>
    </xf>
    <xf numFmtId="42" fontId="16" fillId="11" borderId="99" xfId="1" applyNumberFormat="1" applyFont="1" applyFill="1" applyBorder="1" applyAlignment="1">
      <alignment horizontal="center" vertical="center" wrapText="1"/>
    </xf>
    <xf numFmtId="42" fontId="16" fillId="17" borderId="16" xfId="1" applyNumberFormat="1" applyFont="1" applyFill="1" applyBorder="1" applyAlignment="1">
      <alignment horizontal="center" vertical="center" wrapText="1"/>
    </xf>
    <xf numFmtId="42" fontId="16" fillId="17" borderId="55" xfId="1" applyNumberFormat="1" applyFont="1" applyFill="1" applyBorder="1" applyAlignment="1">
      <alignment horizontal="center" vertical="center" wrapText="1"/>
    </xf>
    <xf numFmtId="42" fontId="16" fillId="17" borderId="56" xfId="1" applyNumberFormat="1" applyFont="1" applyFill="1" applyBorder="1" applyAlignment="1">
      <alignment horizontal="center" vertical="center" wrapText="1"/>
    </xf>
    <xf numFmtId="42" fontId="16" fillId="17" borderId="57" xfId="1" applyNumberFormat="1" applyFont="1" applyFill="1" applyBorder="1" applyAlignment="1">
      <alignment horizontal="center" vertical="center" wrapText="1"/>
    </xf>
    <xf numFmtId="42" fontId="16" fillId="17" borderId="0" xfId="1" applyNumberFormat="1" applyFont="1" applyFill="1" applyAlignment="1">
      <alignment horizontal="center" vertical="center" wrapText="1"/>
    </xf>
    <xf numFmtId="42" fontId="15" fillId="16" borderId="0" xfId="1" applyNumberFormat="1" applyFont="1" applyFill="1" applyAlignment="1">
      <alignment horizontal="center" vertical="center" wrapText="1"/>
    </xf>
    <xf numFmtId="42" fontId="15" fillId="16" borderId="0" xfId="1" applyNumberFormat="1" applyFont="1" applyFill="1" applyAlignment="1">
      <alignment horizontal="center" vertical="center"/>
    </xf>
    <xf numFmtId="42" fontId="15" fillId="22" borderId="0" xfId="1" applyNumberFormat="1" applyFont="1" applyFill="1" applyAlignment="1">
      <alignment horizontal="center" vertical="center"/>
    </xf>
    <xf numFmtId="42" fontId="15" fillId="22" borderId="15" xfId="1" applyNumberFormat="1" applyFont="1" applyFill="1" applyBorder="1" applyAlignment="1">
      <alignment horizontal="center" vertical="center"/>
    </xf>
    <xf numFmtId="42" fontId="16" fillId="11" borderId="63" xfId="1" applyNumberFormat="1" applyFont="1" applyFill="1" applyBorder="1" applyAlignment="1">
      <alignment horizontal="center" vertical="center" wrapText="1"/>
    </xf>
    <xf numFmtId="42" fontId="16" fillId="11" borderId="65" xfId="1" applyNumberFormat="1" applyFont="1" applyFill="1" applyBorder="1" applyAlignment="1">
      <alignment horizontal="center" vertical="center" wrapText="1"/>
    </xf>
    <xf numFmtId="42" fontId="16" fillId="11" borderId="7" xfId="1" applyNumberFormat="1" applyFont="1" applyFill="1" applyBorder="1" applyAlignment="1">
      <alignment horizontal="center" vertical="center" wrapText="1"/>
    </xf>
    <xf numFmtId="42" fontId="16" fillId="11" borderId="66" xfId="1" applyNumberFormat="1" applyFont="1" applyFill="1" applyBorder="1" applyAlignment="1">
      <alignment horizontal="center" vertical="center" wrapText="1"/>
    </xf>
    <xf numFmtId="42" fontId="16" fillId="11" borderId="70" xfId="1" applyNumberFormat="1" applyFont="1" applyFill="1" applyBorder="1" applyAlignment="1">
      <alignment horizontal="center" vertical="center" wrapText="1"/>
    </xf>
    <xf numFmtId="0" fontId="15" fillId="0" borderId="0" xfId="1" applyFont="1" applyAlignment="1">
      <alignment horizontal="left"/>
    </xf>
    <xf numFmtId="0" fontId="16" fillId="0" borderId="0" xfId="1" applyFont="1" applyAlignment="1">
      <alignment horizontal="left"/>
    </xf>
    <xf numFmtId="42" fontId="16" fillId="11" borderId="69" xfId="1" applyNumberFormat="1" applyFont="1" applyFill="1" applyBorder="1" applyAlignment="1">
      <alignment horizontal="center" vertical="center" wrapText="1"/>
    </xf>
    <xf numFmtId="0" fontId="35" fillId="0" borderId="0" xfId="1" applyFont="1"/>
    <xf numFmtId="42" fontId="15" fillId="15" borderId="16" xfId="1" applyNumberFormat="1" applyFont="1" applyFill="1" applyBorder="1" applyAlignment="1">
      <alignment horizontal="center" vertical="center" wrapText="1"/>
    </xf>
    <xf numFmtId="42" fontId="15" fillId="15" borderId="55" xfId="1" applyNumberFormat="1" applyFont="1" applyFill="1" applyBorder="1" applyAlignment="1">
      <alignment horizontal="center" vertical="center" wrapText="1"/>
    </xf>
    <xf numFmtId="42" fontId="15" fillId="15" borderId="115" xfId="1" applyNumberFormat="1" applyFont="1" applyFill="1" applyBorder="1" applyAlignment="1">
      <alignment horizontal="center" vertical="center" wrapText="1"/>
    </xf>
    <xf numFmtId="9" fontId="16" fillId="15" borderId="13" xfId="1" applyNumberFormat="1" applyFont="1" applyFill="1" applyBorder="1" applyAlignment="1">
      <alignment horizontal="right" vertical="center" wrapText="1"/>
    </xf>
    <xf numFmtId="9" fontId="16" fillId="15" borderId="15" xfId="1" applyNumberFormat="1" applyFont="1" applyFill="1" applyBorder="1" applyAlignment="1">
      <alignment horizontal="right" vertical="center" wrapText="1"/>
    </xf>
    <xf numFmtId="42" fontId="16" fillId="15" borderId="117" xfId="1" applyNumberFormat="1" applyFont="1" applyFill="1" applyBorder="1" applyAlignment="1">
      <alignment vertical="center" wrapText="1"/>
    </xf>
    <xf numFmtId="42" fontId="16" fillId="15" borderId="24" xfId="1" applyNumberFormat="1" applyFont="1" applyFill="1" applyBorder="1" applyAlignment="1">
      <alignment vertical="center" wrapText="1"/>
    </xf>
    <xf numFmtId="42" fontId="16" fillId="18" borderId="114" xfId="1" applyNumberFormat="1" applyFont="1" applyFill="1" applyBorder="1" applyAlignment="1">
      <alignment horizontal="center" vertical="center" wrapText="1"/>
    </xf>
    <xf numFmtId="0" fontId="16" fillId="18" borderId="104" xfId="2" applyFont="1" applyFill="1" applyBorder="1" applyAlignment="1">
      <alignment horizontal="center" vertical="center"/>
    </xf>
    <xf numFmtId="0" fontId="16" fillId="14" borderId="104" xfId="2" applyFont="1" applyFill="1" applyBorder="1" applyAlignment="1">
      <alignment horizontal="center" vertical="center"/>
    </xf>
    <xf numFmtId="42" fontId="16" fillId="0" borderId="89" xfId="2" applyNumberFormat="1" applyFont="1" applyBorder="1" applyAlignment="1">
      <alignment horizontal="right" vertical="center"/>
    </xf>
    <xf numFmtId="42" fontId="16" fillId="0" borderId="88" xfId="2" applyNumberFormat="1" applyFont="1" applyBorder="1" applyAlignment="1">
      <alignment horizontal="right" vertical="center"/>
    </xf>
    <xf numFmtId="42" fontId="16" fillId="0" borderId="104" xfId="2" applyNumberFormat="1" applyFont="1" applyBorder="1" applyAlignment="1">
      <alignment horizontal="right"/>
    </xf>
    <xf numFmtId="166" fontId="1" fillId="0" borderId="0" xfId="0" applyNumberFormat="1" applyFont="1"/>
    <xf numFmtId="0" fontId="7" fillId="0" borderId="45" xfId="8" applyFont="1" applyBorder="1" applyAlignment="1" applyProtection="1">
      <alignment horizontal="right"/>
      <protection locked="0"/>
    </xf>
    <xf numFmtId="0" fontId="7" fillId="0" borderId="46" xfId="8" applyFont="1" applyBorder="1" applyAlignment="1" applyProtection="1">
      <alignment horizontal="right"/>
      <protection locked="0"/>
    </xf>
    <xf numFmtId="0" fontId="7" fillId="0" borderId="2" xfId="8" applyFont="1" applyBorder="1" applyAlignment="1" applyProtection="1">
      <alignment horizontal="right"/>
      <protection locked="0"/>
    </xf>
    <xf numFmtId="0" fontId="7" fillId="0" borderId="35" xfId="8" applyFont="1" applyBorder="1" applyAlignment="1" applyProtection="1">
      <alignment horizontal="right"/>
      <protection locked="0"/>
    </xf>
    <xf numFmtId="0" fontId="7" fillId="0" borderId="37" xfId="8" applyFont="1" applyBorder="1" applyAlignment="1" applyProtection="1">
      <alignment horizontal="right"/>
      <protection locked="0"/>
    </xf>
    <xf numFmtId="0" fontId="7" fillId="0" borderId="0" xfId="8" applyFont="1" applyAlignment="1" applyProtection="1">
      <alignment horizontal="right"/>
      <protection locked="0"/>
    </xf>
    <xf numFmtId="49" fontId="7" fillId="0" borderId="35" xfId="8" applyNumberFormat="1" applyFont="1" applyBorder="1" applyProtection="1">
      <protection locked="0"/>
    </xf>
    <xf numFmtId="0" fontId="7" fillId="15" borderId="46" xfId="8" applyFont="1" applyFill="1" applyBorder="1" applyAlignment="1" applyProtection="1">
      <alignment horizontal="left"/>
      <protection locked="0"/>
    </xf>
    <xf numFmtId="0" fontId="7" fillId="15" borderId="37" xfId="8" applyFont="1" applyFill="1" applyBorder="1" applyAlignment="1" applyProtection="1">
      <alignment horizontal="left"/>
      <protection locked="0"/>
    </xf>
    <xf numFmtId="0" fontId="7" fillId="15" borderId="31" xfId="8" applyFont="1" applyFill="1" applyBorder="1" applyAlignment="1" applyProtection="1">
      <alignment horizontal="left"/>
      <protection locked="0"/>
    </xf>
    <xf numFmtId="0" fontId="7" fillId="15" borderId="47" xfId="8" applyFont="1" applyFill="1" applyBorder="1" applyAlignment="1" applyProtection="1">
      <alignment horizontal="left"/>
      <protection locked="0"/>
    </xf>
    <xf numFmtId="49" fontId="7" fillId="0" borderId="2" xfId="8" applyNumberFormat="1" applyFont="1" applyBorder="1" applyProtection="1">
      <protection locked="0"/>
    </xf>
    <xf numFmtId="0" fontId="6" fillId="15" borderId="25" xfId="8" applyFont="1" applyFill="1" applyBorder="1" applyAlignment="1" applyProtection="1">
      <alignment horizontal="center"/>
      <protection locked="0"/>
    </xf>
    <xf numFmtId="0" fontId="7" fillId="6" borderId="25" xfId="8" applyFont="1" applyFill="1" applyBorder="1" applyAlignment="1" applyProtection="1">
      <alignment horizontal="left"/>
      <protection locked="0"/>
    </xf>
    <xf numFmtId="0" fontId="6" fillId="6" borderId="48" xfId="8" applyFont="1" applyFill="1" applyBorder="1" applyAlignment="1" applyProtection="1">
      <alignment horizontal="right"/>
      <protection locked="0"/>
    </xf>
    <xf numFmtId="0" fontId="6" fillId="6" borderId="43" xfId="8" applyFont="1" applyFill="1" applyBorder="1" applyAlignment="1" applyProtection="1">
      <alignment horizontal="right"/>
      <protection locked="0"/>
    </xf>
    <xf numFmtId="49" fontId="7" fillId="0" borderId="46" xfId="8" applyNumberFormat="1" applyFont="1" applyBorder="1" applyAlignment="1" applyProtection="1">
      <alignment horizontal="left"/>
      <protection locked="0"/>
    </xf>
    <xf numFmtId="49" fontId="7" fillId="0" borderId="1" xfId="8" applyNumberFormat="1" applyFont="1" applyBorder="1" applyAlignment="1" applyProtection="1">
      <alignment horizontal="left"/>
      <protection locked="0"/>
    </xf>
    <xf numFmtId="49" fontId="7" fillId="0" borderId="37" xfId="8" applyNumberFormat="1" applyFont="1" applyBorder="1" applyAlignment="1" applyProtection="1">
      <alignment horizontal="left"/>
      <protection locked="0"/>
    </xf>
    <xf numFmtId="49" fontId="7" fillId="0" borderId="0" xfId="8" applyNumberFormat="1" applyFont="1" applyAlignment="1" applyProtection="1">
      <alignment horizontal="left"/>
      <protection locked="0"/>
    </xf>
    <xf numFmtId="49" fontId="7" fillId="0" borderId="47" xfId="8" applyNumberFormat="1" applyFont="1" applyBorder="1" applyAlignment="1" applyProtection="1">
      <alignment horizontal="left"/>
      <protection locked="0"/>
    </xf>
    <xf numFmtId="42" fontId="15" fillId="24" borderId="60" xfId="1" applyNumberFormat="1" applyFont="1" applyFill="1" applyBorder="1" applyAlignment="1">
      <alignment horizontal="center" vertical="center" wrapText="1"/>
    </xf>
    <xf numFmtId="42" fontId="15" fillId="24" borderId="61" xfId="1" applyNumberFormat="1" applyFont="1" applyFill="1" applyBorder="1" applyAlignment="1">
      <alignment horizontal="center" vertical="center" wrapText="1"/>
    </xf>
    <xf numFmtId="42" fontId="15" fillId="24" borderId="62" xfId="1" applyNumberFormat="1" applyFont="1" applyFill="1" applyBorder="1" applyAlignment="1">
      <alignment horizontal="center" vertical="center" wrapText="1"/>
    </xf>
    <xf numFmtId="0" fontId="1" fillId="25" borderId="0" xfId="0" applyFont="1" applyFill="1"/>
    <xf numFmtId="0" fontId="63" fillId="25" borderId="0" xfId="0" applyFont="1" applyFill="1"/>
    <xf numFmtId="14" fontId="1" fillId="0" borderId="0" xfId="0" applyNumberFormat="1" applyFont="1"/>
    <xf numFmtId="0" fontId="1" fillId="4" borderId="0" xfId="0" applyFont="1" applyFill="1"/>
    <xf numFmtId="42" fontId="15" fillId="5" borderId="129" xfId="1" applyNumberFormat="1" applyFont="1" applyFill="1" applyBorder="1" applyAlignment="1">
      <alignment horizontal="center" vertical="center" wrapText="1"/>
    </xf>
    <xf numFmtId="42" fontId="15" fillId="5" borderId="121" xfId="1" applyNumberFormat="1" applyFont="1" applyFill="1" applyBorder="1" applyAlignment="1">
      <alignment horizontal="center" vertical="center" wrapText="1"/>
    </xf>
    <xf numFmtId="42" fontId="15" fillId="12" borderId="129" xfId="1" applyNumberFormat="1" applyFont="1" applyFill="1" applyBorder="1" applyAlignment="1">
      <alignment horizontal="center" vertical="center" wrapText="1"/>
    </xf>
    <xf numFmtId="42" fontId="2" fillId="2" borderId="0" xfId="0" applyNumberFormat="1" applyFont="1" applyFill="1"/>
    <xf numFmtId="42" fontId="1" fillId="26" borderId="0" xfId="0" applyNumberFormat="1" applyFont="1" applyFill="1"/>
    <xf numFmtId="42" fontId="2" fillId="26" borderId="0" xfId="0" applyNumberFormat="1" applyFont="1" applyFill="1"/>
    <xf numFmtId="0" fontId="1" fillId="26" borderId="0" xfId="0" applyFont="1" applyFill="1"/>
    <xf numFmtId="0" fontId="2" fillId="2" borderId="0" xfId="0" applyFont="1" applyFill="1"/>
    <xf numFmtId="0" fontId="1" fillId="2" borderId="0" xfId="0" applyFont="1" applyFill="1"/>
    <xf numFmtId="0" fontId="6" fillId="0" borderId="0" xfId="0" applyFont="1" applyAlignment="1" applyProtection="1">
      <alignment horizontal="left" vertical="center" wrapText="1"/>
      <protection locked="0"/>
    </xf>
    <xf numFmtId="0" fontId="17" fillId="0" borderId="14" xfId="2" applyFont="1" applyBorder="1" applyAlignment="1" applyProtection="1">
      <alignment vertical="center"/>
      <protection locked="0"/>
    </xf>
    <xf numFmtId="0" fontId="17" fillId="0" borderId="0" xfId="2" applyFont="1" applyAlignment="1" applyProtection="1">
      <alignment vertical="center"/>
      <protection locked="0"/>
    </xf>
    <xf numFmtId="0" fontId="38" fillId="0" borderId="14" xfId="0" applyFont="1" applyBorder="1" applyAlignment="1" applyProtection="1">
      <alignment vertical="center"/>
      <protection locked="0"/>
    </xf>
    <xf numFmtId="0" fontId="38" fillId="0" borderId="0" xfId="0" applyFont="1" applyAlignment="1" applyProtection="1">
      <alignment vertical="center"/>
      <protection locked="0"/>
    </xf>
    <xf numFmtId="42" fontId="16" fillId="0" borderId="118" xfId="1" applyNumberFormat="1" applyFont="1" applyBorder="1" applyAlignment="1">
      <alignment horizontal="center" vertical="center" wrapText="1"/>
    </xf>
    <xf numFmtId="42" fontId="16" fillId="0" borderId="119" xfId="1" applyNumberFormat="1" applyFont="1" applyBorder="1" applyAlignment="1">
      <alignment horizontal="center" vertical="center" wrapText="1"/>
    </xf>
    <xf numFmtId="42" fontId="16" fillId="12" borderId="123" xfId="1" applyNumberFormat="1" applyFont="1" applyFill="1" applyBorder="1" applyAlignment="1">
      <alignment horizontal="center" vertical="center" wrapText="1"/>
    </xf>
    <xf numFmtId="42" fontId="16" fillId="12" borderId="119" xfId="1" applyNumberFormat="1" applyFont="1" applyFill="1" applyBorder="1" applyAlignment="1">
      <alignment horizontal="center" vertical="center" wrapText="1"/>
    </xf>
    <xf numFmtId="42" fontId="15" fillId="15" borderId="57" xfId="1" applyNumberFormat="1" applyFont="1" applyFill="1" applyBorder="1" applyAlignment="1">
      <alignment horizontal="center" vertical="center"/>
    </xf>
    <xf numFmtId="42" fontId="15" fillId="15" borderId="16" xfId="1" applyNumberFormat="1" applyFont="1" applyFill="1" applyBorder="1" applyAlignment="1">
      <alignment horizontal="center" vertical="center"/>
    </xf>
    <xf numFmtId="42" fontId="16" fillId="12" borderId="60" xfId="1" applyNumberFormat="1" applyFont="1" applyFill="1" applyBorder="1" applyAlignment="1">
      <alignment horizontal="center" vertical="center" wrapText="1"/>
    </xf>
    <xf numFmtId="42" fontId="16" fillId="12" borderId="61" xfId="1" applyNumberFormat="1" applyFont="1" applyFill="1" applyBorder="1" applyAlignment="1">
      <alignment horizontal="center" vertical="center" wrapText="1"/>
    </xf>
    <xf numFmtId="42" fontId="16" fillId="15" borderId="16" xfId="1" applyNumberFormat="1" applyFont="1" applyFill="1" applyBorder="1" applyAlignment="1">
      <alignment horizontal="center" vertical="center"/>
    </xf>
    <xf numFmtId="42" fontId="16" fillId="15" borderId="57" xfId="1" applyNumberFormat="1" applyFont="1" applyFill="1" applyBorder="1" applyAlignment="1">
      <alignment horizontal="center" vertical="center"/>
    </xf>
    <xf numFmtId="9" fontId="15" fillId="0" borderId="17" xfId="2" applyNumberFormat="1" applyFont="1" applyBorder="1" applyAlignment="1">
      <alignment horizontal="left" vertical="center"/>
    </xf>
    <xf numFmtId="9" fontId="15" fillId="0" borderId="24" xfId="2" applyNumberFormat="1" applyFont="1" applyBorder="1" applyAlignment="1">
      <alignment horizontal="left" vertical="center"/>
    </xf>
    <xf numFmtId="9" fontId="16" fillId="12" borderId="29" xfId="2" applyNumberFormat="1" applyFont="1" applyFill="1" applyBorder="1"/>
    <xf numFmtId="164" fontId="16" fillId="12" borderId="29" xfId="2" applyNumberFormat="1" applyFont="1" applyFill="1" applyBorder="1"/>
    <xf numFmtId="0" fontId="15" fillId="27" borderId="0" xfId="2" applyFont="1" applyFill="1" applyProtection="1">
      <protection hidden="1"/>
    </xf>
    <xf numFmtId="0" fontId="15" fillId="28" borderId="0" xfId="2" applyFont="1" applyFill="1" applyProtection="1">
      <protection hidden="1"/>
    </xf>
    <xf numFmtId="0" fontId="71" fillId="28" borderId="0" xfId="2" applyFont="1" applyFill="1" applyAlignment="1" applyProtection="1">
      <alignment horizontal="right" vertical="center" wrapText="1" indent="1"/>
      <protection hidden="1"/>
    </xf>
    <xf numFmtId="0" fontId="65" fillId="27" borderId="0" xfId="2" applyFont="1" applyFill="1" applyProtection="1">
      <protection hidden="1"/>
    </xf>
    <xf numFmtId="0" fontId="5" fillId="27" borderId="0" xfId="2" applyFill="1"/>
    <xf numFmtId="0" fontId="5" fillId="28" borderId="0" xfId="2" applyFill="1"/>
    <xf numFmtId="0" fontId="5" fillId="28" borderId="0" xfId="2" applyFill="1" applyAlignment="1">
      <alignment horizontal="center"/>
    </xf>
    <xf numFmtId="0" fontId="74" fillId="27" borderId="0" xfId="2" applyFont="1" applyFill="1" applyProtection="1">
      <protection hidden="1"/>
    </xf>
    <xf numFmtId="0" fontId="75" fillId="28" borderId="140" xfId="2" applyFont="1" applyFill="1" applyBorder="1" applyAlignment="1" applyProtection="1">
      <alignment horizontal="center" vertical="top" wrapText="1"/>
      <protection hidden="1"/>
    </xf>
    <xf numFmtId="0" fontId="16" fillId="30" borderId="141" xfId="2" applyFont="1" applyFill="1" applyBorder="1" applyAlignment="1">
      <alignment vertical="center" wrapText="1"/>
    </xf>
    <xf numFmtId="0" fontId="16" fillId="30" borderId="143" xfId="2" applyFont="1" applyFill="1" applyBorder="1" applyAlignment="1">
      <alignment vertical="center" wrapText="1"/>
    </xf>
    <xf numFmtId="0" fontId="67" fillId="28" borderId="0" xfId="2" applyFont="1" applyFill="1" applyAlignment="1" applyProtection="1">
      <alignment horizontal="center" vertical="center"/>
      <protection locked="0"/>
    </xf>
    <xf numFmtId="0" fontId="68" fillId="28" borderId="0" xfId="2" applyFont="1" applyFill="1" applyAlignment="1" applyProtection="1">
      <alignment horizontal="left" vertical="center"/>
      <protection hidden="1"/>
    </xf>
    <xf numFmtId="0" fontId="68" fillId="28" borderId="0" xfId="2" applyFont="1" applyFill="1" applyAlignment="1" applyProtection="1">
      <alignment vertical="center"/>
      <protection hidden="1"/>
    </xf>
    <xf numFmtId="0" fontId="67" fillId="28" borderId="145" xfId="2" applyFont="1" applyFill="1" applyBorder="1" applyAlignment="1" applyProtection="1">
      <alignment horizontal="center" vertical="center"/>
      <protection locked="0"/>
    </xf>
    <xf numFmtId="0" fontId="67" fillId="28" borderId="0" xfId="2" applyFont="1" applyFill="1" applyAlignment="1" applyProtection="1">
      <alignment horizontal="center" vertical="top"/>
      <protection locked="0"/>
    </xf>
    <xf numFmtId="0" fontId="68" fillId="27" borderId="0" xfId="2" applyFont="1" applyFill="1" applyProtection="1">
      <protection hidden="1"/>
    </xf>
    <xf numFmtId="0" fontId="66" fillId="30" borderId="147" xfId="2" applyFont="1" applyFill="1" applyBorder="1" applyAlignment="1">
      <alignment horizontal="left" vertical="center" wrapText="1" indent="1"/>
    </xf>
    <xf numFmtId="0" fontId="67" fillId="28" borderId="148" xfId="2" applyFont="1" applyFill="1" applyBorder="1" applyAlignment="1" applyProtection="1">
      <alignment horizontal="center" vertical="center"/>
      <protection locked="0"/>
    </xf>
    <xf numFmtId="0" fontId="67" fillId="28" borderId="149" xfId="2" applyFont="1" applyFill="1" applyBorder="1" applyAlignment="1" applyProtection="1">
      <alignment horizontal="center" vertical="center"/>
      <protection locked="0"/>
    </xf>
    <xf numFmtId="0" fontId="68" fillId="28" borderId="149" xfId="2" applyFont="1" applyFill="1" applyBorder="1" applyAlignment="1" applyProtection="1">
      <alignment vertical="center"/>
      <protection hidden="1"/>
    </xf>
    <xf numFmtId="0" fontId="67" fillId="28" borderId="150" xfId="2" applyFont="1" applyFill="1" applyBorder="1" applyAlignment="1" applyProtection="1">
      <alignment horizontal="center" vertical="center"/>
      <protection locked="0"/>
    </xf>
    <xf numFmtId="0" fontId="15" fillId="30" borderId="151" xfId="2" applyFont="1" applyFill="1" applyBorder="1" applyAlignment="1">
      <alignment vertical="center" wrapText="1"/>
    </xf>
    <xf numFmtId="0" fontId="67" fillId="28" borderId="152" xfId="2" applyFont="1" applyFill="1" applyBorder="1" applyAlignment="1" applyProtection="1">
      <alignment horizontal="center" vertical="center"/>
      <protection locked="0"/>
    </xf>
    <xf numFmtId="0" fontId="68" fillId="28" borderId="0" xfId="2" applyFont="1" applyFill="1" applyProtection="1">
      <protection hidden="1"/>
    </xf>
    <xf numFmtId="0" fontId="76" fillId="28" borderId="0" xfId="0" applyFont="1" applyFill="1" applyAlignment="1">
      <alignment horizontal="left" wrapText="1" indent="1"/>
    </xf>
    <xf numFmtId="0" fontId="15" fillId="30" borderId="153" xfId="2" applyFont="1" applyFill="1" applyBorder="1" applyAlignment="1">
      <alignment vertical="top" wrapText="1"/>
    </xf>
    <xf numFmtId="0" fontId="67" fillId="28" borderId="155" xfId="2" applyFont="1" applyFill="1" applyBorder="1" applyAlignment="1" applyProtection="1">
      <alignment horizontal="center" vertical="center"/>
      <protection locked="0"/>
    </xf>
    <xf numFmtId="0" fontId="67" fillId="28" borderId="156" xfId="2" applyFont="1" applyFill="1" applyBorder="1" applyAlignment="1" applyProtection="1">
      <alignment horizontal="center" vertical="center"/>
      <protection locked="0"/>
    </xf>
    <xf numFmtId="0" fontId="68" fillId="28" borderId="156" xfId="2" applyFont="1" applyFill="1" applyBorder="1" applyAlignment="1" applyProtection="1">
      <alignment vertical="center"/>
      <protection hidden="1"/>
    </xf>
    <xf numFmtId="0" fontId="67" fillId="28" borderId="157" xfId="2" applyFont="1" applyFill="1" applyBorder="1" applyAlignment="1" applyProtection="1">
      <alignment horizontal="center" vertical="center"/>
      <protection locked="0"/>
    </xf>
    <xf numFmtId="0" fontId="67" fillId="28" borderId="158" xfId="2" applyFont="1" applyFill="1" applyBorder="1" applyAlignment="1" applyProtection="1">
      <alignment horizontal="center" vertical="center"/>
      <protection locked="0"/>
    </xf>
    <xf numFmtId="0" fontId="67" fillId="28" borderId="159" xfId="2" applyFont="1" applyFill="1" applyBorder="1" applyAlignment="1" applyProtection="1">
      <alignment horizontal="center" vertical="center"/>
      <protection locked="0"/>
    </xf>
    <xf numFmtId="0" fontId="67" fillId="28" borderId="160" xfId="2" applyFont="1" applyFill="1" applyBorder="1" applyAlignment="1" applyProtection="1">
      <alignment horizontal="center" vertical="center"/>
      <protection locked="0"/>
    </xf>
    <xf numFmtId="0" fontId="67" fillId="28" borderId="162" xfId="2" applyFont="1" applyFill="1" applyBorder="1" applyAlignment="1" applyProtection="1">
      <alignment horizontal="center" vertical="center"/>
      <protection locked="0"/>
    </xf>
    <xf numFmtId="0" fontId="68" fillId="28" borderId="163" xfId="2" applyFont="1" applyFill="1" applyBorder="1" applyAlignment="1" applyProtection="1">
      <alignment vertical="center"/>
      <protection hidden="1"/>
    </xf>
    <xf numFmtId="0" fontId="67" fillId="28" borderId="164" xfId="2" applyFont="1" applyFill="1" applyBorder="1" applyAlignment="1" applyProtection="1">
      <alignment horizontal="center" vertical="center"/>
      <protection locked="0"/>
    </xf>
    <xf numFmtId="0" fontId="78" fillId="27" borderId="0" xfId="2" applyFont="1" applyFill="1" applyProtection="1">
      <protection hidden="1"/>
    </xf>
    <xf numFmtId="0" fontId="78" fillId="28" borderId="0" xfId="2" applyFont="1" applyFill="1" applyProtection="1">
      <protection hidden="1"/>
    </xf>
    <xf numFmtId="0" fontId="5" fillId="27" borderId="0" xfId="2" applyFill="1" applyAlignment="1">
      <alignment horizontal="center"/>
    </xf>
    <xf numFmtId="0" fontId="22" fillId="4" borderId="44" xfId="8" applyFont="1" applyFill="1" applyBorder="1" applyAlignment="1" applyProtection="1">
      <alignment horizontal="center" vertical="center"/>
      <protection locked="0"/>
    </xf>
    <xf numFmtId="0" fontId="7" fillId="15" borderId="46" xfId="8" applyFont="1" applyFill="1" applyBorder="1" applyAlignment="1" applyProtection="1">
      <alignment horizontal="center"/>
      <protection locked="0"/>
    </xf>
    <xf numFmtId="0" fontId="7" fillId="15" borderId="37" xfId="8" applyFont="1" applyFill="1" applyBorder="1" applyAlignment="1" applyProtection="1">
      <alignment horizontal="center"/>
      <protection locked="0"/>
    </xf>
    <xf numFmtId="0" fontId="7" fillId="15" borderId="47" xfId="8" applyFont="1" applyFill="1" applyBorder="1" applyAlignment="1" applyProtection="1">
      <alignment horizontal="center"/>
      <protection locked="0"/>
    </xf>
    <xf numFmtId="49" fontId="23" fillId="0" borderId="0" xfId="8" applyNumberFormat="1" applyFont="1" applyAlignment="1" applyProtection="1">
      <alignment horizontal="center"/>
      <protection locked="0"/>
    </xf>
    <xf numFmtId="0" fontId="21" fillId="0" borderId="0" xfId="8" applyAlignment="1" applyProtection="1">
      <alignment horizontal="center"/>
      <protection locked="0"/>
    </xf>
    <xf numFmtId="49" fontId="8" fillId="0" borderId="37" xfId="8" applyNumberFormat="1" applyFont="1" applyBorder="1" applyAlignment="1" applyProtection="1">
      <alignment horizontal="left"/>
      <protection locked="0"/>
    </xf>
    <xf numFmtId="0" fontId="24" fillId="0" borderId="0" xfId="8" applyFont="1" applyAlignment="1" applyProtection="1">
      <alignment horizontal="left"/>
      <protection locked="0"/>
    </xf>
    <xf numFmtId="0" fontId="5" fillId="0" borderId="0" xfId="8" applyFont="1" applyProtection="1">
      <protection locked="0"/>
    </xf>
    <xf numFmtId="0" fontId="33" fillId="0" borderId="0" xfId="1" applyFont="1" applyAlignment="1" applyProtection="1">
      <alignment vertical="center"/>
      <protection locked="0"/>
    </xf>
    <xf numFmtId="42" fontId="54" fillId="0" borderId="3" xfId="0" applyNumberFormat="1" applyFont="1" applyBorder="1" applyAlignment="1" applyProtection="1">
      <alignment vertical="center" wrapText="1"/>
      <protection locked="0"/>
    </xf>
    <xf numFmtId="42" fontId="54" fillId="15" borderId="3" xfId="0" applyNumberFormat="1" applyFont="1" applyFill="1" applyBorder="1" applyAlignment="1" applyProtection="1">
      <alignment vertical="center" wrapText="1"/>
      <protection locked="0"/>
    </xf>
    <xf numFmtId="42" fontId="54" fillId="15" borderId="31" xfId="0" applyNumberFormat="1" applyFont="1" applyFill="1" applyBorder="1" applyAlignment="1" applyProtection="1">
      <alignment vertical="center" wrapText="1"/>
      <protection locked="0"/>
    </xf>
    <xf numFmtId="42" fontId="54" fillId="0" borderId="29" xfId="0" applyNumberFormat="1" applyFont="1" applyBorder="1" applyAlignment="1" applyProtection="1">
      <alignment vertical="center" wrapText="1"/>
      <protection locked="0"/>
    </xf>
    <xf numFmtId="42" fontId="54" fillId="0" borderId="6" xfId="0" applyNumberFormat="1" applyFont="1" applyBorder="1" applyAlignment="1" applyProtection="1">
      <alignment vertical="center" wrapText="1"/>
      <protection locked="0"/>
    </xf>
    <xf numFmtId="42" fontId="45" fillId="0" borderId="0" xfId="0" applyNumberFormat="1" applyFont="1" applyProtection="1">
      <protection locked="0"/>
    </xf>
    <xf numFmtId="42" fontId="15" fillId="12" borderId="60" xfId="1" applyNumberFormat="1" applyFont="1" applyFill="1" applyBorder="1" applyAlignment="1">
      <alignment horizontal="center" vertical="center" wrapText="1"/>
    </xf>
    <xf numFmtId="0" fontId="22" fillId="0" borderId="0" xfId="8" applyFont="1" applyAlignment="1" applyProtection="1">
      <alignment horizontal="right"/>
      <protection locked="0"/>
    </xf>
    <xf numFmtId="0" fontId="22" fillId="0" borderId="0" xfId="8" applyFont="1" applyAlignment="1" applyProtection="1">
      <alignment horizontal="center"/>
      <protection locked="0"/>
    </xf>
    <xf numFmtId="49" fontId="7" fillId="0" borderId="101" xfId="8" applyNumberFormat="1" applyFont="1" applyBorder="1" applyAlignment="1" applyProtection="1">
      <alignment vertical="center"/>
      <protection locked="0"/>
    </xf>
    <xf numFmtId="0" fontId="23" fillId="0" borderId="0" xfId="8" applyFont="1" applyAlignment="1" applyProtection="1">
      <alignment horizontal="right" vertical="center"/>
      <protection locked="0"/>
    </xf>
    <xf numFmtId="0" fontId="23" fillId="0" borderId="0" xfId="8" applyFont="1" applyAlignment="1" applyProtection="1">
      <alignment horizontal="center" vertical="center"/>
      <protection locked="0"/>
    </xf>
    <xf numFmtId="0" fontId="22" fillId="6" borderId="4" xfId="8" applyFont="1" applyFill="1" applyBorder="1" applyAlignment="1" applyProtection="1">
      <alignment horizontal="right"/>
      <protection locked="0"/>
    </xf>
    <xf numFmtId="0" fontId="22" fillId="6" borderId="43" xfId="8" applyFont="1" applyFill="1" applyBorder="1" applyAlignment="1" applyProtection="1">
      <alignment horizontal="right"/>
      <protection locked="0"/>
    </xf>
    <xf numFmtId="0" fontId="22" fillId="6" borderId="170" xfId="8" applyFont="1" applyFill="1" applyBorder="1" applyAlignment="1" applyProtection="1">
      <alignment horizontal="right"/>
      <protection locked="0"/>
    </xf>
    <xf numFmtId="0" fontId="22" fillId="6" borderId="171" xfId="8" applyFont="1" applyFill="1" applyBorder="1" applyAlignment="1" applyProtection="1">
      <alignment horizontal="center"/>
      <protection locked="0"/>
    </xf>
    <xf numFmtId="0" fontId="6" fillId="35" borderId="44" xfId="8" applyFont="1" applyFill="1" applyBorder="1" applyAlignment="1" applyProtection="1">
      <alignment horizontal="center" vertical="center" wrapText="1"/>
      <protection locked="0"/>
    </xf>
    <xf numFmtId="0" fontId="22" fillId="35" borderId="44" xfId="8" applyFont="1" applyFill="1" applyBorder="1" applyAlignment="1" applyProtection="1">
      <alignment horizontal="center" vertical="center" wrapText="1"/>
      <protection locked="0"/>
    </xf>
    <xf numFmtId="0" fontId="6" fillId="35" borderId="51" xfId="8" applyFont="1" applyFill="1" applyBorder="1" applyAlignment="1" applyProtection="1">
      <alignment horizontal="center" vertical="center" wrapText="1"/>
      <protection locked="0"/>
    </xf>
    <xf numFmtId="0" fontId="22" fillId="35" borderId="51" xfId="8" applyFont="1" applyFill="1" applyBorder="1" applyAlignment="1" applyProtection="1">
      <alignment horizontal="center" vertical="center" wrapText="1"/>
      <protection locked="0"/>
    </xf>
    <xf numFmtId="0" fontId="22" fillId="35" borderId="96" xfId="8" applyFont="1" applyFill="1" applyBorder="1" applyAlignment="1" applyProtection="1">
      <alignment horizontal="center" vertical="center" wrapText="1"/>
      <protection locked="0"/>
    </xf>
    <xf numFmtId="49" fontId="7" fillId="0" borderId="0" xfId="8" applyNumberFormat="1" applyFont="1" applyAlignment="1" applyProtection="1">
      <alignment vertical="center"/>
      <protection locked="0"/>
    </xf>
    <xf numFmtId="49" fontId="6" fillId="0" borderId="0" xfId="8" applyNumberFormat="1" applyFont="1" applyAlignment="1" applyProtection="1">
      <alignment horizontal="left" vertical="center" wrapText="1"/>
      <protection locked="0"/>
    </xf>
    <xf numFmtId="0" fontId="22" fillId="15" borderId="169" xfId="8" applyFont="1" applyFill="1" applyBorder="1" applyAlignment="1" applyProtection="1">
      <alignment horizontal="center"/>
      <protection locked="0"/>
    </xf>
    <xf numFmtId="0" fontId="23" fillId="6" borderId="34" xfId="8" applyFont="1" applyFill="1" applyBorder="1" applyAlignment="1" applyProtection="1">
      <alignment horizontal="left"/>
      <protection locked="0"/>
    </xf>
    <xf numFmtId="0" fontId="22" fillId="32" borderId="25" xfId="8" applyFont="1" applyFill="1" applyBorder="1" applyAlignment="1" applyProtection="1">
      <alignment horizontal="left" vertical="center"/>
      <protection locked="0"/>
    </xf>
    <xf numFmtId="0" fontId="6" fillId="36" borderId="25" xfId="8" applyFont="1" applyFill="1" applyBorder="1" applyAlignment="1" applyProtection="1">
      <alignment horizontal="center"/>
      <protection locked="0"/>
    </xf>
    <xf numFmtId="0" fontId="22" fillId="32" borderId="5" xfId="8" applyFont="1" applyFill="1" applyBorder="1" applyAlignment="1" applyProtection="1">
      <alignment horizontal="left" vertical="center"/>
      <protection locked="0"/>
    </xf>
    <xf numFmtId="0" fontId="6" fillId="36" borderId="29" xfId="8" applyFont="1" applyFill="1" applyBorder="1" applyAlignment="1" applyProtection="1">
      <alignment horizontal="center"/>
      <protection locked="0"/>
    </xf>
    <xf numFmtId="0" fontId="7" fillId="32" borderId="172" xfId="8" applyFont="1" applyFill="1" applyBorder="1" applyAlignment="1" applyProtection="1">
      <alignment horizontal="center" vertical="center"/>
      <protection locked="0"/>
    </xf>
    <xf numFmtId="0" fontId="7" fillId="32" borderId="173" xfId="8" applyFont="1" applyFill="1" applyBorder="1" applyAlignment="1" applyProtection="1">
      <alignment horizontal="center" vertical="center"/>
      <protection locked="0"/>
    </xf>
    <xf numFmtId="0" fontId="7" fillId="32" borderId="104" xfId="8" applyFont="1" applyFill="1" applyBorder="1" applyAlignment="1" applyProtection="1">
      <alignment horizontal="center" vertical="center"/>
      <protection locked="0"/>
    </xf>
    <xf numFmtId="0" fontId="21" fillId="0" borderId="0" xfId="1" applyFont="1" applyAlignment="1" applyProtection="1">
      <alignment vertical="center"/>
      <protection locked="0"/>
    </xf>
    <xf numFmtId="0" fontId="49" fillId="0" borderId="0" xfId="0" applyFont="1" applyAlignment="1" applyProtection="1">
      <alignment vertical="center" wrapText="1"/>
      <protection locked="0"/>
    </xf>
    <xf numFmtId="0" fontId="49" fillId="0" borderId="14" xfId="0" applyFont="1" applyBorder="1" applyAlignment="1" applyProtection="1">
      <alignment vertical="center" wrapText="1"/>
      <protection locked="0"/>
    </xf>
    <xf numFmtId="0" fontId="44" fillId="0" borderId="0" xfId="0" applyFont="1" applyAlignment="1" applyProtection="1">
      <alignment vertical="center" wrapText="1"/>
      <protection locked="0"/>
    </xf>
    <xf numFmtId="0" fontId="6" fillId="35" borderId="96" xfId="8" applyFont="1" applyFill="1" applyBorder="1" applyAlignment="1" applyProtection="1">
      <alignment horizontal="center" vertical="center" wrapText="1"/>
      <protection locked="0"/>
    </xf>
    <xf numFmtId="0" fontId="20" fillId="14" borderId="1" xfId="2" applyFont="1" applyFill="1" applyBorder="1" applyAlignment="1">
      <alignment vertical="center"/>
    </xf>
    <xf numFmtId="0" fontId="20" fillId="14" borderId="1" xfId="2" applyFont="1" applyFill="1" applyBorder="1" applyAlignment="1">
      <alignment vertical="center" wrapText="1"/>
    </xf>
    <xf numFmtId="42" fontId="20" fillId="14" borderId="1" xfId="2" applyNumberFormat="1" applyFont="1" applyFill="1" applyBorder="1" applyAlignment="1">
      <alignment vertical="center"/>
    </xf>
    <xf numFmtId="42" fontId="20" fillId="14" borderId="0" xfId="2" applyNumberFormat="1" applyFont="1" applyFill="1" applyAlignment="1">
      <alignment horizontal="left"/>
    </xf>
    <xf numFmtId="165" fontId="16" fillId="14" borderId="0" xfId="2" applyNumberFormat="1" applyFont="1" applyFill="1"/>
    <xf numFmtId="0" fontId="87" fillId="0" borderId="0" xfId="1" applyFont="1" applyAlignment="1">
      <alignment horizontal="left"/>
    </xf>
    <xf numFmtId="0" fontId="87" fillId="0" borderId="0" xfId="1" applyFont="1"/>
    <xf numFmtId="0" fontId="89" fillId="0" borderId="0" xfId="1" applyFont="1"/>
    <xf numFmtId="42" fontId="15" fillId="38" borderId="60" xfId="1" applyNumberFormat="1" applyFont="1" applyFill="1" applyBorder="1" applyAlignment="1" applyProtection="1">
      <alignment horizontal="center" vertical="center" wrapText="1"/>
      <protection locked="0"/>
    </xf>
    <xf numFmtId="42" fontId="15" fillId="38" borderId="61" xfId="1" applyNumberFormat="1" applyFont="1" applyFill="1" applyBorder="1" applyAlignment="1" applyProtection="1">
      <alignment horizontal="center" vertical="center" wrapText="1"/>
      <protection locked="0"/>
    </xf>
    <xf numFmtId="42" fontId="15" fillId="15" borderId="60" xfId="1" applyNumberFormat="1" applyFont="1" applyFill="1" applyBorder="1" applyAlignment="1">
      <alignment horizontal="center" vertical="center" wrapText="1"/>
    </xf>
    <xf numFmtId="42" fontId="15" fillId="15" borderId="62" xfId="1" applyNumberFormat="1" applyFont="1" applyFill="1" applyBorder="1" applyAlignment="1">
      <alignment horizontal="center" vertical="center" wrapText="1"/>
    </xf>
    <xf numFmtId="42" fontId="15" fillId="15" borderId="0" xfId="1" applyNumberFormat="1" applyFont="1" applyFill="1" applyAlignment="1">
      <alignment horizontal="center" vertical="center" wrapText="1"/>
    </xf>
    <xf numFmtId="42" fontId="16" fillId="0" borderId="60" xfId="1" applyNumberFormat="1" applyFont="1" applyBorder="1" applyAlignment="1">
      <alignment horizontal="center" vertical="center" wrapText="1"/>
    </xf>
    <xf numFmtId="42" fontId="16" fillId="0" borderId="61" xfId="1" applyNumberFormat="1" applyFont="1" applyBorder="1" applyAlignment="1">
      <alignment horizontal="center" vertical="center" wrapText="1"/>
    </xf>
    <xf numFmtId="42" fontId="16" fillId="0" borderId="113" xfId="1" applyNumberFormat="1" applyFont="1" applyBorder="1" applyAlignment="1">
      <alignment horizontal="center" vertical="center" wrapText="1"/>
    </xf>
    <xf numFmtId="42" fontId="16" fillId="12" borderId="62" xfId="1" applyNumberFormat="1" applyFont="1" applyFill="1" applyBorder="1" applyAlignment="1">
      <alignment horizontal="center" vertical="center" wrapText="1"/>
    </xf>
    <xf numFmtId="42" fontId="16" fillId="0" borderId="175" xfId="1" applyNumberFormat="1" applyFont="1" applyBorder="1" applyAlignment="1">
      <alignment horizontal="center" vertical="center" wrapText="1"/>
    </xf>
    <xf numFmtId="42" fontId="16" fillId="12" borderId="175" xfId="1" applyNumberFormat="1" applyFont="1" applyFill="1" applyBorder="1" applyAlignment="1">
      <alignment horizontal="center" vertical="center" wrapText="1"/>
    </xf>
    <xf numFmtId="42" fontId="15" fillId="15" borderId="176" xfId="1" applyNumberFormat="1" applyFont="1" applyFill="1" applyBorder="1" applyAlignment="1">
      <alignment horizontal="center" vertical="center" wrapText="1"/>
    </xf>
    <xf numFmtId="42" fontId="16" fillId="0" borderId="62" xfId="1" applyNumberFormat="1" applyFont="1" applyBorder="1" applyAlignment="1">
      <alignment horizontal="center" vertical="center" wrapText="1"/>
    </xf>
    <xf numFmtId="42" fontId="15" fillId="15" borderId="61" xfId="1" applyNumberFormat="1" applyFont="1" applyFill="1" applyBorder="1" applyAlignment="1">
      <alignment horizontal="center" vertical="center" wrapText="1"/>
    </xf>
    <xf numFmtId="42" fontId="16" fillId="11" borderId="177" xfId="1" applyNumberFormat="1" applyFont="1" applyFill="1" applyBorder="1" applyAlignment="1">
      <alignment horizontal="center" vertical="center" wrapText="1"/>
    </xf>
    <xf numFmtId="42" fontId="16" fillId="11" borderId="174" xfId="1" applyNumberFormat="1" applyFont="1" applyFill="1" applyBorder="1" applyAlignment="1">
      <alignment horizontal="center" vertical="center" wrapText="1"/>
    </xf>
    <xf numFmtId="42" fontId="15" fillId="0" borderId="60" xfId="1" applyNumberFormat="1" applyFont="1" applyBorder="1" applyAlignment="1" applyProtection="1">
      <alignment horizontal="center" vertical="center" wrapText="1"/>
      <protection locked="0"/>
    </xf>
    <xf numFmtId="42" fontId="15" fillId="0" borderId="61" xfId="1" applyNumberFormat="1" applyFont="1" applyBorder="1" applyAlignment="1" applyProtection="1">
      <alignment horizontal="center" vertical="center" wrapText="1"/>
      <protection locked="0"/>
    </xf>
    <xf numFmtId="42" fontId="15" fillId="0" borderId="60" xfId="1" applyNumberFormat="1" applyFont="1" applyBorder="1" applyAlignment="1">
      <alignment horizontal="center" vertical="center" wrapText="1"/>
    </xf>
    <xf numFmtId="42" fontId="15" fillId="0" borderId="62" xfId="1" applyNumberFormat="1" applyFont="1" applyBorder="1" applyAlignment="1" applyProtection="1">
      <alignment horizontal="center" vertical="center" wrapText="1"/>
      <protection locked="0"/>
    </xf>
    <xf numFmtId="42" fontId="15" fillId="0" borderId="60" xfId="1" applyNumberFormat="1" applyFont="1" applyBorder="1" applyAlignment="1" applyProtection="1">
      <alignment horizontal="center" wrapText="1"/>
      <protection locked="0"/>
    </xf>
    <xf numFmtId="42" fontId="15" fillId="15" borderId="113" xfId="1" applyNumberFormat="1" applyFont="1" applyFill="1" applyBorder="1" applyAlignment="1">
      <alignment horizontal="center" vertical="center" wrapText="1"/>
    </xf>
    <xf numFmtId="42" fontId="15" fillId="0" borderId="61" xfId="1" applyNumberFormat="1" applyFont="1" applyBorder="1" applyAlignment="1">
      <alignment horizontal="center" vertical="center" wrapText="1"/>
    </xf>
    <xf numFmtId="42" fontId="17" fillId="12" borderId="16" xfId="1" applyNumberFormat="1" applyFont="1" applyFill="1" applyBorder="1" applyAlignment="1">
      <alignment horizontal="center" vertical="center" wrapText="1"/>
    </xf>
    <xf numFmtId="42" fontId="17" fillId="12" borderId="55" xfId="1" applyNumberFormat="1" applyFont="1" applyFill="1" applyBorder="1" applyAlignment="1">
      <alignment horizontal="center" vertical="center" wrapText="1"/>
    </xf>
    <xf numFmtId="42" fontId="17" fillId="12" borderId="0" xfId="1" applyNumberFormat="1" applyFont="1" applyFill="1" applyAlignment="1">
      <alignment horizontal="center" vertical="center" wrapText="1"/>
    </xf>
    <xf numFmtId="42" fontId="15" fillId="15" borderId="35" xfId="1" applyNumberFormat="1" applyFont="1" applyFill="1" applyBorder="1" applyAlignment="1">
      <alignment horizontal="center" vertical="center" wrapText="1"/>
    </xf>
    <xf numFmtId="42" fontId="15" fillId="15" borderId="179" xfId="1" applyNumberFormat="1" applyFont="1" applyFill="1" applyBorder="1" applyAlignment="1">
      <alignment horizontal="center" vertical="center" wrapText="1"/>
    </xf>
    <xf numFmtId="0" fontId="44" fillId="13" borderId="0" xfId="0" applyFont="1" applyFill="1" applyAlignment="1" applyProtection="1">
      <alignment horizontal="center" vertical="center" wrapText="1"/>
      <protection locked="0"/>
    </xf>
    <xf numFmtId="0" fontId="49" fillId="37" borderId="25" xfId="0" applyFont="1" applyFill="1" applyBorder="1" applyAlignment="1" applyProtection="1">
      <alignment horizontal="center" vertical="center" wrapText="1"/>
      <protection locked="0"/>
    </xf>
    <xf numFmtId="0" fontId="44" fillId="13" borderId="14" xfId="0" applyFont="1" applyFill="1" applyBorder="1" applyAlignment="1" applyProtection="1">
      <alignment horizontal="center" vertical="center" wrapText="1"/>
      <protection locked="0"/>
    </xf>
    <xf numFmtId="0" fontId="49" fillId="11" borderId="25" xfId="0" applyFont="1" applyFill="1" applyBorder="1" applyAlignment="1" applyProtection="1">
      <alignment horizontal="center" vertical="center" wrapText="1"/>
      <protection locked="0"/>
    </xf>
    <xf numFmtId="42" fontId="54" fillId="0" borderId="25" xfId="12" applyNumberFormat="1" applyFont="1" applyBorder="1" applyAlignment="1" applyProtection="1">
      <alignment vertical="center" wrapText="1"/>
      <protection locked="0"/>
    </xf>
    <xf numFmtId="42" fontId="49" fillId="0" borderId="25" xfId="0" applyNumberFormat="1" applyFont="1" applyBorder="1" applyAlignment="1" applyProtection="1">
      <alignment vertical="center" wrapText="1"/>
      <protection locked="0"/>
    </xf>
    <xf numFmtId="42" fontId="54" fillId="0" borderId="3" xfId="0" applyNumberFormat="1" applyFont="1" applyBorder="1" applyAlignment="1">
      <alignment vertical="center" wrapText="1"/>
    </xf>
    <xf numFmtId="42" fontId="54" fillId="37" borderId="31" xfId="0" applyNumberFormat="1" applyFont="1" applyFill="1" applyBorder="1" applyAlignment="1">
      <alignment vertical="center" wrapText="1"/>
    </xf>
    <xf numFmtId="42" fontId="44" fillId="0" borderId="25" xfId="0" applyNumberFormat="1" applyFont="1" applyBorder="1" applyAlignment="1">
      <alignment vertical="center"/>
    </xf>
    <xf numFmtId="42" fontId="49" fillId="0" borderId="25" xfId="0" applyNumberFormat="1" applyFont="1" applyBorder="1" applyAlignment="1">
      <alignment vertical="center" wrapText="1"/>
    </xf>
    <xf numFmtId="42" fontId="15" fillId="12" borderId="61" xfId="1" applyNumberFormat="1" applyFont="1" applyFill="1" applyBorder="1" applyAlignment="1">
      <alignment horizontal="center" vertical="center" wrapText="1"/>
    </xf>
    <xf numFmtId="42" fontId="15" fillId="15" borderId="61" xfId="1" applyNumberFormat="1" applyFont="1" applyFill="1" applyBorder="1" applyAlignment="1" applyProtection="1">
      <alignment horizontal="center" wrapText="1"/>
      <protection locked="0"/>
    </xf>
    <xf numFmtId="42" fontId="15" fillId="24" borderId="61" xfId="1" applyNumberFormat="1" applyFont="1" applyFill="1" applyBorder="1" applyAlignment="1" applyProtection="1">
      <alignment horizontal="center" wrapText="1"/>
      <protection locked="0"/>
    </xf>
    <xf numFmtId="42" fontId="15" fillId="24" borderId="113" xfId="1" applyNumberFormat="1" applyFont="1" applyFill="1" applyBorder="1" applyAlignment="1" applyProtection="1">
      <alignment horizontal="center" vertical="center" wrapText="1"/>
      <protection locked="0"/>
    </xf>
    <xf numFmtId="42" fontId="15" fillId="12" borderId="190" xfId="1" applyNumberFormat="1" applyFont="1" applyFill="1" applyBorder="1" applyAlignment="1">
      <alignment horizontal="center" vertical="center" wrapText="1"/>
    </xf>
    <xf numFmtId="42" fontId="15" fillId="12" borderId="99" xfId="1" applyNumberFormat="1" applyFont="1" applyFill="1" applyBorder="1" applyAlignment="1">
      <alignment horizontal="center" vertical="center" wrapText="1"/>
    </xf>
    <xf numFmtId="42" fontId="15" fillId="12" borderId="191" xfId="1" applyNumberFormat="1" applyFont="1" applyFill="1" applyBorder="1" applyAlignment="1">
      <alignment horizontal="center" vertical="center" wrapText="1"/>
    </xf>
    <xf numFmtId="0" fontId="7" fillId="0" borderId="192" xfId="2" applyFont="1" applyBorder="1" applyAlignment="1">
      <alignment horizontal="center"/>
    </xf>
    <xf numFmtId="0" fontId="22" fillId="18" borderId="25" xfId="13" applyFont="1" applyFill="1" applyBorder="1" applyAlignment="1" applyProtection="1">
      <alignment horizontal="left" vertical="center" wrapText="1"/>
      <protection locked="0"/>
    </xf>
    <xf numFmtId="0" fontId="15" fillId="0" borderId="13"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15" xfId="2" applyFont="1" applyBorder="1" applyAlignment="1" applyProtection="1">
      <alignment horizontal="left" vertical="center" wrapText="1"/>
      <protection locked="0"/>
    </xf>
    <xf numFmtId="0" fontId="2" fillId="0" borderId="126" xfId="0" applyFont="1" applyBorder="1" applyAlignment="1" applyProtection="1">
      <alignment horizontal="left" vertical="center"/>
      <protection locked="0"/>
    </xf>
    <xf numFmtId="0" fontId="2" fillId="0" borderId="127" xfId="0" applyFont="1" applyBorder="1" applyAlignment="1" applyProtection="1">
      <alignment horizontal="left" vertical="center"/>
      <protection locked="0"/>
    </xf>
    <xf numFmtId="14" fontId="38" fillId="0" borderId="127" xfId="0" applyNumberFormat="1" applyFont="1" applyBorder="1" applyAlignment="1" applyProtection="1">
      <alignment horizontal="left" vertical="center"/>
      <protection locked="0"/>
    </xf>
    <xf numFmtId="0" fontId="38" fillId="0" borderId="127" xfId="0" applyFont="1" applyBorder="1" applyAlignment="1" applyProtection="1">
      <alignment horizontal="left" vertical="center"/>
      <protection locked="0"/>
    </xf>
    <xf numFmtId="0" fontId="38" fillId="0" borderId="128" xfId="0" applyFont="1" applyBorder="1" applyAlignment="1" applyProtection="1">
      <alignment horizontal="left" vertical="center"/>
      <protection locked="0"/>
    </xf>
    <xf numFmtId="0" fontId="34" fillId="16" borderId="0" xfId="2" applyFont="1" applyFill="1" applyAlignment="1" applyProtection="1">
      <alignment horizontal="center" vertical="center"/>
      <protection locked="0"/>
    </xf>
    <xf numFmtId="0" fontId="16" fillId="0" borderId="73" xfId="2" applyFont="1" applyBorder="1" applyAlignment="1" applyProtection="1">
      <alignment horizontal="left" vertical="center"/>
      <protection locked="0"/>
    </xf>
    <xf numFmtId="0" fontId="16" fillId="0" borderId="74" xfId="2" applyFont="1" applyBorder="1" applyAlignment="1" applyProtection="1">
      <alignment horizontal="left" vertical="center"/>
      <protection locked="0"/>
    </xf>
    <xf numFmtId="0" fontId="17" fillId="0" borderId="74" xfId="2" applyFont="1" applyBorder="1" applyAlignment="1" applyProtection="1">
      <alignment horizontal="left" vertical="center"/>
      <protection locked="0"/>
    </xf>
    <xf numFmtId="0" fontId="17" fillId="0" borderId="75" xfId="2" applyFont="1" applyBorder="1" applyAlignment="1" applyProtection="1">
      <alignment horizontal="left" vertical="center"/>
      <protection locked="0"/>
    </xf>
    <xf numFmtId="0" fontId="2" fillId="0" borderId="93" xfId="0" applyFont="1" applyBorder="1" applyAlignment="1" applyProtection="1">
      <alignment horizontal="left" vertical="center"/>
      <protection locked="0"/>
    </xf>
    <xf numFmtId="0" fontId="2" fillId="0" borderId="94" xfId="0" applyFont="1" applyBorder="1" applyAlignment="1" applyProtection="1">
      <alignment horizontal="left" vertical="center"/>
      <protection locked="0"/>
    </xf>
    <xf numFmtId="0" fontId="38" fillId="0" borderId="94" xfId="0" applyFont="1" applyBorder="1" applyAlignment="1" applyProtection="1">
      <alignment horizontal="left" vertical="center"/>
      <protection locked="0"/>
    </xf>
    <xf numFmtId="0" fontId="38" fillId="0" borderId="95" xfId="0" applyFont="1" applyBorder="1" applyAlignment="1" applyProtection="1">
      <alignment horizontal="left" vertical="center"/>
      <protection locked="0"/>
    </xf>
    <xf numFmtId="0" fontId="16" fillId="0" borderId="130" xfId="2" applyFont="1" applyBorder="1" applyAlignment="1" applyProtection="1">
      <alignment horizontal="left" vertical="center"/>
      <protection locked="0"/>
    </xf>
    <xf numFmtId="0" fontId="16" fillId="0" borderId="6" xfId="2" applyFont="1" applyBorder="1" applyAlignment="1" applyProtection="1">
      <alignment horizontal="left" vertical="center"/>
      <protection locked="0"/>
    </xf>
    <xf numFmtId="0" fontId="17" fillId="0" borderId="6" xfId="2" applyFont="1" applyBorder="1" applyAlignment="1" applyProtection="1">
      <alignment horizontal="left" vertical="center"/>
      <protection locked="0"/>
    </xf>
    <xf numFmtId="0" fontId="17" fillId="0" borderId="69" xfId="2" applyFont="1" applyBorder="1" applyAlignment="1" applyProtection="1">
      <alignment horizontal="left" vertical="center"/>
      <protection locked="0"/>
    </xf>
    <xf numFmtId="0" fontId="16" fillId="0" borderId="78" xfId="2" applyFont="1" applyBorder="1" applyAlignment="1" applyProtection="1">
      <alignment horizontal="left" vertical="center"/>
      <protection locked="0"/>
    </xf>
    <xf numFmtId="0" fontId="16" fillId="0" borderId="79" xfId="2" applyFont="1" applyBorder="1" applyAlignment="1" applyProtection="1">
      <alignment horizontal="left" vertical="center"/>
      <protection locked="0"/>
    </xf>
    <xf numFmtId="0" fontId="16" fillId="0" borderId="80" xfId="2" applyFont="1" applyBorder="1" applyAlignment="1" applyProtection="1">
      <alignment horizontal="left" vertical="center"/>
      <protection locked="0"/>
    </xf>
    <xf numFmtId="0" fontId="16" fillId="0" borderId="81" xfId="2" applyFont="1" applyBorder="1" applyAlignment="1" applyProtection="1">
      <alignment horizontal="left" vertical="center"/>
      <protection locked="0"/>
    </xf>
    <xf numFmtId="0" fontId="1" fillId="0" borderId="0" xfId="0" applyFont="1" applyAlignment="1" applyProtection="1">
      <alignment horizontal="center"/>
      <protection locked="0"/>
    </xf>
    <xf numFmtId="0" fontId="16" fillId="18" borderId="19" xfId="2" applyFont="1" applyFill="1" applyBorder="1" applyAlignment="1" applyProtection="1">
      <alignment horizontal="left" vertical="center"/>
      <protection locked="0"/>
    </xf>
    <xf numFmtId="0" fontId="16" fillId="18" borderId="20" xfId="2" applyFont="1" applyFill="1" applyBorder="1" applyAlignment="1" applyProtection="1">
      <alignment horizontal="left" vertical="center"/>
      <protection locked="0"/>
    </xf>
    <xf numFmtId="0" fontId="16" fillId="18" borderId="21" xfId="2" applyFont="1" applyFill="1" applyBorder="1" applyAlignment="1" applyProtection="1">
      <alignment horizontal="left" vertical="center"/>
      <protection locked="0"/>
    </xf>
    <xf numFmtId="0" fontId="16" fillId="0" borderId="76" xfId="2" applyFont="1" applyBorder="1" applyAlignment="1" applyProtection="1">
      <alignment horizontal="left" vertical="center"/>
      <protection locked="0"/>
    </xf>
    <xf numFmtId="0" fontId="16" fillId="0" borderId="71" xfId="2" applyFont="1" applyBorder="1" applyAlignment="1" applyProtection="1">
      <alignment horizontal="left" vertical="center"/>
      <protection locked="0"/>
    </xf>
    <xf numFmtId="0" fontId="16" fillId="0" borderId="22" xfId="2" applyFont="1" applyBorder="1" applyAlignment="1" applyProtection="1">
      <alignment horizontal="left" vertical="center"/>
      <protection locked="0"/>
    </xf>
    <xf numFmtId="0" fontId="16" fillId="0" borderId="1" xfId="2" applyFont="1" applyBorder="1" applyAlignment="1" applyProtection="1">
      <alignment horizontal="left" vertical="center"/>
      <protection locked="0"/>
    </xf>
    <xf numFmtId="0" fontId="16" fillId="0" borderId="77" xfId="2" applyFont="1" applyBorder="1" applyAlignment="1" applyProtection="1">
      <alignment horizontal="left" vertical="center"/>
      <protection locked="0"/>
    </xf>
    <xf numFmtId="0" fontId="16" fillId="5" borderId="0" xfId="2" applyFont="1" applyFill="1" applyAlignment="1" applyProtection="1">
      <alignment horizontal="center"/>
      <protection locked="0"/>
    </xf>
    <xf numFmtId="0" fontId="16" fillId="18" borderId="19" xfId="2" applyFont="1" applyFill="1" applyBorder="1" applyAlignment="1" applyProtection="1">
      <alignment horizontal="center" vertical="center"/>
      <protection locked="0"/>
    </xf>
    <xf numFmtId="0" fontId="16" fillId="18" borderId="20" xfId="2" applyFont="1" applyFill="1" applyBorder="1" applyAlignment="1" applyProtection="1">
      <alignment horizontal="center" vertical="center"/>
      <protection locked="0"/>
    </xf>
    <xf numFmtId="0" fontId="16" fillId="18" borderId="21" xfId="2" applyFont="1" applyFill="1" applyBorder="1" applyAlignment="1" applyProtection="1">
      <alignment horizontal="center" vertical="center"/>
      <protection locked="0"/>
    </xf>
    <xf numFmtId="0" fontId="16" fillId="7" borderId="20" xfId="2" applyFont="1" applyFill="1" applyBorder="1" applyAlignment="1" applyProtection="1">
      <alignment horizontal="center" vertical="center"/>
      <protection locked="0"/>
    </xf>
    <xf numFmtId="0" fontId="16" fillId="7" borderId="21" xfId="2" applyFont="1" applyFill="1" applyBorder="1" applyAlignment="1" applyProtection="1">
      <alignment horizontal="center" vertical="center"/>
      <protection locked="0"/>
    </xf>
    <xf numFmtId="0" fontId="15" fillId="0" borderId="13" xfId="2" applyFont="1" applyBorder="1" applyAlignment="1" applyProtection="1">
      <alignment vertical="center"/>
      <protection locked="0"/>
    </xf>
    <xf numFmtId="0" fontId="15" fillId="0" borderId="0" xfId="2" applyFont="1" applyAlignment="1" applyProtection="1">
      <alignment vertical="center"/>
      <protection locked="0"/>
    </xf>
    <xf numFmtId="0" fontId="15" fillId="0" borderId="23" xfId="2" applyFont="1" applyBorder="1" applyAlignment="1" applyProtection="1">
      <alignment vertical="center"/>
      <protection locked="0"/>
    </xf>
    <xf numFmtId="0" fontId="15" fillId="0" borderId="102" xfId="2" applyFont="1" applyBorder="1" applyAlignment="1" applyProtection="1">
      <alignment horizontal="left" vertical="center"/>
      <protection locked="0"/>
    </xf>
    <xf numFmtId="0" fontId="15" fillId="0" borderId="103" xfId="2" applyFont="1" applyBorder="1" applyAlignment="1" applyProtection="1">
      <alignment horizontal="left" vertical="center"/>
      <protection locked="0"/>
    </xf>
    <xf numFmtId="0" fontId="15" fillId="0" borderId="53" xfId="2" applyFont="1" applyBorder="1" applyAlignment="1" applyProtection="1">
      <alignment horizontal="left" vertical="center"/>
      <protection locked="0"/>
    </xf>
    <xf numFmtId="0" fontId="17" fillId="15" borderId="24" xfId="2" applyFont="1" applyFill="1" applyBorder="1" applyAlignment="1" applyProtection="1">
      <alignment horizontal="left" vertical="center"/>
      <protection locked="0"/>
    </xf>
    <xf numFmtId="0" fontId="17" fillId="15" borderId="86" xfId="2" applyFont="1" applyFill="1" applyBorder="1" applyAlignment="1" applyProtection="1">
      <alignment horizontal="left" vertical="center"/>
      <protection locked="0"/>
    </xf>
    <xf numFmtId="0" fontId="15" fillId="0" borderId="13"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15" fillId="0" borderId="23" xfId="2" applyFont="1" applyBorder="1" applyAlignment="1" applyProtection="1">
      <alignment horizontal="left" vertical="center"/>
      <protection locked="0"/>
    </xf>
    <xf numFmtId="0" fontId="15" fillId="0" borderId="4" xfId="2" applyFont="1" applyBorder="1" applyAlignment="1" applyProtection="1">
      <alignment horizontal="left" vertical="center"/>
      <protection locked="0"/>
    </xf>
    <xf numFmtId="0" fontId="15" fillId="0" borderId="26" xfId="2" applyFont="1" applyBorder="1" applyAlignment="1" applyProtection="1">
      <alignment horizontal="left" vertical="center"/>
      <protection locked="0"/>
    </xf>
    <xf numFmtId="0" fontId="15" fillId="0" borderId="82" xfId="2" applyFont="1" applyBorder="1" applyAlignment="1" applyProtection="1">
      <alignment horizontal="left" vertical="center"/>
      <protection locked="0"/>
    </xf>
    <xf numFmtId="0" fontId="15" fillId="15" borderId="26" xfId="2" applyFont="1" applyFill="1" applyBorder="1" applyAlignment="1" applyProtection="1">
      <alignment horizontal="left" vertical="center"/>
      <protection locked="0"/>
    </xf>
    <xf numFmtId="0" fontId="15" fillId="15" borderId="82" xfId="2" applyFont="1" applyFill="1" applyBorder="1" applyAlignment="1" applyProtection="1">
      <alignment horizontal="left" vertical="center"/>
      <protection locked="0"/>
    </xf>
    <xf numFmtId="0" fontId="15" fillId="0" borderId="18" xfId="2" applyFont="1" applyBorder="1" applyAlignment="1" applyProtection="1">
      <alignment vertical="center"/>
      <protection locked="0"/>
    </xf>
    <xf numFmtId="0" fontId="15" fillId="0" borderId="8" xfId="2" applyFont="1" applyBorder="1" applyAlignment="1" applyProtection="1">
      <alignment vertical="center"/>
      <protection locked="0"/>
    </xf>
    <xf numFmtId="0" fontId="15" fillId="0" borderId="28" xfId="2" applyFont="1" applyBorder="1" applyAlignment="1" applyProtection="1">
      <alignment vertical="center"/>
      <protection locked="0"/>
    </xf>
    <xf numFmtId="0" fontId="15" fillId="0" borderId="83" xfId="2" applyFont="1" applyBorder="1" applyAlignment="1" applyProtection="1">
      <alignment horizontal="left" vertical="center"/>
      <protection locked="0"/>
    </xf>
    <xf numFmtId="0" fontId="15" fillId="0" borderId="84" xfId="2" applyFont="1" applyBorder="1" applyAlignment="1" applyProtection="1">
      <alignment horizontal="left" vertical="center"/>
      <protection locked="0"/>
    </xf>
    <xf numFmtId="0" fontId="15" fillId="0" borderId="85" xfId="2" applyFont="1" applyBorder="1" applyAlignment="1" applyProtection="1">
      <alignment horizontal="left" vertical="center"/>
      <protection locked="0"/>
    </xf>
    <xf numFmtId="0" fontId="15" fillId="0" borderId="13"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5" fillId="0" borderId="23" xfId="2" applyFont="1" applyBorder="1" applyAlignment="1" applyProtection="1">
      <alignment vertical="center" wrapText="1"/>
      <protection locked="0"/>
    </xf>
    <xf numFmtId="0" fontId="19" fillId="0" borderId="18" xfId="2" applyFont="1" applyBorder="1" applyAlignment="1">
      <alignment horizontal="left" vertical="center"/>
    </xf>
    <xf numFmtId="0" fontId="19" fillId="0" borderId="8" xfId="2" applyFont="1" applyBorder="1" applyAlignment="1">
      <alignment horizontal="left" vertical="center"/>
    </xf>
    <xf numFmtId="0" fontId="19" fillId="0" borderId="87" xfId="2" applyFont="1" applyBorder="1" applyAlignment="1">
      <alignment horizontal="left" vertical="center"/>
    </xf>
    <xf numFmtId="0" fontId="15" fillId="5" borderId="0" xfId="2" applyFont="1" applyFill="1" applyAlignment="1" applyProtection="1">
      <alignment horizontal="center"/>
      <protection locked="0"/>
    </xf>
    <xf numFmtId="0" fontId="16" fillId="18" borderId="19" xfId="2" applyFont="1" applyFill="1" applyBorder="1" applyAlignment="1">
      <alignment horizontal="left" vertical="center"/>
    </xf>
    <xf numFmtId="0" fontId="16" fillId="18" borderId="20" xfId="2" applyFont="1" applyFill="1" applyBorder="1" applyAlignment="1">
      <alignment horizontal="left" vertical="center"/>
    </xf>
    <xf numFmtId="0" fontId="16" fillId="18" borderId="21" xfId="2" applyFont="1" applyFill="1" applyBorder="1" applyAlignment="1">
      <alignment horizontal="left" vertical="center"/>
    </xf>
    <xf numFmtId="0" fontId="16" fillId="15" borderId="9" xfId="2" applyFont="1" applyFill="1" applyBorder="1" applyAlignment="1">
      <alignment horizontal="left" vertical="center"/>
    </xf>
    <xf numFmtId="0" fontId="16" fillId="15" borderId="10" xfId="2" applyFont="1" applyFill="1" applyBorder="1" applyAlignment="1">
      <alignment horizontal="left" vertical="center"/>
    </xf>
    <xf numFmtId="0" fontId="15" fillId="0" borderId="13" xfId="2" applyFont="1" applyBorder="1" applyAlignment="1">
      <alignment horizontal="left" vertical="center"/>
    </xf>
    <xf numFmtId="0" fontId="15" fillId="0" borderId="0" xfId="2" applyFont="1" applyAlignment="1">
      <alignment horizontal="left" vertical="center"/>
    </xf>
    <xf numFmtId="0" fontId="15" fillId="0" borderId="15" xfId="2" applyFont="1" applyBorder="1" applyAlignment="1">
      <alignment horizontal="left" vertical="center"/>
    </xf>
    <xf numFmtId="0" fontId="1" fillId="0" borderId="13"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49" fontId="16" fillId="4" borderId="19" xfId="0" applyNumberFormat="1" applyFont="1" applyFill="1" applyBorder="1" applyAlignment="1" applyProtection="1">
      <alignment horizontal="left" vertical="top" wrapText="1"/>
      <protection locked="0"/>
    </xf>
    <xf numFmtId="49" fontId="16" fillId="4" borderId="20" xfId="0" applyNumberFormat="1" applyFont="1" applyFill="1" applyBorder="1" applyAlignment="1" applyProtection="1">
      <alignment horizontal="left" vertical="top" wrapText="1"/>
      <protection locked="0"/>
    </xf>
    <xf numFmtId="49" fontId="16" fillId="4" borderId="21" xfId="0" applyNumberFormat="1" applyFont="1" applyFill="1" applyBorder="1" applyAlignment="1" applyProtection="1">
      <alignment horizontal="left" vertical="top" wrapText="1"/>
      <protection locked="0"/>
    </xf>
    <xf numFmtId="0" fontId="1" fillId="0" borderId="18"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2" fillId="2" borderId="0" xfId="0" applyFont="1" applyFill="1" applyAlignment="1">
      <alignment horizontal="right"/>
    </xf>
    <xf numFmtId="0" fontId="1" fillId="0" borderId="0" xfId="0" applyFont="1" applyAlignment="1">
      <alignment horizontal="center"/>
    </xf>
    <xf numFmtId="0" fontId="2" fillId="0" borderId="0" xfId="0" applyFont="1" applyAlignment="1">
      <alignment horizontal="center"/>
    </xf>
    <xf numFmtId="0" fontId="15" fillId="30" borderId="154" xfId="2" applyFont="1" applyFill="1" applyBorder="1" applyAlignment="1">
      <alignment horizontal="left" vertical="center" wrapText="1" indent="1"/>
    </xf>
    <xf numFmtId="0" fontId="15" fillId="30" borderId="153" xfId="2" applyFont="1" applyFill="1" applyBorder="1" applyAlignment="1">
      <alignment horizontal="left" vertical="center" wrapText="1" indent="1"/>
    </xf>
    <xf numFmtId="0" fontId="79" fillId="29" borderId="165" xfId="2" applyFont="1" applyFill="1" applyBorder="1" applyAlignment="1" applyProtection="1">
      <alignment horizontal="center" vertical="center" wrapText="1"/>
      <protection hidden="1"/>
    </xf>
    <xf numFmtId="0" fontId="79" fillId="29" borderId="166" xfId="2" applyFont="1" applyFill="1" applyBorder="1" applyAlignment="1" applyProtection="1">
      <alignment horizontal="center" vertical="center" wrapText="1"/>
      <protection hidden="1"/>
    </xf>
    <xf numFmtId="0" fontId="79" fillId="29" borderId="167" xfId="2" applyFont="1" applyFill="1" applyBorder="1" applyAlignment="1" applyProtection="1">
      <alignment horizontal="center" vertical="center" wrapText="1"/>
      <protection hidden="1"/>
    </xf>
    <xf numFmtId="0" fontId="15" fillId="30" borderId="151" xfId="2" applyFont="1" applyFill="1" applyBorder="1" applyAlignment="1">
      <alignment horizontal="left" vertical="center" wrapText="1" indent="1"/>
    </xf>
    <xf numFmtId="0" fontId="15" fillId="30" borderId="161" xfId="2" applyFont="1" applyFill="1" applyBorder="1" applyAlignment="1">
      <alignment horizontal="left" vertical="center" wrapText="1" indent="1"/>
    </xf>
    <xf numFmtId="0" fontId="69" fillId="29" borderId="0" xfId="2" applyFont="1" applyFill="1" applyAlignment="1" applyProtection="1">
      <alignment horizontal="center" vertical="center" wrapText="1"/>
      <protection hidden="1"/>
    </xf>
    <xf numFmtId="0" fontId="72" fillId="31" borderId="137" xfId="11" applyFont="1" applyFill="1" applyBorder="1" applyAlignment="1" applyProtection="1">
      <alignment horizontal="center" vertical="center" wrapText="1"/>
    </xf>
    <xf numFmtId="0" fontId="72" fillId="31" borderId="138" xfId="11" applyFont="1" applyFill="1" applyBorder="1" applyAlignment="1" applyProtection="1">
      <alignment horizontal="center" vertical="center" wrapText="1"/>
    </xf>
    <xf numFmtId="0" fontId="72" fillId="31" borderId="139" xfId="11" applyFont="1" applyFill="1" applyBorder="1" applyAlignment="1" applyProtection="1">
      <alignment horizontal="center" vertical="center" wrapText="1"/>
    </xf>
    <xf numFmtId="0" fontId="15" fillId="30" borderId="168" xfId="2" applyFont="1" applyFill="1" applyBorder="1" applyAlignment="1">
      <alignment horizontal="left" vertical="center" wrapText="1" indent="1"/>
    </xf>
    <xf numFmtId="0" fontId="15" fillId="30" borderId="151" xfId="2" applyFont="1" applyFill="1" applyBorder="1" applyAlignment="1">
      <alignment horizontal="left" vertical="top" wrapText="1" indent="1"/>
    </xf>
    <xf numFmtId="0" fontId="77" fillId="28" borderId="0" xfId="0" applyFont="1" applyFill="1" applyAlignment="1">
      <alignment horizontal="left" vertical="center" wrapText="1"/>
    </xf>
    <xf numFmtId="0" fontId="76" fillId="28" borderId="0" xfId="0" applyFont="1" applyFill="1" applyAlignment="1">
      <alignment horizontal="left" vertical="center" wrapText="1"/>
    </xf>
    <xf numFmtId="0" fontId="67" fillId="28" borderId="24" xfId="2" applyFont="1" applyFill="1" applyBorder="1" applyAlignment="1" applyProtection="1">
      <alignment horizontal="left" vertical="center" wrapText="1"/>
      <protection locked="0"/>
    </xf>
    <xf numFmtId="0" fontId="66" fillId="30" borderId="141" xfId="2" applyFont="1" applyFill="1" applyBorder="1" applyAlignment="1">
      <alignment horizontal="center" vertical="center" wrapText="1"/>
    </xf>
    <xf numFmtId="0" fontId="66" fillId="30" borderId="142" xfId="2" applyFont="1" applyFill="1" applyBorder="1" applyAlignment="1">
      <alignment horizontal="center" vertical="center" wrapText="1"/>
    </xf>
    <xf numFmtId="0" fontId="66" fillId="30" borderId="143" xfId="2" applyFont="1" applyFill="1" applyBorder="1" applyAlignment="1">
      <alignment horizontal="center" vertical="center" wrapText="1"/>
    </xf>
    <xf numFmtId="0" fontId="15" fillId="30" borderId="144" xfId="2" applyFont="1" applyFill="1" applyBorder="1" applyAlignment="1">
      <alignment horizontal="left" vertical="center" wrapText="1" indent="1"/>
    </xf>
    <xf numFmtId="0" fontId="15" fillId="30" borderId="146" xfId="2" applyFont="1" applyFill="1" applyBorder="1" applyAlignment="1">
      <alignment horizontal="left" vertical="center" wrapText="1" indent="1"/>
    </xf>
    <xf numFmtId="0" fontId="70" fillId="28" borderId="0" xfId="2" applyFont="1" applyFill="1" applyAlignment="1">
      <alignment horizontal="center" vertical="center" wrapText="1"/>
    </xf>
    <xf numFmtId="0" fontId="53" fillId="30" borderId="134" xfId="2" applyFont="1" applyFill="1" applyBorder="1" applyAlignment="1" applyProtection="1">
      <alignment horizontal="left" vertical="center" wrapText="1" indent="1"/>
      <protection locked="0"/>
    </xf>
    <xf numFmtId="0" fontId="53" fillId="30" borderId="135" xfId="2" applyFont="1" applyFill="1" applyBorder="1" applyAlignment="1" applyProtection="1">
      <alignment horizontal="left" vertical="center" wrapText="1" indent="1"/>
      <protection locked="0"/>
    </xf>
    <xf numFmtId="0" fontId="53" fillId="30" borderId="136" xfId="2" applyFont="1" applyFill="1" applyBorder="1" applyAlignment="1" applyProtection="1">
      <alignment horizontal="left" vertical="center" wrapText="1" indent="1"/>
      <protection locked="0"/>
    </xf>
    <xf numFmtId="0" fontId="16" fillId="30" borderId="142" xfId="2" applyFont="1" applyFill="1" applyBorder="1" applyAlignment="1">
      <alignment horizontal="center" vertical="center" wrapText="1"/>
    </xf>
    <xf numFmtId="0" fontId="52" fillId="0" borderId="110" xfId="0" applyFont="1" applyBorder="1" applyAlignment="1" applyProtection="1">
      <alignment horizontal="left" vertical="center" wrapText="1"/>
      <protection locked="0"/>
    </xf>
    <xf numFmtId="0" fontId="52" fillId="0" borderId="108" xfId="0" applyFont="1" applyBorder="1" applyAlignment="1" applyProtection="1">
      <alignment horizontal="left" vertical="center" wrapText="1"/>
      <protection locked="0"/>
    </xf>
    <xf numFmtId="0" fontId="45" fillId="4" borderId="1" xfId="0" applyFont="1" applyFill="1" applyBorder="1" applyAlignment="1" applyProtection="1">
      <alignment horizontal="left" vertical="center" wrapText="1"/>
      <protection locked="0"/>
    </xf>
    <xf numFmtId="0" fontId="52" fillId="0" borderId="71" xfId="0" applyFont="1" applyBorder="1" applyAlignment="1" applyProtection="1">
      <alignment horizontal="left" vertical="center" wrapText="1"/>
      <protection locked="0"/>
    </xf>
    <xf numFmtId="0" fontId="52" fillId="0" borderId="7" xfId="0" applyFont="1" applyBorder="1" applyAlignment="1" applyProtection="1">
      <alignment horizontal="left" vertical="center" wrapText="1"/>
      <protection locked="0"/>
    </xf>
    <xf numFmtId="0" fontId="45" fillId="0" borderId="7"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5" fillId="0" borderId="110" xfId="0" applyFont="1" applyBorder="1" applyAlignment="1" applyProtection="1">
      <alignment horizontal="left" vertical="center" wrapText="1"/>
      <protection locked="0"/>
    </xf>
    <xf numFmtId="0" fontId="45" fillId="0" borderId="71" xfId="0" applyFont="1" applyBorder="1" applyAlignment="1" applyProtection="1">
      <alignment horizontal="left" vertical="center" wrapText="1"/>
      <protection locked="0"/>
    </xf>
    <xf numFmtId="0" fontId="45" fillId="0" borderId="108" xfId="0" applyFont="1" applyBorder="1" applyAlignment="1" applyProtection="1">
      <alignment horizontal="left" vertical="center" wrapText="1"/>
      <protection locked="0"/>
    </xf>
    <xf numFmtId="0" fontId="45" fillId="0" borderId="30" xfId="0" applyFont="1" applyBorder="1" applyAlignment="1" applyProtection="1">
      <alignment horizontal="left" vertical="center" wrapText="1"/>
      <protection locked="0"/>
    </xf>
    <xf numFmtId="0" fontId="45" fillId="0" borderId="107" xfId="0" applyFont="1" applyBorder="1" applyAlignment="1" applyProtection="1">
      <alignment horizontal="left" vertical="center" wrapText="1"/>
      <protection locked="0"/>
    </xf>
    <xf numFmtId="0" fontId="22" fillId="20" borderId="22" xfId="8" applyFont="1" applyFill="1" applyBorder="1" applyAlignment="1" applyProtection="1">
      <alignment horizontal="center" vertical="center" wrapText="1"/>
      <protection locked="0"/>
    </xf>
    <xf numFmtId="0" fontId="22" fillId="20" borderId="2" xfId="8" applyFont="1" applyFill="1" applyBorder="1" applyAlignment="1" applyProtection="1">
      <alignment horizontal="center" vertical="center" wrapText="1"/>
      <protection locked="0"/>
    </xf>
    <xf numFmtId="0" fontId="52" fillId="0" borderId="22" xfId="0" applyFont="1" applyBorder="1" applyAlignment="1" applyProtection="1">
      <alignment horizontal="left" vertical="center" wrapText="1"/>
      <protection locked="0"/>
    </xf>
    <xf numFmtId="0" fontId="52" fillId="0" borderId="2" xfId="0" applyFont="1" applyBorder="1" applyAlignment="1" applyProtection="1">
      <alignment horizontal="left" vertical="center" wrapText="1"/>
      <protection locked="0"/>
    </xf>
    <xf numFmtId="0" fontId="52" fillId="0" borderId="112" xfId="0" applyFont="1" applyBorder="1" applyAlignment="1" applyProtection="1">
      <alignment horizontal="left" vertical="center" wrapText="1"/>
      <protection locked="0"/>
    </xf>
    <xf numFmtId="0" fontId="52" fillId="0" borderId="111" xfId="0" applyFont="1" applyBorder="1" applyAlignment="1" applyProtection="1">
      <alignment horizontal="left" vertical="center" wrapText="1"/>
      <protection locked="0"/>
    </xf>
    <xf numFmtId="0" fontId="44" fillId="4" borderId="14" xfId="0" applyFont="1" applyFill="1" applyBorder="1" applyAlignment="1" applyProtection="1">
      <alignment horizontal="left" vertical="center" wrapText="1"/>
      <protection locked="0"/>
    </xf>
    <xf numFmtId="0" fontId="44" fillId="4" borderId="0" xfId="0" applyFont="1" applyFill="1" applyAlignment="1" applyProtection="1">
      <alignment horizontal="left" vertical="center" wrapText="1"/>
      <protection locked="0"/>
    </xf>
    <xf numFmtId="0" fontId="44" fillId="4" borderId="23" xfId="0" applyFont="1" applyFill="1" applyBorder="1" applyAlignment="1" applyProtection="1">
      <alignment horizontal="left" vertical="center" wrapText="1"/>
      <protection locked="0"/>
    </xf>
    <xf numFmtId="0" fontId="44" fillId="13" borderId="25" xfId="0" applyFont="1" applyFill="1" applyBorder="1" applyAlignment="1" applyProtection="1">
      <alignment horizontal="center" vertical="center" wrapText="1"/>
      <protection locked="0"/>
    </xf>
    <xf numFmtId="0" fontId="45" fillId="0" borderId="112" xfId="0" applyFont="1" applyBorder="1" applyAlignment="1" applyProtection="1">
      <alignment horizontal="left" vertical="center" wrapText="1"/>
      <protection locked="0"/>
    </xf>
    <xf numFmtId="0" fontId="45" fillId="0" borderId="106" xfId="0" applyFont="1" applyBorder="1" applyAlignment="1" applyProtection="1">
      <alignment horizontal="left" vertical="center" wrapText="1"/>
      <protection locked="0"/>
    </xf>
    <xf numFmtId="0" fontId="45" fillId="0" borderId="111" xfId="0" applyFont="1" applyBorder="1" applyAlignment="1" applyProtection="1">
      <alignment horizontal="left" vertical="center" wrapText="1"/>
      <protection locked="0"/>
    </xf>
    <xf numFmtId="0" fontId="31" fillId="13" borderId="26" xfId="8" applyFont="1" applyFill="1" applyBorder="1" applyAlignment="1" applyProtection="1">
      <alignment horizontal="center" vertical="center" wrapText="1"/>
      <protection locked="0"/>
    </xf>
    <xf numFmtId="0" fontId="45" fillId="0" borderId="91" xfId="0" applyFont="1" applyBorder="1" applyAlignment="1" applyProtection="1">
      <alignment horizontal="center" vertical="center" wrapText="1"/>
      <protection locked="0"/>
    </xf>
    <xf numFmtId="0" fontId="22" fillId="0" borderId="14" xfId="10" applyFont="1" applyBorder="1" applyAlignment="1" applyProtection="1">
      <alignment horizontal="center" wrapText="1"/>
      <protection locked="0"/>
    </xf>
    <xf numFmtId="0" fontId="22" fillId="0" borderId="0" xfId="10" applyFont="1" applyAlignment="1" applyProtection="1">
      <alignment horizontal="center" wrapText="1"/>
      <protection locked="0"/>
    </xf>
    <xf numFmtId="0" fontId="22" fillId="0" borderId="24" xfId="10" applyFont="1" applyBorder="1" applyAlignment="1" applyProtection="1">
      <alignment horizontal="center" vertical="center" wrapText="1"/>
      <protection locked="0"/>
    </xf>
    <xf numFmtId="0" fontId="22" fillId="13" borderId="26" xfId="10" applyFont="1" applyFill="1" applyBorder="1" applyAlignment="1" applyProtection="1">
      <alignment horizontal="center" vertical="center" wrapText="1"/>
      <protection locked="0"/>
    </xf>
    <xf numFmtId="0" fontId="45" fillId="4" borderId="0" xfId="0" applyFont="1" applyFill="1" applyAlignment="1" applyProtection="1">
      <alignment horizontal="left" vertical="center" wrapText="1"/>
      <protection locked="0"/>
    </xf>
    <xf numFmtId="0" fontId="23" fillId="0" borderId="0" xfId="10" applyFont="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13" borderId="26" xfId="0" applyFont="1" applyFill="1" applyBorder="1" applyAlignment="1" applyProtection="1">
      <alignment horizontal="center" vertical="center" wrapText="1"/>
      <protection locked="0"/>
    </xf>
    <xf numFmtId="0" fontId="49" fillId="4" borderId="0" xfId="0" applyFont="1" applyFill="1" applyAlignment="1" applyProtection="1">
      <alignment horizontal="left" vertical="center" wrapText="1"/>
      <protection locked="0"/>
    </xf>
    <xf numFmtId="0" fontId="46" fillId="18" borderId="29" xfId="10" applyFont="1" applyFill="1" applyBorder="1" applyAlignment="1" applyProtection="1">
      <alignment horizontal="left" vertical="center" wrapText="1"/>
      <protection locked="0"/>
    </xf>
    <xf numFmtId="0" fontId="45" fillId="18" borderId="29" xfId="0" applyFont="1" applyFill="1" applyBorder="1" applyAlignment="1" applyProtection="1">
      <alignment horizontal="left" vertical="center" wrapText="1"/>
      <protection locked="0"/>
    </xf>
    <xf numFmtId="0" fontId="44" fillId="13" borderId="4" xfId="0" applyFont="1" applyFill="1" applyBorder="1" applyAlignment="1" applyProtection="1">
      <alignment horizontal="center" vertical="center" wrapText="1"/>
      <protection locked="0"/>
    </xf>
    <xf numFmtId="0" fontId="44" fillId="13" borderId="26" xfId="0" applyFont="1" applyFill="1" applyBorder="1" applyAlignment="1" applyProtection="1">
      <alignment horizontal="center" vertical="center" wrapText="1"/>
      <protection locked="0"/>
    </xf>
    <xf numFmtId="0" fontId="44" fillId="13" borderId="5" xfId="0" applyFont="1" applyFill="1" applyBorder="1" applyAlignment="1" applyProtection="1">
      <alignment horizontal="center" vertical="center" wrapText="1"/>
      <protection locked="0"/>
    </xf>
    <xf numFmtId="0" fontId="22" fillId="2" borderId="92" xfId="10" applyFont="1" applyFill="1" applyBorder="1" applyAlignment="1" applyProtection="1">
      <alignment horizontal="center" vertical="center" wrapText="1"/>
      <protection locked="0"/>
    </xf>
    <xf numFmtId="0" fontId="45" fillId="2" borderId="92" xfId="0" applyFont="1" applyFill="1" applyBorder="1" applyAlignment="1" applyProtection="1">
      <alignment horizontal="center" vertical="center" wrapText="1"/>
      <protection locked="0"/>
    </xf>
    <xf numFmtId="0" fontId="46" fillId="18" borderId="25" xfId="10" applyFont="1" applyFill="1" applyBorder="1" applyAlignment="1" applyProtection="1">
      <alignment horizontal="left" vertical="center" wrapText="1"/>
      <protection locked="0"/>
    </xf>
    <xf numFmtId="0" fontId="45" fillId="18" borderId="25" xfId="0" applyFont="1" applyFill="1" applyBorder="1" applyAlignment="1" applyProtection="1">
      <alignment horizontal="left" vertical="center" wrapText="1"/>
      <protection locked="0"/>
    </xf>
    <xf numFmtId="0" fontId="46" fillId="18" borderId="4" xfId="10" applyFont="1" applyFill="1" applyBorder="1" applyAlignment="1" applyProtection="1">
      <alignment horizontal="left" vertical="center" wrapText="1"/>
      <protection locked="0"/>
    </xf>
    <xf numFmtId="0" fontId="46" fillId="18" borderId="5" xfId="10" applyFont="1" applyFill="1" applyBorder="1" applyAlignment="1" applyProtection="1">
      <alignment horizontal="left" vertical="center" wrapText="1"/>
      <protection locked="0"/>
    </xf>
    <xf numFmtId="0" fontId="22" fillId="4" borderId="0" xfId="10" applyFont="1" applyFill="1" applyAlignment="1" applyProtection="1">
      <alignment horizontal="left" vertical="center" wrapText="1"/>
      <protection locked="0"/>
    </xf>
    <xf numFmtId="0" fontId="45" fillId="15" borderId="22" xfId="0" applyFont="1" applyFill="1" applyBorder="1" applyAlignment="1" applyProtection="1">
      <alignment horizontal="center" vertical="center" wrapText="1"/>
      <protection locked="0"/>
    </xf>
    <xf numFmtId="0" fontId="45" fillId="15" borderId="1" xfId="0" applyFont="1" applyFill="1" applyBorder="1" applyAlignment="1" applyProtection="1">
      <alignment horizontal="center" vertical="center" wrapText="1"/>
      <protection locked="0"/>
    </xf>
    <xf numFmtId="0" fontId="45" fillId="15" borderId="14" xfId="0" applyFont="1" applyFill="1" applyBorder="1" applyAlignment="1" applyProtection="1">
      <alignment horizontal="center" vertical="center" wrapText="1"/>
      <protection locked="0"/>
    </xf>
    <xf numFmtId="0" fontId="45" fillId="15" borderId="0" xfId="0" applyFont="1" applyFill="1" applyAlignment="1" applyProtection="1">
      <alignment horizontal="center" vertical="center" wrapText="1"/>
      <protection locked="0"/>
    </xf>
    <xf numFmtId="0" fontId="45" fillId="15" borderId="17" xfId="0" applyFont="1" applyFill="1" applyBorder="1" applyAlignment="1" applyProtection="1">
      <alignment horizontal="center" vertical="center" wrapText="1"/>
      <protection locked="0"/>
    </xf>
    <xf numFmtId="0" fontId="45" fillId="15" borderId="24" xfId="0" applyFont="1" applyFill="1" applyBorder="1" applyAlignment="1" applyProtection="1">
      <alignment horizontal="center" vertical="center" wrapText="1"/>
      <protection locked="0"/>
    </xf>
    <xf numFmtId="0" fontId="52" fillId="0" borderId="30" xfId="0" applyFont="1" applyBorder="1" applyAlignment="1" applyProtection="1">
      <alignment horizontal="left" vertical="center" wrapText="1"/>
      <protection locked="0"/>
    </xf>
    <xf numFmtId="0" fontId="52" fillId="0" borderId="107" xfId="0" applyFont="1" applyBorder="1" applyAlignment="1" applyProtection="1">
      <alignment horizontal="left" vertical="center" wrapText="1"/>
      <protection locked="0"/>
    </xf>
    <xf numFmtId="0" fontId="44" fillId="39" borderId="25" xfId="0" applyFont="1" applyFill="1" applyBorder="1" applyAlignment="1" applyProtection="1">
      <alignment horizontal="center" vertical="center" wrapText="1"/>
      <protection locked="0"/>
    </xf>
    <xf numFmtId="0" fontId="44" fillId="11" borderId="25" xfId="0" applyFont="1" applyFill="1" applyBorder="1" applyAlignment="1" applyProtection="1">
      <alignment horizontal="center" vertical="center" wrapText="1"/>
      <protection locked="0"/>
    </xf>
    <xf numFmtId="0" fontId="52" fillId="0" borderId="0" xfId="0" applyFont="1" applyAlignment="1" applyProtection="1">
      <alignment horizontal="center" vertical="center" wrapText="1"/>
      <protection locked="0"/>
    </xf>
    <xf numFmtId="0" fontId="57" fillId="0" borderId="4" xfId="0" applyFont="1" applyBorder="1" applyAlignment="1" applyProtection="1">
      <alignment horizontal="right" vertical="center"/>
      <protection locked="0"/>
    </xf>
    <xf numFmtId="0" fontId="57" fillId="0" borderId="26" xfId="0" applyFont="1" applyBorder="1" applyAlignment="1" applyProtection="1">
      <alignment horizontal="right" vertical="center"/>
      <protection locked="0"/>
    </xf>
    <xf numFmtId="0" fontId="57" fillId="0" borderId="5" xfId="0" applyFont="1" applyBorder="1" applyAlignment="1" applyProtection="1">
      <alignment horizontal="right" vertical="center"/>
      <protection locked="0"/>
    </xf>
    <xf numFmtId="0" fontId="22" fillId="32" borderId="26" xfId="8" applyFont="1" applyFill="1" applyBorder="1" applyAlignment="1" applyProtection="1">
      <alignment horizontal="left" vertical="center"/>
      <protection locked="0"/>
    </xf>
    <xf numFmtId="0" fontId="22" fillId="32" borderId="5" xfId="8" applyFont="1" applyFill="1" applyBorder="1" applyAlignment="1" applyProtection="1">
      <alignment horizontal="left" vertical="center"/>
      <protection locked="0"/>
    </xf>
    <xf numFmtId="0" fontId="22" fillId="18" borderId="4" xfId="8" applyFont="1" applyFill="1" applyBorder="1" applyAlignment="1" applyProtection="1">
      <alignment horizontal="left"/>
      <protection locked="0"/>
    </xf>
    <xf numFmtId="0" fontId="22" fillId="18" borderId="26" xfId="8" applyFont="1" applyFill="1" applyBorder="1" applyAlignment="1" applyProtection="1">
      <alignment horizontal="left"/>
      <protection locked="0"/>
    </xf>
    <xf numFmtId="0" fontId="22" fillId="18" borderId="5" xfId="8" applyFont="1" applyFill="1" applyBorder="1" applyAlignment="1" applyProtection="1">
      <alignment horizontal="left"/>
      <protection locked="0"/>
    </xf>
    <xf numFmtId="0" fontId="52" fillId="0" borderId="14" xfId="0" applyFont="1" applyBorder="1" applyAlignment="1" applyProtection="1">
      <alignment horizontal="center" vertical="center" wrapText="1"/>
      <protection locked="0"/>
    </xf>
    <xf numFmtId="49" fontId="7" fillId="0" borderId="0" xfId="8" applyNumberFormat="1" applyFont="1" applyAlignment="1" applyProtection="1">
      <alignment horizontal="left"/>
      <protection locked="0"/>
    </xf>
    <xf numFmtId="49" fontId="7" fillId="0" borderId="36" xfId="8" applyNumberFormat="1" applyFont="1" applyBorder="1" applyAlignment="1" applyProtection="1">
      <alignment horizontal="left"/>
      <protection locked="0"/>
    </xf>
    <xf numFmtId="49" fontId="7" fillId="0" borderId="35" xfId="8" applyNumberFormat="1" applyFont="1" applyBorder="1" applyAlignment="1" applyProtection="1">
      <alignment horizontal="left" vertical="top"/>
      <protection locked="0"/>
    </xf>
    <xf numFmtId="49" fontId="7" fillId="0" borderId="0" xfId="8" applyNumberFormat="1" applyFont="1" applyAlignment="1" applyProtection="1">
      <alignment horizontal="left" vertical="top"/>
      <protection locked="0"/>
    </xf>
    <xf numFmtId="49" fontId="7" fillId="0" borderId="36" xfId="8" applyNumberFormat="1" applyFont="1" applyBorder="1" applyAlignment="1" applyProtection="1">
      <alignment horizontal="left" vertical="top"/>
      <protection locked="0"/>
    </xf>
    <xf numFmtId="0" fontId="32" fillId="13" borderId="26" xfId="8" applyFont="1" applyFill="1" applyBorder="1" applyAlignment="1" applyProtection="1">
      <alignment vertical="center"/>
      <protection locked="0"/>
    </xf>
    <xf numFmtId="0" fontId="24" fillId="0" borderId="0" xfId="8" applyFont="1" applyAlignment="1" applyProtection="1">
      <alignment horizontal="left"/>
      <protection locked="0"/>
    </xf>
    <xf numFmtId="0" fontId="5" fillId="0" borderId="0" xfId="8" applyFont="1" applyProtection="1">
      <protection locked="0"/>
    </xf>
    <xf numFmtId="0" fontId="6" fillId="18" borderId="38" xfId="8" applyFont="1" applyFill="1" applyBorder="1" applyAlignment="1" applyProtection="1">
      <alignment horizontal="center" vertical="center" wrapText="1"/>
      <protection locked="0"/>
    </xf>
    <xf numFmtId="0" fontId="6" fillId="18" borderId="39" xfId="8" applyFont="1" applyFill="1" applyBorder="1" applyAlignment="1" applyProtection="1">
      <alignment horizontal="center" vertical="center"/>
      <protection locked="0"/>
    </xf>
    <xf numFmtId="0" fontId="6" fillId="18" borderId="40" xfId="8" applyFont="1" applyFill="1" applyBorder="1" applyAlignment="1" applyProtection="1">
      <alignment horizontal="center" vertical="center"/>
      <protection locked="0"/>
    </xf>
    <xf numFmtId="0" fontId="22" fillId="33" borderId="41" xfId="8" applyFont="1" applyFill="1" applyBorder="1" applyAlignment="1" applyProtection="1">
      <alignment horizontal="center" vertical="center" wrapText="1"/>
      <protection locked="0"/>
    </xf>
    <xf numFmtId="0" fontId="5" fillId="34" borderId="39" xfId="8" applyFont="1" applyFill="1" applyBorder="1" applyProtection="1">
      <protection locked="0"/>
    </xf>
    <xf numFmtId="0" fontId="22" fillId="0" borderId="24" xfId="8" applyFont="1" applyBorder="1" applyAlignment="1" applyProtection="1">
      <alignment horizontal="center" vertical="center"/>
      <protection locked="0"/>
    </xf>
    <xf numFmtId="0" fontId="22" fillId="4" borderId="32" xfId="8" applyFont="1" applyFill="1" applyBorder="1" applyAlignment="1" applyProtection="1">
      <alignment horizontal="left" vertical="center" wrapText="1"/>
      <protection locked="0"/>
    </xf>
    <xf numFmtId="0" fontId="22" fillId="4" borderId="33" xfId="8" applyFont="1" applyFill="1" applyBorder="1" applyAlignment="1" applyProtection="1">
      <alignment horizontal="left" vertical="center"/>
      <protection locked="0"/>
    </xf>
    <xf numFmtId="0" fontId="22" fillId="4" borderId="50" xfId="8" applyFont="1" applyFill="1" applyBorder="1" applyAlignment="1" applyProtection="1">
      <alignment horizontal="left" vertical="center"/>
      <protection locked="0"/>
    </xf>
    <xf numFmtId="49" fontId="10" fillId="0" borderId="35" xfId="8" applyNumberFormat="1" applyFont="1" applyBorder="1" applyAlignment="1" applyProtection="1">
      <alignment horizontal="left"/>
      <protection locked="0"/>
    </xf>
    <xf numFmtId="49" fontId="10" fillId="0" borderId="0" xfId="8" applyNumberFormat="1" applyFont="1" applyAlignment="1" applyProtection="1">
      <alignment horizontal="left"/>
      <protection locked="0"/>
    </xf>
    <xf numFmtId="49" fontId="10" fillId="0" borderId="36" xfId="8" applyNumberFormat="1" applyFont="1" applyBorder="1" applyAlignment="1" applyProtection="1">
      <alignment horizontal="left"/>
      <protection locked="0"/>
    </xf>
    <xf numFmtId="0" fontId="6" fillId="33" borderId="41" xfId="8" applyFont="1" applyFill="1" applyBorder="1" applyAlignment="1" applyProtection="1">
      <alignment horizontal="center" vertical="center" wrapText="1"/>
      <protection locked="0"/>
    </xf>
    <xf numFmtId="0" fontId="1" fillId="0" borderId="30" xfId="0" applyFont="1" applyBorder="1" applyAlignment="1" applyProtection="1">
      <alignment horizontal="left" vertical="center"/>
      <protection locked="0"/>
    </xf>
    <xf numFmtId="0" fontId="1" fillId="0" borderId="107" xfId="0" applyFont="1" applyBorder="1" applyAlignment="1" applyProtection="1">
      <alignment horizontal="left" vertical="center"/>
      <protection locked="0"/>
    </xf>
    <xf numFmtId="14" fontId="1" fillId="0" borderId="80" xfId="0" applyNumberFormat="1" applyFont="1" applyBorder="1" applyAlignment="1" applyProtection="1">
      <alignment horizontal="left" vertical="center"/>
      <protection locked="0"/>
    </xf>
    <xf numFmtId="14" fontId="1" fillId="0" borderId="133" xfId="0" applyNumberFormat="1" applyFont="1" applyBorder="1" applyAlignment="1" applyProtection="1">
      <alignment horizontal="left" vertical="center"/>
      <protection locked="0"/>
    </xf>
    <xf numFmtId="0" fontId="15" fillId="0" borderId="131" xfId="2" applyFont="1" applyBorder="1" applyAlignment="1" applyProtection="1">
      <alignment horizontal="left" vertical="center"/>
      <protection locked="0"/>
    </xf>
    <xf numFmtId="0" fontId="15" fillId="0" borderId="132" xfId="2" applyFont="1" applyBorder="1" applyAlignment="1" applyProtection="1">
      <alignment horizontal="left" vertical="center"/>
      <protection locked="0"/>
    </xf>
    <xf numFmtId="0" fontId="15" fillId="0" borderId="30" xfId="2" applyFont="1" applyBorder="1" applyAlignment="1" applyProtection="1">
      <alignment horizontal="left" vertical="center"/>
      <protection locked="0"/>
    </xf>
    <xf numFmtId="0" fontId="15" fillId="0" borderId="107" xfId="2" applyFont="1" applyBorder="1" applyAlignment="1" applyProtection="1">
      <alignment horizontal="left" vertical="center"/>
      <protection locked="0"/>
    </xf>
    <xf numFmtId="42" fontId="16" fillId="3" borderId="52" xfId="1" applyNumberFormat="1" applyFont="1" applyFill="1" applyBorder="1" applyAlignment="1">
      <alignment horizontal="center" vertical="center"/>
    </xf>
    <xf numFmtId="42" fontId="16" fillId="3" borderId="53" xfId="1" applyNumberFormat="1" applyFont="1" applyFill="1" applyBorder="1" applyAlignment="1">
      <alignment horizontal="center" vertical="center"/>
    </xf>
    <xf numFmtId="42" fontId="16" fillId="12" borderId="52" xfId="1" applyNumberFormat="1" applyFont="1" applyFill="1" applyBorder="1" applyAlignment="1">
      <alignment horizontal="center" vertical="center"/>
    </xf>
    <xf numFmtId="42" fontId="16" fillId="12" borderId="53" xfId="1" applyNumberFormat="1" applyFont="1" applyFill="1" applyBorder="1" applyAlignment="1">
      <alignment horizontal="center" vertical="center"/>
    </xf>
    <xf numFmtId="0" fontId="20" fillId="0" borderId="0" xfId="1" applyFont="1" applyAlignment="1">
      <alignment horizontal="left" vertical="center" wrapText="1"/>
    </xf>
    <xf numFmtId="0" fontId="20" fillId="0" borderId="15" xfId="1" applyFont="1" applyBorder="1" applyAlignment="1">
      <alignment horizontal="left" vertical="center" wrapText="1"/>
    </xf>
    <xf numFmtId="0" fontId="34" fillId="16" borderId="0" xfId="1" applyFont="1" applyFill="1" applyAlignment="1">
      <alignment horizontal="left" vertical="center" wrapText="1"/>
    </xf>
    <xf numFmtId="42" fontId="87" fillId="0" borderId="8" xfId="1" applyNumberFormat="1" applyFont="1" applyBorder="1" applyAlignment="1">
      <alignment horizontal="center"/>
    </xf>
    <xf numFmtId="42" fontId="88" fillId="12" borderId="8" xfId="1" applyNumberFormat="1" applyFont="1" applyFill="1" applyBorder="1" applyAlignment="1">
      <alignment horizontal="center"/>
    </xf>
    <xf numFmtId="42" fontId="16" fillId="0" borderId="11" xfId="1" applyNumberFormat="1" applyFont="1" applyBorder="1" applyAlignment="1">
      <alignment horizontal="center" vertical="center" wrapText="1"/>
    </xf>
    <xf numFmtId="42" fontId="16" fillId="0" borderId="12" xfId="1" applyNumberFormat="1" applyFont="1" applyBorder="1" applyAlignment="1">
      <alignment horizontal="center" vertical="center" wrapText="1"/>
    </xf>
    <xf numFmtId="42" fontId="16" fillId="12" borderId="11" xfId="1" applyNumberFormat="1" applyFont="1" applyFill="1" applyBorder="1" applyAlignment="1">
      <alignment horizontal="center" vertical="center" wrapText="1"/>
    </xf>
    <xf numFmtId="42" fontId="16" fillId="12" borderId="12" xfId="1" applyNumberFormat="1" applyFont="1" applyFill="1" applyBorder="1" applyAlignment="1">
      <alignment horizontal="center" vertical="center" wrapText="1"/>
    </xf>
    <xf numFmtId="42" fontId="16" fillId="0" borderId="52" xfId="1" applyNumberFormat="1" applyFont="1" applyBorder="1" applyAlignment="1">
      <alignment horizontal="center" vertical="center" wrapText="1"/>
    </xf>
    <xf numFmtId="42" fontId="16" fillId="0" borderId="53" xfId="1" applyNumberFormat="1" applyFont="1" applyBorder="1" applyAlignment="1">
      <alignment horizontal="center" vertical="center" wrapText="1"/>
    </xf>
    <xf numFmtId="42" fontId="16" fillId="12" borderId="52" xfId="1" applyNumberFormat="1" applyFont="1" applyFill="1" applyBorder="1" applyAlignment="1">
      <alignment horizontal="center" vertical="center" wrapText="1"/>
    </xf>
    <xf numFmtId="42" fontId="16" fillId="12" borderId="53" xfId="1" applyNumberFormat="1" applyFont="1" applyFill="1" applyBorder="1" applyAlignment="1">
      <alignment horizontal="center" vertical="center" wrapText="1"/>
    </xf>
    <xf numFmtId="0" fontId="10" fillId="0" borderId="0" xfId="2" applyFont="1" applyAlignment="1" applyProtection="1">
      <alignment horizontal="left" vertical="center"/>
      <protection locked="0"/>
    </xf>
    <xf numFmtId="0" fontId="10" fillId="0" borderId="54" xfId="2" applyFont="1" applyBorder="1" applyAlignment="1" applyProtection="1">
      <alignment horizontal="left" vertical="center"/>
      <protection locked="0"/>
    </xf>
    <xf numFmtId="0" fontId="10"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0" fillId="0" borderId="54" xfId="0" applyFont="1" applyBorder="1" applyAlignment="1" applyProtection="1">
      <alignment horizontal="left" vertical="center"/>
      <protection locked="0"/>
    </xf>
    <xf numFmtId="0" fontId="16" fillId="11" borderId="59" xfId="1" applyFont="1" applyFill="1" applyBorder="1" applyAlignment="1">
      <alignment horizontal="left" vertical="center"/>
    </xf>
    <xf numFmtId="0" fontId="16" fillId="11" borderId="58" xfId="1" applyFont="1" applyFill="1" applyBorder="1" applyAlignment="1">
      <alignment horizontal="left" vertical="center"/>
    </xf>
    <xf numFmtId="42" fontId="61" fillId="17" borderId="178" xfId="1" applyNumberFormat="1" applyFont="1" applyFill="1" applyBorder="1" applyAlignment="1">
      <alignment horizontal="center" vertical="center" wrapText="1"/>
    </xf>
    <xf numFmtId="42" fontId="61" fillId="17" borderId="58" xfId="1" applyNumberFormat="1" applyFont="1" applyFill="1" applyBorder="1" applyAlignment="1">
      <alignment horizontal="center" vertical="center" wrapText="1"/>
    </xf>
    <xf numFmtId="42" fontId="61" fillId="17" borderId="16" xfId="1" applyNumberFormat="1" applyFont="1" applyFill="1" applyBorder="1" applyAlignment="1">
      <alignment horizontal="center" vertical="center" wrapText="1"/>
    </xf>
    <xf numFmtId="42" fontId="61" fillId="17" borderId="54" xfId="1" applyNumberFormat="1" applyFont="1" applyFill="1" applyBorder="1" applyAlignment="1">
      <alignment horizontal="center" vertical="center" wrapText="1"/>
    </xf>
    <xf numFmtId="0" fontId="15" fillId="0" borderId="0" xfId="1" applyFont="1" applyAlignment="1" applyProtection="1">
      <alignment horizontal="left" vertical="center"/>
      <protection locked="0"/>
    </xf>
    <xf numFmtId="0" fontId="15" fillId="0" borderId="54" xfId="1" applyFont="1" applyBorder="1" applyAlignment="1" applyProtection="1">
      <alignment horizontal="left" vertical="center"/>
      <protection locked="0"/>
    </xf>
    <xf numFmtId="0" fontId="10" fillId="0" borderId="0" xfId="2" applyFont="1" applyAlignment="1" applyProtection="1">
      <alignment horizontal="left" vertical="center" wrapText="1"/>
      <protection locked="0"/>
    </xf>
    <xf numFmtId="42" fontId="61" fillId="17" borderId="13" xfId="1" applyNumberFormat="1" applyFont="1" applyFill="1" applyBorder="1" applyAlignment="1">
      <alignment horizontal="center" vertical="center" wrapText="1"/>
    </xf>
    <xf numFmtId="42" fontId="61" fillId="17" borderId="180" xfId="1" applyNumberFormat="1" applyFont="1" applyFill="1" applyBorder="1" applyAlignment="1">
      <alignment horizontal="center" vertical="center" wrapText="1"/>
    </xf>
    <xf numFmtId="42" fontId="61" fillId="17" borderId="185" xfId="1" applyNumberFormat="1" applyFont="1" applyFill="1" applyBorder="1" applyAlignment="1">
      <alignment horizontal="center" vertical="center" wrapText="1"/>
    </xf>
    <xf numFmtId="42" fontId="61" fillId="17" borderId="60" xfId="1" applyNumberFormat="1" applyFont="1" applyFill="1" applyBorder="1" applyAlignment="1">
      <alignment horizontal="center" vertical="center" wrapText="1"/>
    </xf>
    <xf numFmtId="0" fontId="12" fillId="0" borderId="0" xfId="0" applyFont="1" applyAlignment="1" applyProtection="1">
      <alignment horizontal="left" vertical="center" wrapText="1"/>
      <protection locked="0"/>
    </xf>
    <xf numFmtId="0" fontId="12" fillId="0" borderId="0" xfId="0" applyFont="1" applyAlignment="1" applyProtection="1">
      <alignment horizontal="left" vertical="center"/>
      <protection locked="0"/>
    </xf>
    <xf numFmtId="0" fontId="12" fillId="0" borderId="54" xfId="0" applyFont="1" applyBorder="1" applyAlignment="1" applyProtection="1">
      <alignment horizontal="left" vertical="center"/>
      <protection locked="0"/>
    </xf>
    <xf numFmtId="42" fontId="61" fillId="17" borderId="183" xfId="1" applyNumberFormat="1" applyFont="1" applyFill="1" applyBorder="1" applyAlignment="1">
      <alignment horizontal="center" vertical="center" wrapText="1"/>
    </xf>
    <xf numFmtId="0" fontId="15" fillId="0" borderId="0" xfId="1" applyFont="1" applyAlignment="1" applyProtection="1">
      <alignment horizontal="left" vertical="center" wrapText="1"/>
      <protection locked="0"/>
    </xf>
    <xf numFmtId="0" fontId="15" fillId="0" borderId="54" xfId="1" applyFont="1" applyBorder="1" applyAlignment="1" applyProtection="1">
      <alignment horizontal="left" vertical="center" wrapText="1"/>
      <protection locked="0"/>
    </xf>
    <xf numFmtId="0" fontId="16" fillId="0" borderId="0" xfId="1" applyFont="1" applyAlignment="1" applyProtection="1">
      <alignment horizontal="left" vertical="center" wrapText="1"/>
      <protection locked="0"/>
    </xf>
    <xf numFmtId="0" fontId="16" fillId="0" borderId="0" xfId="1" applyFont="1" applyAlignment="1" applyProtection="1">
      <alignment horizontal="left" vertical="center"/>
      <protection locked="0"/>
    </xf>
    <xf numFmtId="0" fontId="16" fillId="0" borderId="54" xfId="1" applyFont="1" applyBorder="1" applyAlignment="1" applyProtection="1">
      <alignment horizontal="left" vertical="center"/>
      <protection locked="0"/>
    </xf>
    <xf numFmtId="42" fontId="61" fillId="17" borderId="129" xfId="1" applyNumberFormat="1" applyFont="1" applyFill="1" applyBorder="1" applyAlignment="1">
      <alignment horizontal="center" vertical="center" wrapText="1"/>
    </xf>
    <xf numFmtId="42" fontId="61" fillId="17" borderId="187" xfId="1" applyNumberFormat="1" applyFont="1" applyFill="1" applyBorder="1" applyAlignment="1">
      <alignment horizontal="center" vertical="center" wrapText="1"/>
    </xf>
    <xf numFmtId="42" fontId="61" fillId="17" borderId="189" xfId="1" applyNumberFormat="1" applyFont="1" applyFill="1" applyBorder="1" applyAlignment="1">
      <alignment horizontal="center" vertical="center" wrapText="1"/>
    </xf>
    <xf numFmtId="42" fontId="61" fillId="17" borderId="188" xfId="1" applyNumberFormat="1" applyFont="1" applyFill="1" applyBorder="1" applyAlignment="1">
      <alignment horizontal="center" vertical="center" wrapText="1"/>
    </xf>
    <xf numFmtId="0" fontId="16" fillId="17" borderId="0" xfId="1" applyFont="1" applyFill="1" applyAlignment="1">
      <alignment horizontal="left" vertical="center"/>
    </xf>
    <xf numFmtId="0" fontId="16" fillId="17" borderId="54" xfId="1" applyFont="1" applyFill="1" applyBorder="1" applyAlignment="1">
      <alignment horizontal="left" vertical="center"/>
    </xf>
    <xf numFmtId="42" fontId="61" fillId="17" borderId="186" xfId="1" applyNumberFormat="1" applyFont="1" applyFill="1" applyBorder="1" applyAlignment="1">
      <alignment horizontal="center" vertical="center" wrapText="1"/>
    </xf>
    <xf numFmtId="42" fontId="61" fillId="17" borderId="184" xfId="1" applyNumberFormat="1" applyFont="1" applyFill="1" applyBorder="1" applyAlignment="1">
      <alignment horizontal="center" vertical="center" wrapText="1"/>
    </xf>
    <xf numFmtId="42" fontId="61" fillId="17" borderId="118" xfId="1" applyNumberFormat="1" applyFont="1" applyFill="1" applyBorder="1" applyAlignment="1">
      <alignment horizontal="center" vertical="center" wrapText="1"/>
    </xf>
    <xf numFmtId="42" fontId="61" fillId="17" borderId="68" xfId="1" applyNumberFormat="1" applyFont="1" applyFill="1" applyBorder="1" applyAlignment="1">
      <alignment horizontal="center" vertical="center" wrapText="1"/>
    </xf>
    <xf numFmtId="42" fontId="61" fillId="17" borderId="182" xfId="1" applyNumberFormat="1" applyFont="1" applyFill="1" applyBorder="1" applyAlignment="1">
      <alignment horizontal="center" vertical="center" wrapText="1"/>
    </xf>
    <xf numFmtId="0" fontId="15" fillId="0" borderId="0" xfId="1" applyFont="1" applyAlignment="1" applyProtection="1">
      <alignment horizontal="left"/>
      <protection locked="0"/>
    </xf>
    <xf numFmtId="0" fontId="15" fillId="0" borderId="54" xfId="1" applyFont="1" applyBorder="1" applyAlignment="1" applyProtection="1">
      <alignment horizontal="left"/>
      <protection locked="0"/>
    </xf>
    <xf numFmtId="0" fontId="15" fillId="0" borderId="0" xfId="1" applyFont="1" applyProtection="1">
      <protection locked="0"/>
    </xf>
    <xf numFmtId="0" fontId="15" fillId="0" borderId="54" xfId="1" applyFont="1" applyBorder="1" applyProtection="1">
      <protection locked="0"/>
    </xf>
    <xf numFmtId="0" fontId="16" fillId="11" borderId="7" xfId="1" applyFont="1" applyFill="1" applyBorder="1" applyAlignment="1">
      <alignment horizontal="left" vertical="center"/>
    </xf>
    <xf numFmtId="0" fontId="16" fillId="11" borderId="64" xfId="1" applyFont="1" applyFill="1" applyBorder="1" applyAlignment="1">
      <alignment horizontal="left" vertical="center"/>
    </xf>
    <xf numFmtId="0" fontId="82" fillId="0" borderId="0" xfId="0" applyFont="1" applyAlignment="1">
      <alignment horizontal="left" vertical="center"/>
    </xf>
    <xf numFmtId="0" fontId="83" fillId="0" borderId="0" xfId="0" applyFont="1"/>
    <xf numFmtId="0" fontId="84" fillId="0" borderId="54" xfId="0" applyFont="1" applyBorder="1"/>
    <xf numFmtId="0" fontId="16" fillId="0" borderId="0" xfId="1" applyFont="1" applyAlignment="1">
      <alignment horizontal="left" vertical="center"/>
    </xf>
    <xf numFmtId="0" fontId="16" fillId="0" borderId="54" xfId="1" applyFont="1" applyBorder="1" applyAlignment="1">
      <alignment horizontal="left" vertical="center"/>
    </xf>
    <xf numFmtId="0" fontId="16" fillId="21" borderId="20" xfId="1" applyFont="1" applyFill="1" applyBorder="1" applyAlignment="1" applyProtection="1">
      <alignment horizontal="left" vertical="center"/>
      <protection locked="0"/>
    </xf>
    <xf numFmtId="0" fontId="16" fillId="21" borderId="21" xfId="1" applyFont="1" applyFill="1" applyBorder="1" applyAlignment="1" applyProtection="1">
      <alignment horizontal="left" vertical="center"/>
      <protection locked="0"/>
    </xf>
    <xf numFmtId="0" fontId="12" fillId="11" borderId="7" xfId="0" applyFont="1" applyFill="1" applyBorder="1" applyAlignment="1">
      <alignment horizontal="left" vertical="center"/>
    </xf>
    <xf numFmtId="0" fontId="12" fillId="11" borderId="64" xfId="0" applyFont="1" applyFill="1" applyBorder="1" applyAlignment="1">
      <alignment horizontal="left" vertical="center"/>
    </xf>
    <xf numFmtId="0" fontId="15" fillId="0" borderId="7" xfId="1" applyFont="1" applyBorder="1" applyAlignment="1" applyProtection="1">
      <alignment horizontal="center"/>
      <protection locked="0"/>
    </xf>
    <xf numFmtId="0" fontId="15" fillId="0" borderId="67" xfId="1" applyFont="1" applyBorder="1" applyAlignment="1" applyProtection="1">
      <alignment horizontal="center"/>
      <protection locked="0"/>
    </xf>
    <xf numFmtId="0" fontId="16" fillId="0" borderId="67" xfId="1" applyFont="1" applyBorder="1" applyAlignment="1">
      <alignment horizontal="left" vertical="center"/>
    </xf>
    <xf numFmtId="0" fontId="16" fillId="0" borderId="68" xfId="1" applyFont="1" applyBorder="1" applyAlignment="1">
      <alignment horizontal="left" vertical="center"/>
    </xf>
    <xf numFmtId="0" fontId="16" fillId="0" borderId="14" xfId="1" applyFont="1" applyBorder="1" applyAlignment="1">
      <alignment horizontal="left" vertical="center"/>
    </xf>
    <xf numFmtId="0" fontId="16" fillId="0" borderId="15" xfId="1" applyFont="1" applyBorder="1" applyAlignment="1">
      <alignment horizontal="left" vertical="center"/>
    </xf>
    <xf numFmtId="42" fontId="16" fillId="0" borderId="13" xfId="1" applyNumberFormat="1" applyFont="1" applyBorder="1" applyAlignment="1">
      <alignment horizontal="center" vertical="center" wrapText="1"/>
    </xf>
    <xf numFmtId="42" fontId="16" fillId="0" borderId="15" xfId="1" applyNumberFormat="1" applyFont="1" applyBorder="1" applyAlignment="1">
      <alignment horizontal="center" vertical="center" wrapText="1"/>
    </xf>
    <xf numFmtId="42" fontId="16" fillId="15" borderId="122" xfId="1" applyNumberFormat="1" applyFont="1" applyFill="1" applyBorder="1" applyAlignment="1">
      <alignment horizontal="left" vertical="center" wrapText="1"/>
    </xf>
    <xf numFmtId="42" fontId="16" fillId="15" borderId="120" xfId="1" applyNumberFormat="1" applyFont="1" applyFill="1" applyBorder="1" applyAlignment="1">
      <alignment horizontal="left" vertical="center" wrapText="1"/>
    </xf>
    <xf numFmtId="42" fontId="16" fillId="0" borderId="122" xfId="1" applyNumberFormat="1" applyFont="1" applyBorder="1" applyAlignment="1">
      <alignment horizontal="center" vertical="center" wrapText="1"/>
    </xf>
    <xf numFmtId="42" fontId="16" fillId="0" borderId="120" xfId="1" applyNumberFormat="1" applyFont="1" applyBorder="1" applyAlignment="1">
      <alignment horizontal="center" vertical="center" wrapText="1"/>
    </xf>
    <xf numFmtId="42" fontId="61" fillId="17" borderId="116" xfId="1" applyNumberFormat="1" applyFont="1" applyFill="1" applyBorder="1" applyAlignment="1">
      <alignment horizontal="center" vertical="center" wrapText="1"/>
    </xf>
    <xf numFmtId="42" fontId="61" fillId="17" borderId="77" xfId="1" applyNumberFormat="1" applyFont="1" applyFill="1" applyBorder="1" applyAlignment="1">
      <alignment horizontal="center" vertical="center" wrapText="1"/>
    </xf>
    <xf numFmtId="42" fontId="16" fillId="12" borderId="13" xfId="1" applyNumberFormat="1" applyFont="1" applyFill="1" applyBorder="1" applyAlignment="1">
      <alignment horizontal="left" vertical="center" wrapText="1"/>
    </xf>
    <xf numFmtId="42" fontId="16" fillId="12" borderId="15" xfId="1" applyNumberFormat="1" applyFont="1" applyFill="1" applyBorder="1" applyAlignment="1">
      <alignment horizontal="left" vertical="center" wrapText="1"/>
    </xf>
    <xf numFmtId="42" fontId="16" fillId="12" borderId="13" xfId="1" applyNumberFormat="1" applyFont="1" applyFill="1" applyBorder="1" applyAlignment="1">
      <alignment horizontal="center" vertical="center" wrapText="1"/>
    </xf>
    <xf numFmtId="42" fontId="16" fillId="12" borderId="15" xfId="1" applyNumberFormat="1" applyFont="1" applyFill="1" applyBorder="1" applyAlignment="1">
      <alignment horizontal="center" vertical="center" wrapText="1"/>
    </xf>
    <xf numFmtId="0" fontId="61" fillId="17" borderId="22" xfId="1" applyFont="1" applyFill="1" applyBorder="1" applyAlignment="1">
      <alignment horizontal="left" vertical="center"/>
    </xf>
    <xf numFmtId="0" fontId="61" fillId="17" borderId="1" xfId="1" applyFont="1" applyFill="1" applyBorder="1" applyAlignment="1">
      <alignment horizontal="left" vertical="center"/>
    </xf>
    <xf numFmtId="42" fontId="61" fillId="17" borderId="1" xfId="1" applyNumberFormat="1" applyFont="1" applyFill="1" applyBorder="1" applyAlignment="1">
      <alignment horizontal="center" vertical="center" wrapText="1"/>
    </xf>
    <xf numFmtId="9" fontId="16" fillId="0" borderId="13" xfId="1" applyNumberFormat="1" applyFont="1" applyBorder="1" applyAlignment="1">
      <alignment horizontal="right" vertical="center" wrapText="1"/>
    </xf>
    <xf numFmtId="9" fontId="16" fillId="0" borderId="15" xfId="1" applyNumberFormat="1" applyFont="1" applyBorder="1" applyAlignment="1">
      <alignment horizontal="right" vertical="center" wrapText="1"/>
    </xf>
    <xf numFmtId="9" fontId="16" fillId="12" borderId="105" xfId="1" applyNumberFormat="1" applyFont="1" applyFill="1" applyBorder="1" applyAlignment="1">
      <alignment horizontal="right" vertical="center" wrapText="1"/>
    </xf>
    <xf numFmtId="9" fontId="16" fillId="12" borderId="70" xfId="1" applyNumberFormat="1" applyFont="1" applyFill="1" applyBorder="1" applyAlignment="1">
      <alignment horizontal="right" vertical="center" wrapText="1"/>
    </xf>
    <xf numFmtId="42" fontId="16" fillId="21" borderId="13" xfId="1" applyNumberFormat="1" applyFont="1" applyFill="1" applyBorder="1" applyAlignment="1">
      <alignment horizontal="center" vertical="center" wrapText="1"/>
    </xf>
    <xf numFmtId="42" fontId="16" fillId="21" borderId="15" xfId="1" applyNumberFormat="1" applyFont="1" applyFill="1" applyBorder="1" applyAlignment="1">
      <alignment horizontal="center" vertical="center" wrapText="1"/>
    </xf>
    <xf numFmtId="42" fontId="16" fillId="21" borderId="181" xfId="1" applyNumberFormat="1" applyFont="1" applyFill="1" applyBorder="1" applyAlignment="1">
      <alignment horizontal="center" vertical="center" wrapText="1"/>
    </xf>
    <xf numFmtId="42" fontId="16" fillId="21" borderId="182" xfId="1" applyNumberFormat="1" applyFont="1" applyFill="1" applyBorder="1" applyAlignment="1">
      <alignment horizontal="center" vertical="center" wrapText="1"/>
    </xf>
    <xf numFmtId="42" fontId="16" fillId="21" borderId="105" xfId="1" applyNumberFormat="1" applyFont="1" applyFill="1" applyBorder="1" applyAlignment="1">
      <alignment horizontal="center" vertical="center" wrapText="1"/>
    </xf>
    <xf numFmtId="42" fontId="16" fillId="21" borderId="70" xfId="1" applyNumberFormat="1" applyFont="1" applyFill="1" applyBorder="1" applyAlignment="1">
      <alignment horizontal="center" vertical="center" wrapText="1"/>
    </xf>
    <xf numFmtId="42" fontId="16" fillId="12" borderId="122" xfId="1" applyNumberFormat="1" applyFont="1" applyFill="1" applyBorder="1" applyAlignment="1">
      <alignment horizontal="center" vertical="center" wrapText="1"/>
    </xf>
    <xf numFmtId="42" fontId="16" fillId="12" borderId="120" xfId="1" applyNumberFormat="1" applyFont="1" applyFill="1" applyBorder="1" applyAlignment="1">
      <alignment horizontal="center" vertical="center" wrapText="1"/>
    </xf>
    <xf numFmtId="0" fontId="16" fillId="0" borderId="17" xfId="1" applyFont="1" applyBorder="1" applyAlignment="1">
      <alignment horizontal="left" vertical="center"/>
    </xf>
    <xf numFmtId="0" fontId="16" fillId="0" borderId="24" xfId="1" applyFont="1" applyBorder="1" applyAlignment="1">
      <alignment horizontal="left" vertical="center"/>
    </xf>
    <xf numFmtId="0" fontId="16" fillId="0" borderId="86" xfId="1" applyFont="1" applyBorder="1" applyAlignment="1">
      <alignment horizontal="left" vertical="center"/>
    </xf>
    <xf numFmtId="42" fontId="16" fillId="21" borderId="117" xfId="1" applyNumberFormat="1" applyFont="1" applyFill="1" applyBorder="1" applyAlignment="1">
      <alignment horizontal="center" vertical="center" wrapText="1"/>
    </xf>
    <xf numFmtId="42" fontId="16" fillId="21" borderId="86" xfId="1" applyNumberFormat="1" applyFont="1" applyFill="1" applyBorder="1" applyAlignment="1">
      <alignment horizontal="center" vertical="center" wrapText="1"/>
    </xf>
    <xf numFmtId="42" fontId="16" fillId="21" borderId="124" xfId="1" applyNumberFormat="1" applyFont="1" applyFill="1" applyBorder="1" applyAlignment="1">
      <alignment horizontal="center" vertical="center" wrapText="1"/>
    </xf>
    <xf numFmtId="42" fontId="16" fillId="21" borderId="125" xfId="1" applyNumberFormat="1" applyFont="1" applyFill="1" applyBorder="1" applyAlignment="1">
      <alignment horizontal="center" vertical="center" wrapText="1"/>
    </xf>
    <xf numFmtId="42" fontId="16" fillId="12" borderId="105" xfId="1" applyNumberFormat="1" applyFont="1" applyFill="1" applyBorder="1" applyAlignment="1">
      <alignment horizontal="left" vertical="center" wrapText="1"/>
    </xf>
    <xf numFmtId="42" fontId="16" fillId="12" borderId="70" xfId="1" applyNumberFormat="1" applyFont="1" applyFill="1" applyBorder="1" applyAlignment="1">
      <alignment horizontal="left" vertical="center" wrapText="1"/>
    </xf>
    <xf numFmtId="9" fontId="16" fillId="0" borderId="181" xfId="1" applyNumberFormat="1" applyFont="1" applyBorder="1" applyAlignment="1">
      <alignment horizontal="right" vertical="center" wrapText="1"/>
    </xf>
    <xf numFmtId="9" fontId="16" fillId="0" borderId="182" xfId="1" applyNumberFormat="1" applyFont="1" applyBorder="1" applyAlignment="1">
      <alignment horizontal="right" vertical="center" wrapText="1"/>
    </xf>
    <xf numFmtId="42" fontId="16" fillId="15" borderId="117" xfId="1" applyNumberFormat="1" applyFont="1" applyFill="1" applyBorder="1" applyAlignment="1">
      <alignment horizontal="center" vertical="center" wrapText="1"/>
    </xf>
    <xf numFmtId="42" fontId="16" fillId="15" borderId="86" xfId="1" applyNumberFormat="1" applyFont="1" applyFill="1" applyBorder="1" applyAlignment="1">
      <alignment horizontal="center" vertical="center" wrapText="1"/>
    </xf>
    <xf numFmtId="42" fontId="16" fillId="12" borderId="124" xfId="1" applyNumberFormat="1" applyFont="1" applyFill="1" applyBorder="1" applyAlignment="1">
      <alignment horizontal="center" vertical="center" wrapText="1"/>
    </xf>
    <xf numFmtId="42" fontId="16" fillId="12" borderId="125" xfId="1" applyNumberFormat="1" applyFont="1" applyFill="1" applyBorder="1" applyAlignment="1">
      <alignment horizontal="center" vertical="center" wrapText="1"/>
    </xf>
    <xf numFmtId="9" fontId="16" fillId="15" borderId="13" xfId="1" applyNumberFormat="1" applyFont="1" applyFill="1" applyBorder="1" applyAlignment="1">
      <alignment horizontal="right" vertical="center" wrapText="1"/>
    </xf>
    <xf numFmtId="9" fontId="16" fillId="15" borderId="15" xfId="1" applyNumberFormat="1" applyFont="1" applyFill="1" applyBorder="1" applyAlignment="1">
      <alignment horizontal="right" vertical="center" wrapText="1"/>
    </xf>
    <xf numFmtId="0" fontId="45" fillId="0" borderId="6" xfId="0" applyFont="1" applyBorder="1" applyAlignment="1" applyProtection="1">
      <alignment horizontal="left" vertical="center" wrapText="1"/>
      <protection locked="0"/>
    </xf>
    <xf numFmtId="0" fontId="23" fillId="0" borderId="0" xfId="13" applyFont="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22" fillId="13" borderId="0" xfId="13" applyFont="1" applyFill="1" applyAlignment="1" applyProtection="1">
      <alignment horizontal="center" vertical="center" wrapText="1"/>
      <protection locked="0"/>
    </xf>
    <xf numFmtId="0" fontId="45" fillId="13" borderId="0" xfId="0" applyFont="1" applyFill="1" applyAlignment="1" applyProtection="1">
      <alignment horizontal="center" vertical="center" wrapText="1"/>
      <protection locked="0"/>
    </xf>
    <xf numFmtId="0" fontId="45" fillId="0" borderId="29" xfId="0" applyFont="1" applyBorder="1" applyAlignment="1" applyProtection="1">
      <alignment horizontal="left" vertical="center" wrapText="1"/>
      <protection locked="0"/>
    </xf>
    <xf numFmtId="0" fontId="45" fillId="0" borderId="17" xfId="0" applyFont="1" applyBorder="1" applyAlignment="1" applyProtection="1">
      <alignment horizontal="left" vertical="center" wrapText="1"/>
      <protection locked="0"/>
    </xf>
    <xf numFmtId="0" fontId="52" fillId="0" borderId="17" xfId="0" applyFont="1" applyBorder="1" applyAlignment="1" applyProtection="1">
      <alignment horizontal="left" vertical="center" wrapText="1"/>
      <protection locked="0"/>
    </xf>
    <xf numFmtId="0" fontId="52" fillId="0" borderId="72" xfId="0" applyFont="1" applyBorder="1" applyAlignment="1" applyProtection="1">
      <alignment horizontal="left" vertical="center" wrapText="1"/>
      <protection locked="0"/>
    </xf>
    <xf numFmtId="0" fontId="57" fillId="0" borderId="1" xfId="0" applyFont="1" applyBorder="1" applyAlignment="1" applyProtection="1">
      <alignment horizontal="right" vertical="center"/>
      <protection locked="0"/>
    </xf>
    <xf numFmtId="0" fontId="57" fillId="0" borderId="2" xfId="0" applyFont="1" applyBorder="1" applyAlignment="1" applyProtection="1">
      <alignment horizontal="right" vertical="center"/>
      <protection locked="0"/>
    </xf>
    <xf numFmtId="0" fontId="46" fillId="18" borderId="4" xfId="13" applyFont="1" applyFill="1" applyBorder="1" applyAlignment="1" applyProtection="1">
      <alignment horizontal="left" vertical="top" wrapText="1"/>
      <protection locked="0"/>
    </xf>
    <xf numFmtId="0" fontId="46" fillId="18" borderId="5" xfId="13" applyFont="1" applyFill="1" applyBorder="1" applyAlignment="1" applyProtection="1">
      <alignment horizontal="left" vertical="top" wrapText="1"/>
      <protection locked="0"/>
    </xf>
    <xf numFmtId="0" fontId="22" fillId="0" borderId="0" xfId="13" applyFont="1" applyAlignment="1" applyProtection="1">
      <alignment horizontal="center" vertical="center" wrapText="1"/>
      <protection locked="0"/>
    </xf>
    <xf numFmtId="0" fontId="22" fillId="0" borderId="14" xfId="13" applyFont="1" applyBorder="1" applyAlignment="1" applyProtection="1">
      <alignment horizontal="center" wrapText="1"/>
      <protection locked="0"/>
    </xf>
    <xf numFmtId="0" fontId="22" fillId="0" borderId="0" xfId="13" applyFont="1" applyAlignment="1" applyProtection="1">
      <alignment horizontal="center" wrapText="1"/>
      <protection locked="0"/>
    </xf>
    <xf numFmtId="0" fontId="22" fillId="0" borderId="22" xfId="13" applyFont="1" applyBorder="1" applyAlignment="1" applyProtection="1">
      <alignment horizontal="center" wrapText="1"/>
      <protection locked="0"/>
    </xf>
    <xf numFmtId="0" fontId="22" fillId="0" borderId="1" xfId="13" applyFont="1" applyBorder="1" applyAlignment="1" applyProtection="1">
      <alignment horizontal="center" wrapText="1"/>
      <protection locked="0"/>
    </xf>
    <xf numFmtId="0" fontId="45" fillId="0" borderId="109" xfId="0" applyFont="1" applyBorder="1" applyAlignment="1" applyProtection="1">
      <alignment horizontal="left" vertical="center" wrapText="1"/>
      <protection locked="0"/>
    </xf>
    <xf numFmtId="0" fontId="45" fillId="0" borderId="0" xfId="0" applyFont="1" applyAlignment="1" applyProtection="1">
      <alignment horizontal="center" vertical="center" wrapText="1"/>
      <protection locked="0"/>
    </xf>
    <xf numFmtId="0" fontId="23" fillId="0" borderId="91" xfId="13" applyFont="1" applyBorder="1" applyAlignment="1" applyProtection="1">
      <alignment horizontal="center" vertical="top" wrapText="1"/>
      <protection locked="0"/>
    </xf>
    <xf numFmtId="0" fontId="22" fillId="2" borderId="0" xfId="13" applyFont="1" applyFill="1" applyAlignment="1" applyProtection="1">
      <alignment horizontal="center" vertical="center" wrapText="1"/>
      <protection locked="0"/>
    </xf>
    <xf numFmtId="0" fontId="39" fillId="0" borderId="14" xfId="2" applyFont="1" applyBorder="1" applyAlignment="1">
      <alignment horizontal="center" vertical="center" wrapText="1"/>
    </xf>
    <xf numFmtId="0" fontId="39" fillId="0" borderId="0" xfId="2" applyFont="1" applyAlignment="1">
      <alignment horizontal="center" vertical="center" wrapText="1"/>
    </xf>
    <xf numFmtId="0" fontId="39" fillId="0" borderId="23" xfId="2" applyFont="1" applyBorder="1" applyAlignment="1">
      <alignment horizontal="center" vertical="center" wrapText="1"/>
    </xf>
    <xf numFmtId="0" fontId="27" fillId="0" borderId="0" xfId="2" applyFont="1" applyAlignment="1">
      <alignment horizontal="center" vertical="center"/>
    </xf>
    <xf numFmtId="0" fontId="1" fillId="0" borderId="98" xfId="0" applyFont="1" applyBorder="1" applyAlignment="1">
      <alignment horizontal="center" vertical="center" wrapText="1"/>
    </xf>
    <xf numFmtId="0" fontId="6" fillId="2" borderId="20" xfId="2" applyFont="1" applyFill="1" applyBorder="1" applyAlignment="1">
      <alignment horizontal="center" vertical="center"/>
    </xf>
    <xf numFmtId="0" fontId="6" fillId="2" borderId="21" xfId="2" applyFont="1" applyFill="1" applyBorder="1" applyAlignment="1">
      <alignment horizontal="center" vertical="center"/>
    </xf>
    <xf numFmtId="0" fontId="31" fillId="13" borderId="26" xfId="8" applyFont="1" applyFill="1" applyBorder="1" applyAlignment="1">
      <alignment horizontal="center" vertical="center" wrapText="1"/>
    </xf>
    <xf numFmtId="0" fontId="15" fillId="0" borderId="0" xfId="2" applyFont="1" applyAlignment="1">
      <alignment horizontal="left"/>
    </xf>
    <xf numFmtId="0" fontId="16" fillId="10" borderId="26" xfId="2" applyFont="1" applyFill="1" applyBorder="1" applyAlignment="1">
      <alignment horizontal="center" vertical="center" wrapText="1"/>
    </xf>
    <xf numFmtId="0" fontId="16" fillId="10" borderId="26" xfId="2" applyFont="1" applyFill="1" applyBorder="1" applyAlignment="1">
      <alignment horizontal="center" vertical="center"/>
    </xf>
    <xf numFmtId="0" fontId="16" fillId="10" borderId="5" xfId="2" applyFont="1" applyFill="1" applyBorder="1" applyAlignment="1">
      <alignment horizontal="center" vertical="center"/>
    </xf>
    <xf numFmtId="0" fontId="42" fillId="13" borderId="26" xfId="2" applyFont="1" applyFill="1" applyBorder="1" applyAlignment="1">
      <alignment horizontal="center" vertical="center"/>
    </xf>
    <xf numFmtId="0" fontId="15" fillId="0" borderId="30" xfId="2" applyFont="1" applyBorder="1" applyAlignment="1">
      <alignment horizontal="left" vertical="center" wrapText="1"/>
    </xf>
    <xf numFmtId="0" fontId="15" fillId="0" borderId="107" xfId="2" applyFont="1" applyBorder="1" applyAlignment="1">
      <alignment horizontal="left" vertical="center" wrapText="1"/>
    </xf>
    <xf numFmtId="0" fontId="15" fillId="0" borderId="110" xfId="2" applyFont="1" applyBorder="1" applyAlignment="1">
      <alignment horizontal="left" vertical="center"/>
    </xf>
    <xf numFmtId="0" fontId="15" fillId="0" borderId="108" xfId="2" applyFont="1" applyBorder="1" applyAlignment="1">
      <alignment horizontal="left" vertical="center"/>
    </xf>
    <xf numFmtId="0" fontId="15" fillId="13" borderId="1" xfId="2" applyFont="1" applyFill="1" applyBorder="1" applyAlignment="1">
      <alignment horizontal="left" vertical="center" wrapText="1"/>
    </xf>
    <xf numFmtId="0" fontId="15" fillId="0" borderId="24" xfId="2" applyFont="1" applyBorder="1" applyAlignment="1">
      <alignment horizontal="center"/>
    </xf>
  </cellXfs>
  <cellStyles count="14">
    <cellStyle name="Divider" xfId="4" xr:uid="{B19E4804-E6DF-43F3-A290-CEA18C842D74}"/>
    <cellStyle name="Divider-Big" xfId="6" xr:uid="{015F5C0F-A30E-41C7-940A-BDCB33EC713A}"/>
    <cellStyle name="Hed-1" xfId="3" xr:uid="{5F982277-1A77-434F-877A-9B47CE0EC5F5}"/>
    <cellStyle name="Hed-2" xfId="5" xr:uid="{8D6B78CB-E28E-454F-9A86-2BD68DF3ECDD}"/>
    <cellStyle name="Lien hypertexte" xfId="11" builtinId="8"/>
    <cellStyle name="Monétaire" xfId="12" builtinId="4"/>
    <cellStyle name="Normal" xfId="0" builtinId="0"/>
    <cellStyle name="Normal 2" xfId="8" xr:uid="{7C2B6AE7-5173-44C3-8CD0-586D46B9A358}"/>
    <cellStyle name="Normal 2 2" xfId="2" xr:uid="{7560CFB2-9CF2-4173-A456-E82F199C7133}"/>
    <cellStyle name="Normal 2 3" xfId="10" xr:uid="{D72E2BDB-693D-4737-B6FE-3AA48576E298}"/>
    <cellStyle name="Normal 2 3 2" xfId="13" xr:uid="{89698E39-8B93-4500-BA07-F53C49B44479}"/>
    <cellStyle name="Normal 3" xfId="9" xr:uid="{3EB21115-41C1-43A8-8AAB-D9FB35FC1767}"/>
    <cellStyle name="Normal 4" xfId="1" xr:uid="{802B90E9-DC6B-4A6A-9222-2A423FF6F9A7}"/>
    <cellStyle name="Pourcentage 2 2" xfId="7" xr:uid="{F47ABB40-47E5-4334-9E4E-E9F63BCA218C}"/>
  </cellStyles>
  <dxfs count="0"/>
  <tableStyles count="0" defaultTableStyle="TableStyleMedium2" defaultPivotStyle="PivotStyleLight16"/>
  <colors>
    <mruColors>
      <color rgb="FFFFFFCC"/>
      <color rgb="FFFFFF99"/>
      <color rgb="FFDDD9C3"/>
      <color rgb="FFCCECFF"/>
      <color rgb="FF0000FF"/>
      <color rgb="FFFEFC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228600</xdr:colOff>
          <xdr:row>39</xdr:row>
          <xdr:rowOff>180975</xdr:rowOff>
        </xdr:from>
        <xdr:to>
          <xdr:col>5</xdr:col>
          <xdr:colOff>523875</xdr:colOff>
          <xdr:row>41</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42</xdr:row>
          <xdr:rowOff>0</xdr:rowOff>
        </xdr:from>
        <xdr:to>
          <xdr:col>5</xdr:col>
          <xdr:colOff>523875</xdr:colOff>
          <xdr:row>43</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42</xdr:row>
          <xdr:rowOff>180975</xdr:rowOff>
        </xdr:from>
        <xdr:to>
          <xdr:col>5</xdr:col>
          <xdr:colOff>523875</xdr:colOff>
          <xdr:row>44</xdr:row>
          <xdr:rowOff>9525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43</xdr:row>
          <xdr:rowOff>180975</xdr:rowOff>
        </xdr:from>
        <xdr:to>
          <xdr:col>5</xdr:col>
          <xdr:colOff>523875</xdr:colOff>
          <xdr:row>45</xdr:row>
          <xdr:rowOff>9525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38</xdr:row>
          <xdr:rowOff>180975</xdr:rowOff>
        </xdr:from>
        <xdr:to>
          <xdr:col>5</xdr:col>
          <xdr:colOff>523875</xdr:colOff>
          <xdr:row>40</xdr:row>
          <xdr:rowOff>9525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40</xdr:row>
          <xdr:rowOff>180975</xdr:rowOff>
        </xdr:from>
        <xdr:to>
          <xdr:col>5</xdr:col>
          <xdr:colOff>523875</xdr:colOff>
          <xdr:row>41</xdr:row>
          <xdr:rowOff>200025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40</xdr:row>
          <xdr:rowOff>180975</xdr:rowOff>
        </xdr:from>
        <xdr:to>
          <xdr:col>5</xdr:col>
          <xdr:colOff>523875</xdr:colOff>
          <xdr:row>41</xdr:row>
          <xdr:rowOff>200025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544830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828675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200-000004000000}"/>
            </a:ext>
          </a:extLst>
        </xdr:cNvPr>
        <xdr:cNvSpPr txBox="1"/>
      </xdr:nvSpPr>
      <xdr:spPr>
        <a:xfrm>
          <a:off x="544830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200-000005000000}"/>
            </a:ext>
          </a:extLst>
        </xdr:cNvPr>
        <xdr:cNvSpPr txBox="1"/>
      </xdr:nvSpPr>
      <xdr:spPr>
        <a:xfrm>
          <a:off x="828675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200-000006000000}"/>
            </a:ext>
          </a:extLst>
        </xdr:cNvPr>
        <xdr:cNvSpPr txBox="1"/>
      </xdr:nvSpPr>
      <xdr:spPr>
        <a:xfrm>
          <a:off x="544830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200-000007000000}"/>
            </a:ext>
          </a:extLst>
        </xdr:cNvPr>
        <xdr:cNvSpPr txBox="1"/>
      </xdr:nvSpPr>
      <xdr:spPr>
        <a:xfrm>
          <a:off x="828675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200-000008000000}"/>
            </a:ext>
          </a:extLst>
        </xdr:cNvPr>
        <xdr:cNvSpPr txBox="1"/>
      </xdr:nvSpPr>
      <xdr:spPr>
        <a:xfrm>
          <a:off x="544830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9" name="ZoneTexte 8">
          <a:extLst>
            <a:ext uri="{FF2B5EF4-FFF2-40B4-BE49-F238E27FC236}">
              <a16:creationId xmlns:a16="http://schemas.microsoft.com/office/drawing/2014/main" id="{00000000-0008-0000-0200-000009000000}"/>
            </a:ext>
          </a:extLst>
        </xdr:cNvPr>
        <xdr:cNvSpPr txBox="1"/>
      </xdr:nvSpPr>
      <xdr:spPr>
        <a:xfrm>
          <a:off x="828675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4486275" y="503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74009"/>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5445125" y="5035550"/>
          <a:ext cx="255044"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4486275"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5448300"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448627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300-000007000000}"/>
            </a:ext>
          </a:extLst>
        </xdr:cNvPr>
        <xdr:cNvSpPr txBox="1"/>
      </xdr:nvSpPr>
      <xdr:spPr>
        <a:xfrm>
          <a:off x="5448300"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448627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64560"/>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5445125" y="7635875"/>
          <a:ext cx="25504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Documents%20types\26-27%20Prog-Contrats-Form%20MASTER\26-27%20Formulaires\Formulaires%20IC%20logo%20chang&#233;\26-27%20IC%20DGIC%20MASTER%20F%20POUR%20D&#201;CLINAISON%20&#192;%20CONSERVER.xlsx" TargetMode="External"/><Relationship Id="rId1" Type="http://schemas.openxmlformats.org/officeDocument/2006/relationships/externalLinkPath" Target="26-27%20IC%20DGIC%20MASTER%20F%20POUR%20D&#201;CLINAISON%20&#192;%20CONSERV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
      <sheetName val="Déclarations"/>
      <sheetName val="QD Demandeur"/>
      <sheetName val="QD Artiste"/>
      <sheetName val="Plan d'affaires 5 ans-"/>
      <sheetName val="Plan d'affaires 5 et +"/>
      <sheetName val="EC-EI-ICV4"/>
      <sheetName val="EC-Artistes Edition Précédente"/>
      <sheetName val="EC-Artistes admissibles"/>
      <sheetName val="EC-Artistes SP Ed Précédente"/>
      <sheetName val="EC-Artistes SP"/>
      <sheetName val="ICV4-Artistes Ed précédente"/>
      <sheetName val="ICV4-Artistes admissibles"/>
      <sheetName val="DC"/>
      <sheetName val="DC-Participant.e.s"/>
      <sheetName val="PCN"/>
      <sheetName val="PCN-Artistes"/>
      <sheetName val="ICV2-Tournée nationale"/>
      <sheetName val="Démarchage"/>
      <sheetName val="Budget-Bilan"/>
      <sheetName val="PARA-EC-EI-ICV4"/>
      <sheetName val="PARA-EC-ICV4-PCN- Pros"/>
      <sheetName val="PARA-DC"/>
      <sheetName val="PARA-PCN"/>
      <sheetName val="PARA-ICV2"/>
      <sheetName val="PARA-DE"/>
      <sheetName val="PARA-Tab Dép"/>
    </sheetNames>
    <sheetDataSet>
      <sheetData sheetId="0" refreshError="1"/>
      <sheetData sheetId="1">
        <row r="4">
          <cell r="D4" t="str">
            <v>À remplir par l'administration</v>
          </cell>
        </row>
        <row r="5">
          <cell r="D5" t="str">
            <v>À remplir par l'administration</v>
          </cell>
        </row>
        <row r="6">
          <cell r="D6" t="str">
            <v>À remplir par l'administration</v>
          </cell>
        </row>
        <row r="7">
          <cell r="D7" t="str">
            <v>À remplir par l'administration</v>
          </cell>
        </row>
      </sheetData>
      <sheetData sheetId="2" refreshError="1"/>
      <sheetData sheetId="3" refreshError="1"/>
      <sheetData sheetId="4" refreshError="1"/>
      <sheetData sheetId="5" refreshError="1"/>
      <sheetData sheetId="6">
        <row r="53">
          <cell r="H53">
            <v>0</v>
          </cell>
          <cell r="K53">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musicaction.ca/politique-de-confidentialit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musicaction.ca/politique-de-confidentialite/"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4713-F780-4E78-9EB3-E7D0142E8884}">
  <sheetPr>
    <tabColor rgb="FFFFFF00"/>
  </sheetPr>
  <dimension ref="A1:AM26"/>
  <sheetViews>
    <sheetView zoomScaleNormal="100" workbookViewId="0">
      <selection activeCell="C38" sqref="C38"/>
    </sheetView>
  </sheetViews>
  <sheetFormatPr baseColWidth="10" defaultColWidth="10.85546875" defaultRowHeight="12.75" x14ac:dyDescent="0.2"/>
  <cols>
    <col min="1" max="1" width="10.85546875" style="1"/>
    <col min="2" max="2" width="13.5703125" style="1" customWidth="1"/>
    <col min="3" max="3" width="29.5703125" style="1" customWidth="1"/>
    <col min="4" max="4" width="13.85546875" style="1" customWidth="1"/>
    <col min="5" max="5" width="16" style="1" customWidth="1"/>
    <col min="6" max="6" width="36.85546875" style="1" customWidth="1"/>
    <col min="7" max="12" width="10.5703125" style="1" customWidth="1"/>
    <col min="13" max="13" width="9.5703125" style="1" customWidth="1"/>
    <col min="14" max="15" width="10.5703125" style="1" customWidth="1"/>
    <col min="16" max="16" width="10.5703125" style="1" hidden="1" customWidth="1"/>
    <col min="17" max="19" width="10.5703125" style="1" customWidth="1"/>
    <col min="20" max="20" width="11.85546875" style="1" customWidth="1"/>
    <col min="21" max="21" width="13.140625" style="1" customWidth="1"/>
    <col min="22" max="22" width="16.85546875" style="1" customWidth="1"/>
    <col min="23" max="24" width="10.5703125" style="1" customWidth="1"/>
    <col min="25" max="25" width="11.85546875" style="1" customWidth="1"/>
    <col min="26" max="16384" width="10.85546875" style="1"/>
  </cols>
  <sheetData>
    <row r="1" spans="1:39" s="16" customFormat="1" ht="51" x14ac:dyDescent="0.25">
      <c r="A1" s="150" t="s">
        <v>229</v>
      </c>
      <c r="B1" s="150" t="s">
        <v>230</v>
      </c>
      <c r="C1" s="150" t="s">
        <v>220</v>
      </c>
      <c r="D1" s="150" t="s">
        <v>218</v>
      </c>
      <c r="E1" s="150" t="s">
        <v>216</v>
      </c>
      <c r="F1" s="150" t="s">
        <v>217</v>
      </c>
      <c r="G1" s="150" t="s">
        <v>224</v>
      </c>
      <c r="H1" s="150" t="s">
        <v>214</v>
      </c>
      <c r="I1" s="150" t="s">
        <v>215</v>
      </c>
      <c r="J1" s="151" t="s">
        <v>223</v>
      </c>
      <c r="K1" s="150" t="s">
        <v>142</v>
      </c>
      <c r="L1" s="151" t="s">
        <v>223</v>
      </c>
      <c r="M1" s="151" t="s">
        <v>223</v>
      </c>
      <c r="N1" s="150" t="s">
        <v>225</v>
      </c>
      <c r="O1" s="150" t="s">
        <v>143</v>
      </c>
      <c r="P1" s="151" t="s">
        <v>223</v>
      </c>
      <c r="Q1" s="152" t="s">
        <v>228</v>
      </c>
      <c r="R1" s="152" t="s">
        <v>226</v>
      </c>
      <c r="S1" s="152" t="s">
        <v>167</v>
      </c>
      <c r="T1" s="152" t="s">
        <v>244</v>
      </c>
      <c r="U1" s="152" t="s">
        <v>231</v>
      </c>
      <c r="V1" s="152" t="s">
        <v>227</v>
      </c>
      <c r="W1" s="152" t="s">
        <v>132</v>
      </c>
      <c r="X1" s="152" t="s">
        <v>129</v>
      </c>
      <c r="Y1" s="152" t="s">
        <v>245</v>
      </c>
      <c r="Z1" s="153" t="s">
        <v>232</v>
      </c>
      <c r="AA1" s="153" t="s">
        <v>233</v>
      </c>
      <c r="AB1" s="153" t="s">
        <v>234</v>
      </c>
      <c r="AC1" s="153" t="s">
        <v>235</v>
      </c>
      <c r="AD1" s="153" t="s">
        <v>236</v>
      </c>
      <c r="AE1" s="153" t="s">
        <v>237</v>
      </c>
      <c r="AF1" s="153" t="s">
        <v>238</v>
      </c>
      <c r="AG1" s="153" t="s">
        <v>239</v>
      </c>
      <c r="AH1" s="153" t="s">
        <v>240</v>
      </c>
      <c r="AI1" s="153" t="s">
        <v>241</v>
      </c>
      <c r="AJ1" s="153" t="s">
        <v>242</v>
      </c>
      <c r="AK1" s="153" t="s">
        <v>243</v>
      </c>
      <c r="AL1" s="153"/>
      <c r="AM1" s="154"/>
    </row>
    <row r="2" spans="1:39" x14ac:dyDescent="0.2">
      <c r="A2" s="214" t="str">
        <f>Déclarations!D6</f>
        <v>À remplir par l'administration</v>
      </c>
      <c r="B2" s="1" t="str">
        <f>Déclarations!D4</f>
        <v>À remplir par l'administration</v>
      </c>
      <c r="C2" s="155" t="s">
        <v>208</v>
      </c>
      <c r="D2" s="155" t="s">
        <v>301</v>
      </c>
      <c r="E2" s="156">
        <f>Déclarations!D2</f>
        <v>0</v>
      </c>
      <c r="F2" s="155"/>
      <c r="G2" s="157" t="e">
        <f>#REF!</f>
        <v>#REF!</v>
      </c>
      <c r="H2" s="157" t="e">
        <f>#REF!</f>
        <v>#REF!</v>
      </c>
      <c r="I2" s="157" t="e" cm="1">
        <f t="array" ref="I2">#REF!</f>
        <v>#REF!</v>
      </c>
      <c r="J2" s="158"/>
      <c r="K2" s="157" t="e" cm="1">
        <f t="array" ref="K2">#REF!</f>
        <v>#REF!</v>
      </c>
      <c r="L2" s="158"/>
      <c r="M2" s="158"/>
      <c r="N2" s="157" t="e">
        <f>#REF!</f>
        <v>#REF!</v>
      </c>
      <c r="O2" s="157" t="e" cm="1">
        <f t="array" ref="O2">#REF!</f>
        <v>#REF!</v>
      </c>
      <c r="P2" s="159"/>
      <c r="Q2" s="1">
        <f>'EC-Artistes admissibles'!F41</f>
        <v>0</v>
      </c>
      <c r="R2" s="1">
        <f>'EC-Artistes admissibles'!H41</f>
        <v>0</v>
      </c>
      <c r="S2" s="1">
        <f>'EC-Artistes admissibles'!G41</f>
        <v>0</v>
      </c>
      <c r="T2" s="159"/>
      <c r="U2" s="159"/>
      <c r="V2" s="159"/>
      <c r="W2" s="159"/>
      <c r="X2" s="159"/>
      <c r="Y2" s="159"/>
      <c r="Z2" s="159"/>
      <c r="AA2" s="159"/>
      <c r="AB2" s="159"/>
      <c r="AC2" s="159"/>
      <c r="AD2" s="159"/>
      <c r="AE2" s="159"/>
      <c r="AF2" s="159"/>
      <c r="AG2" s="159"/>
      <c r="AH2" s="159"/>
      <c r="AI2" s="159"/>
      <c r="AJ2" s="159"/>
      <c r="AK2" s="159"/>
    </row>
    <row r="3" spans="1:39" x14ac:dyDescent="0.2">
      <c r="A3" s="214" t="str">
        <f>Déclarations!D6</f>
        <v>À remplir par l'administration</v>
      </c>
      <c r="B3" s="1" t="str">
        <f>Déclarations!D4</f>
        <v>À remplir par l'administration</v>
      </c>
      <c r="C3" s="155" t="s">
        <v>257</v>
      </c>
      <c r="D3" s="155" t="s">
        <v>301</v>
      </c>
      <c r="E3" s="156">
        <f>Déclarations!D2</f>
        <v>0</v>
      </c>
      <c r="F3" s="155"/>
      <c r="G3" s="157" t="e">
        <f>#REF!</f>
        <v>#REF!</v>
      </c>
      <c r="H3" s="157" t="e">
        <f>#REF!</f>
        <v>#REF!</v>
      </c>
      <c r="I3" s="157" t="e" cm="1">
        <f t="array" ref="I3">#REF!</f>
        <v>#REF!</v>
      </c>
      <c r="J3" s="158"/>
      <c r="K3" s="157" t="e" cm="1">
        <f t="array" ref="K3">#REF!</f>
        <v>#REF!</v>
      </c>
      <c r="L3" s="158"/>
      <c r="M3" s="158"/>
      <c r="N3" s="157" t="e">
        <f>#REF!</f>
        <v>#REF!</v>
      </c>
      <c r="O3" s="157" t="e" cm="1">
        <f t="array" ref="O3">#REF!</f>
        <v>#REF!</v>
      </c>
      <c r="P3" s="159"/>
      <c r="Q3" s="159"/>
      <c r="R3" s="159"/>
      <c r="S3" s="159"/>
      <c r="T3" s="159"/>
      <c r="U3" s="159"/>
      <c r="V3" s="159"/>
      <c r="W3" s="159"/>
      <c r="X3" s="159"/>
      <c r="Y3" s="159"/>
      <c r="Z3" s="159"/>
      <c r="AA3" s="159"/>
      <c r="AB3" s="159"/>
      <c r="AC3" s="159"/>
      <c r="AD3" s="159"/>
      <c r="AE3" s="159"/>
      <c r="AF3" s="159"/>
      <c r="AG3" s="159"/>
      <c r="AH3" s="159"/>
      <c r="AI3" s="159"/>
      <c r="AJ3" s="159"/>
      <c r="AK3" s="159"/>
    </row>
    <row r="4" spans="1:39" x14ac:dyDescent="0.2">
      <c r="A4" s="214" t="str">
        <f>Déclarations!D6</f>
        <v>À remplir par l'administration</v>
      </c>
      <c r="B4" s="1" t="str">
        <f>Déclarations!D4</f>
        <v>À remplir par l'administration</v>
      </c>
      <c r="C4" s="155" t="s">
        <v>256</v>
      </c>
      <c r="D4" s="155" t="s">
        <v>301</v>
      </c>
      <c r="E4" s="156">
        <f>Déclarations!D2</f>
        <v>0</v>
      </c>
      <c r="F4" s="155"/>
      <c r="G4" s="157" t="e">
        <f>#REF!</f>
        <v>#REF!</v>
      </c>
      <c r="H4" s="157" t="e">
        <f>#REF!</f>
        <v>#REF!</v>
      </c>
      <c r="I4" s="157" t="e" cm="1">
        <f t="array" ref="I4">#REF!</f>
        <v>#REF!</v>
      </c>
      <c r="J4" s="158"/>
      <c r="K4" s="157" t="e" cm="1">
        <f t="array" ref="K4">#REF!</f>
        <v>#REF!</v>
      </c>
      <c r="L4" s="158"/>
      <c r="M4" s="158"/>
      <c r="N4" s="157" t="e">
        <f>#REF!</f>
        <v>#REF!</v>
      </c>
      <c r="O4" s="157" t="e" cm="1">
        <f t="array" ref="O4">#REF!</f>
        <v>#REF!</v>
      </c>
      <c r="P4" s="159"/>
      <c r="Q4" s="159"/>
      <c r="R4" s="159"/>
      <c r="S4" s="159"/>
      <c r="T4" s="159"/>
      <c r="U4" s="159"/>
      <c r="V4" s="159"/>
      <c r="W4" s="159"/>
      <c r="X4" s="159"/>
      <c r="Y4" s="159"/>
      <c r="Z4" s="159"/>
      <c r="AA4" s="159"/>
      <c r="AB4" s="159"/>
      <c r="AC4" s="159"/>
      <c r="AD4" s="159"/>
      <c r="AE4" s="159"/>
      <c r="AF4" s="159"/>
      <c r="AG4" s="159"/>
      <c r="AH4" s="159"/>
      <c r="AI4" s="159"/>
      <c r="AJ4" s="159"/>
      <c r="AK4" s="159"/>
    </row>
    <row r="5" spans="1:39" x14ac:dyDescent="0.2">
      <c r="A5" s="214" t="str">
        <f>Déclarations!D6</f>
        <v>À remplir par l'administration</v>
      </c>
      <c r="B5" s="1" t="str">
        <f>Déclarations!D4</f>
        <v>À remplir par l'administration</v>
      </c>
      <c r="C5" s="155" t="s">
        <v>219</v>
      </c>
      <c r="D5" s="155" t="s">
        <v>301</v>
      </c>
      <c r="E5" s="156">
        <f>Déclarations!D2</f>
        <v>0</v>
      </c>
      <c r="F5" s="155" t="e">
        <f>#REF!</f>
        <v>#REF!</v>
      </c>
      <c r="G5" s="157" t="e">
        <f>#REF!</f>
        <v>#REF!</v>
      </c>
      <c r="H5" s="157" t="e">
        <f>#REF!</f>
        <v>#REF!</v>
      </c>
      <c r="I5" s="157" t="e" cm="1">
        <f t="array" ref="I5">#REF!</f>
        <v>#REF!</v>
      </c>
      <c r="J5" s="158"/>
      <c r="K5" s="157" t="e" cm="1">
        <f t="array" ref="K5">#REF!</f>
        <v>#REF!</v>
      </c>
      <c r="L5" s="158"/>
      <c r="M5" s="158"/>
      <c r="N5" s="157" t="e">
        <f>#REF!</f>
        <v>#REF!</v>
      </c>
      <c r="O5" s="157" t="e" cm="1">
        <f t="array" ref="O5">#REF!</f>
        <v>#REF!</v>
      </c>
      <c r="P5" s="159"/>
      <c r="Q5" s="159"/>
      <c r="R5" s="159"/>
      <c r="S5" s="1" t="e">
        <f>#REF!</f>
        <v>#REF!</v>
      </c>
      <c r="T5" s="1" t="e">
        <f>#REF!</f>
        <v>#REF!</v>
      </c>
      <c r="U5" s="1" t="e">
        <f>#REF!</f>
        <v>#REF!</v>
      </c>
      <c r="V5" s="1" t="e">
        <f>#REF!</f>
        <v>#REF!</v>
      </c>
      <c r="W5" s="1" t="e">
        <f>#REF!</f>
        <v>#REF!</v>
      </c>
      <c r="X5" s="1" t="e">
        <f>#REF!</f>
        <v>#REF!</v>
      </c>
      <c r="Y5" s="1" t="e">
        <f>#REF!</f>
        <v>#REF!</v>
      </c>
      <c r="Z5" s="1" t="e">
        <f>#REF!</f>
        <v>#REF!</v>
      </c>
      <c r="AA5" s="1" t="e">
        <f>#REF!</f>
        <v>#REF!</v>
      </c>
      <c r="AB5" s="1" t="e">
        <f>#REF!</f>
        <v>#REF!</v>
      </c>
      <c r="AC5" s="1" t="e">
        <f>#REF!</f>
        <v>#REF!</v>
      </c>
      <c r="AD5" s="1" t="e">
        <f>#REF!</f>
        <v>#REF!</v>
      </c>
      <c r="AE5" s="1" t="e">
        <f>#REF!</f>
        <v>#REF!</v>
      </c>
      <c r="AF5" s="1" t="e">
        <f>#REF!</f>
        <v>#REF!</v>
      </c>
      <c r="AG5" s="1" t="e">
        <f>#REF!</f>
        <v>#REF!</v>
      </c>
      <c r="AH5" s="1" t="e">
        <f>#REF!</f>
        <v>#REF!</v>
      </c>
      <c r="AI5" s="1" t="e">
        <f>#REF!</f>
        <v>#REF!</v>
      </c>
      <c r="AJ5" s="1" t="e">
        <f>#REF!</f>
        <v>#REF!</v>
      </c>
      <c r="AK5" s="1" t="e">
        <f>#REF!</f>
        <v>#REF!</v>
      </c>
    </row>
    <row r="6" spans="1:39" x14ac:dyDescent="0.2">
      <c r="A6" s="214" t="str">
        <f>Déclarations!D6</f>
        <v>À remplir par l'administration</v>
      </c>
      <c r="B6" s="1" t="str">
        <f>Déclarations!D4</f>
        <v>À remplir par l'administration</v>
      </c>
      <c r="C6" s="155" t="s">
        <v>219</v>
      </c>
      <c r="D6" s="155" t="s">
        <v>301</v>
      </c>
      <c r="E6" s="156">
        <f>Déclarations!D2</f>
        <v>0</v>
      </c>
      <c r="F6" s="155" t="e">
        <f>#REF!</f>
        <v>#REF!</v>
      </c>
      <c r="G6" s="157" t="e">
        <f>#REF!</f>
        <v>#REF!</v>
      </c>
      <c r="H6" s="157" t="e">
        <f>#REF!</f>
        <v>#REF!</v>
      </c>
      <c r="I6" s="157" t="e" cm="1">
        <f t="array" ref="I6">#REF!</f>
        <v>#REF!</v>
      </c>
      <c r="J6" s="158"/>
      <c r="K6" s="157" t="e" cm="1">
        <f t="array" ref="K6">#REF!</f>
        <v>#REF!</v>
      </c>
      <c r="L6" s="158"/>
      <c r="M6" s="158"/>
      <c r="N6" s="157" t="e">
        <f>#REF!</f>
        <v>#REF!</v>
      </c>
      <c r="O6" s="157" t="e" cm="1">
        <f t="array" ref="O6">#REF!</f>
        <v>#REF!</v>
      </c>
      <c r="P6" s="159"/>
      <c r="Q6" s="159"/>
      <c r="R6" s="159"/>
      <c r="S6" s="1" t="e">
        <f>#REF!</f>
        <v>#REF!</v>
      </c>
      <c r="T6" s="1" t="e">
        <f>#REF!</f>
        <v>#REF!</v>
      </c>
      <c r="U6" s="1" t="e">
        <f>#REF!</f>
        <v>#REF!</v>
      </c>
      <c r="V6" s="1" t="e">
        <f>#REF!</f>
        <v>#REF!</v>
      </c>
      <c r="W6" s="1" t="e">
        <f>#REF!</f>
        <v>#REF!</v>
      </c>
      <c r="X6" s="1" t="e">
        <f>#REF!</f>
        <v>#REF!</v>
      </c>
      <c r="Y6" s="1" t="e">
        <f>#REF!</f>
        <v>#REF!</v>
      </c>
      <c r="Z6" s="1" t="e">
        <f>#REF!</f>
        <v>#REF!</v>
      </c>
      <c r="AA6" s="1" t="e">
        <f>#REF!</f>
        <v>#REF!</v>
      </c>
      <c r="AB6" s="1" t="e">
        <f>#REF!</f>
        <v>#REF!</v>
      </c>
      <c r="AC6" s="1" t="e">
        <f>#REF!</f>
        <v>#REF!</v>
      </c>
      <c r="AD6" s="1" t="e">
        <f>#REF!</f>
        <v>#REF!</v>
      </c>
      <c r="AE6" s="1" t="e">
        <f>#REF!</f>
        <v>#REF!</v>
      </c>
      <c r="AF6" s="1" t="e">
        <f>#REF!</f>
        <v>#REF!</v>
      </c>
      <c r="AG6" s="1" t="e">
        <f>#REF!</f>
        <v>#REF!</v>
      </c>
      <c r="AH6" s="1" t="e">
        <f>#REF!</f>
        <v>#REF!</v>
      </c>
      <c r="AI6" s="1" t="e">
        <f>#REF!</f>
        <v>#REF!</v>
      </c>
      <c r="AJ6" s="1" t="e">
        <f>#REF!</f>
        <v>#REF!</v>
      </c>
      <c r="AK6" s="1" t="e">
        <f>#REF!</f>
        <v>#REF!</v>
      </c>
    </row>
    <row r="7" spans="1:39" x14ac:dyDescent="0.2">
      <c r="A7" s="214" t="str">
        <f>Déclarations!D6</f>
        <v>À remplir par l'administration</v>
      </c>
      <c r="B7" s="1" t="str">
        <f>Déclarations!D4</f>
        <v>À remplir par l'administration</v>
      </c>
      <c r="C7" s="155" t="s">
        <v>219</v>
      </c>
      <c r="D7" s="155" t="s">
        <v>301</v>
      </c>
      <c r="E7" s="156">
        <f>Déclarations!D2</f>
        <v>0</v>
      </c>
      <c r="F7" s="155" t="e">
        <f>#REF!</f>
        <v>#REF!</v>
      </c>
      <c r="G7" s="157" t="e">
        <f>#REF!</f>
        <v>#REF!</v>
      </c>
      <c r="H7" s="157" t="e">
        <f>#REF!</f>
        <v>#REF!</v>
      </c>
      <c r="I7" s="157" t="e" cm="1">
        <f t="array" ref="I7">#REF!</f>
        <v>#REF!</v>
      </c>
      <c r="J7" s="158"/>
      <c r="K7" s="157" t="e" cm="1">
        <f t="array" ref="K7">#REF!</f>
        <v>#REF!</v>
      </c>
      <c r="L7" s="158"/>
      <c r="M7" s="158"/>
      <c r="N7" s="157" t="e">
        <f>#REF!</f>
        <v>#REF!</v>
      </c>
      <c r="O7" s="157" t="e" cm="1">
        <f t="array" ref="O7">#REF!</f>
        <v>#REF!</v>
      </c>
      <c r="P7" s="159"/>
      <c r="Q7" s="159"/>
      <c r="R7" s="159"/>
      <c r="S7" s="1" t="e">
        <f>#REF!</f>
        <v>#REF!</v>
      </c>
      <c r="T7" s="1" t="e">
        <f>#REF!</f>
        <v>#REF!</v>
      </c>
      <c r="U7" s="1" t="e">
        <f>#REF!</f>
        <v>#REF!</v>
      </c>
      <c r="V7" s="1" t="e">
        <f>#REF!</f>
        <v>#REF!</v>
      </c>
      <c r="W7" s="1" t="e">
        <f>#REF!</f>
        <v>#REF!</v>
      </c>
      <c r="X7" s="1" t="e">
        <f>#REF!</f>
        <v>#REF!</v>
      </c>
      <c r="Y7" s="1" t="e">
        <f>#REF!</f>
        <v>#REF!</v>
      </c>
      <c r="Z7" s="1" t="e">
        <f>#REF!</f>
        <v>#REF!</v>
      </c>
      <c r="AA7" s="1" t="e">
        <f>#REF!</f>
        <v>#REF!</v>
      </c>
      <c r="AB7" s="1" t="e">
        <f>#REF!</f>
        <v>#REF!</v>
      </c>
      <c r="AC7" s="1" t="e">
        <f>#REF!</f>
        <v>#REF!</v>
      </c>
      <c r="AD7" s="1" t="e">
        <f>#REF!</f>
        <v>#REF!</v>
      </c>
      <c r="AE7" s="1" t="e">
        <f>#REF!</f>
        <v>#REF!</v>
      </c>
      <c r="AF7" s="1" t="e">
        <f>#REF!</f>
        <v>#REF!</v>
      </c>
      <c r="AG7" s="1" t="e">
        <f>#REF!</f>
        <v>#REF!</v>
      </c>
      <c r="AH7" s="1" t="e">
        <f>#REF!</f>
        <v>#REF!</v>
      </c>
      <c r="AI7" s="1" t="e">
        <f>#REF!</f>
        <v>#REF!</v>
      </c>
      <c r="AJ7" s="1" t="e">
        <f>#REF!</f>
        <v>#REF!</v>
      </c>
      <c r="AK7" s="1" t="e">
        <f>#REF!</f>
        <v>#REF!</v>
      </c>
    </row>
    <row r="8" spans="1:39" x14ac:dyDescent="0.2">
      <c r="A8" s="214" t="str">
        <f>Déclarations!D6</f>
        <v>À remplir par l'administration</v>
      </c>
      <c r="B8" s="1" t="str">
        <f>Déclarations!D4</f>
        <v>À remplir par l'administration</v>
      </c>
      <c r="C8" s="155" t="s">
        <v>219</v>
      </c>
      <c r="D8" s="155" t="s">
        <v>301</v>
      </c>
      <c r="E8" s="156">
        <f>Déclarations!D2</f>
        <v>0</v>
      </c>
      <c r="F8" s="155" t="e">
        <f>#REF!</f>
        <v>#REF!</v>
      </c>
      <c r="G8" s="157" t="e">
        <f>#REF!</f>
        <v>#REF!</v>
      </c>
      <c r="H8" s="157" t="e">
        <f>#REF!</f>
        <v>#REF!</v>
      </c>
      <c r="I8" s="157" t="e" cm="1">
        <f t="array" ref="I8">#REF!</f>
        <v>#REF!</v>
      </c>
      <c r="J8" s="158"/>
      <c r="K8" s="157" t="e" cm="1">
        <f t="array" ref="K8">#REF!</f>
        <v>#REF!</v>
      </c>
      <c r="L8" s="158"/>
      <c r="M8" s="158"/>
      <c r="N8" s="157" t="e">
        <f>#REF!</f>
        <v>#REF!</v>
      </c>
      <c r="O8" s="157" t="e" cm="1">
        <f t="array" ref="O8">#REF!</f>
        <v>#REF!</v>
      </c>
      <c r="P8" s="159"/>
      <c r="Q8" s="159"/>
      <c r="R8" s="159"/>
      <c r="S8" s="1" t="e">
        <f>#REF!</f>
        <v>#REF!</v>
      </c>
      <c r="T8" s="1" t="e">
        <f>#REF!</f>
        <v>#REF!</v>
      </c>
      <c r="U8" s="1" t="e">
        <f>#REF!</f>
        <v>#REF!</v>
      </c>
      <c r="V8" s="1" t="e">
        <f>#REF!</f>
        <v>#REF!</v>
      </c>
      <c r="W8" s="1" t="e">
        <f>#REF!</f>
        <v>#REF!</v>
      </c>
      <c r="X8" s="1" t="e">
        <f>#REF!</f>
        <v>#REF!</v>
      </c>
      <c r="Y8" s="1" t="e">
        <f>#REF!</f>
        <v>#REF!</v>
      </c>
      <c r="Z8" s="1" t="e">
        <f>#REF!</f>
        <v>#REF!</v>
      </c>
      <c r="AA8" s="1" t="e">
        <f>#REF!</f>
        <v>#REF!</v>
      </c>
      <c r="AB8" s="1" t="e">
        <f>#REF!</f>
        <v>#REF!</v>
      </c>
      <c r="AC8" s="1" t="e">
        <f>#REF!</f>
        <v>#REF!</v>
      </c>
      <c r="AD8" s="1" t="e">
        <f>#REF!</f>
        <v>#REF!</v>
      </c>
      <c r="AE8" s="1" t="e">
        <f>#REF!</f>
        <v>#REF!</v>
      </c>
      <c r="AF8" s="1" t="e">
        <f>#REF!</f>
        <v>#REF!</v>
      </c>
      <c r="AG8" s="1" t="e">
        <f>#REF!</f>
        <v>#REF!</v>
      </c>
      <c r="AH8" s="1" t="e">
        <f>#REF!</f>
        <v>#REF!</v>
      </c>
      <c r="AI8" s="1" t="e">
        <f>#REF!</f>
        <v>#REF!</v>
      </c>
      <c r="AJ8" s="1" t="e">
        <f>#REF!</f>
        <v>#REF!</v>
      </c>
      <c r="AK8" s="1" t="e">
        <f>#REF!</f>
        <v>#REF!</v>
      </c>
    </row>
    <row r="9" spans="1:39" x14ac:dyDescent="0.2">
      <c r="A9" s="214" t="str">
        <f>Déclarations!D6</f>
        <v>À remplir par l'administration</v>
      </c>
      <c r="B9" s="1" t="str">
        <f>Déclarations!D4</f>
        <v>À remplir par l'administration</v>
      </c>
      <c r="C9" s="155" t="s">
        <v>219</v>
      </c>
      <c r="D9" s="155" t="s">
        <v>301</v>
      </c>
      <c r="E9" s="156">
        <f>Déclarations!D2</f>
        <v>0</v>
      </c>
      <c r="F9" s="155" t="e">
        <f>#REF!</f>
        <v>#REF!</v>
      </c>
      <c r="G9" s="157" t="e">
        <f>#REF!</f>
        <v>#REF!</v>
      </c>
      <c r="H9" s="157" t="e">
        <f>#REF!</f>
        <v>#REF!</v>
      </c>
      <c r="I9" s="157" t="e" cm="1">
        <f t="array" ref="I9">#REF!</f>
        <v>#REF!</v>
      </c>
      <c r="J9" s="158"/>
      <c r="K9" s="157" t="e" cm="1">
        <f t="array" ref="K9">#REF!</f>
        <v>#REF!</v>
      </c>
      <c r="L9" s="158"/>
      <c r="M9" s="158"/>
      <c r="N9" s="157" t="e">
        <f>#REF!</f>
        <v>#REF!</v>
      </c>
      <c r="O9" s="157" t="e" cm="1">
        <f t="array" ref="O9">#REF!</f>
        <v>#REF!</v>
      </c>
      <c r="P9" s="159"/>
      <c r="Q9" s="159"/>
      <c r="R9" s="159"/>
      <c r="S9" s="1" t="e">
        <f>#REF!</f>
        <v>#REF!</v>
      </c>
      <c r="T9" s="1" t="e">
        <f>#REF!</f>
        <v>#REF!</v>
      </c>
      <c r="U9" s="1" t="e">
        <f>#REF!</f>
        <v>#REF!</v>
      </c>
      <c r="V9" s="1" t="e">
        <f>#REF!</f>
        <v>#REF!</v>
      </c>
      <c r="W9" s="1" t="e">
        <f>#REF!</f>
        <v>#REF!</v>
      </c>
      <c r="X9" s="1" t="e">
        <f>#REF!</f>
        <v>#REF!</v>
      </c>
      <c r="Y9" s="1" t="e">
        <f>#REF!</f>
        <v>#REF!</v>
      </c>
      <c r="Z9" s="1" t="e">
        <f>#REF!</f>
        <v>#REF!</v>
      </c>
      <c r="AA9" s="1" t="e">
        <f>#REF!</f>
        <v>#REF!</v>
      </c>
      <c r="AB9" s="1" t="e">
        <f>#REF!</f>
        <v>#REF!</v>
      </c>
      <c r="AC9" s="1" t="e">
        <f>#REF!</f>
        <v>#REF!</v>
      </c>
      <c r="AD9" s="1" t="e">
        <f>#REF!</f>
        <v>#REF!</v>
      </c>
      <c r="AE9" s="1" t="e">
        <f>#REF!</f>
        <v>#REF!</v>
      </c>
      <c r="AF9" s="1" t="e">
        <f>#REF!</f>
        <v>#REF!</v>
      </c>
      <c r="AG9" s="1" t="e">
        <f>#REF!</f>
        <v>#REF!</v>
      </c>
      <c r="AH9" s="1" t="e">
        <f>#REF!</f>
        <v>#REF!</v>
      </c>
      <c r="AI9" s="1" t="e">
        <f>#REF!</f>
        <v>#REF!</v>
      </c>
      <c r="AJ9" s="1" t="e">
        <f>#REF!</f>
        <v>#REF!</v>
      </c>
      <c r="AK9" s="1" t="e">
        <f>#REF!</f>
        <v>#REF!</v>
      </c>
    </row>
    <row r="10" spans="1:39" x14ac:dyDescent="0.2">
      <c r="A10" s="214" t="str">
        <f>Déclarations!D6</f>
        <v>À remplir par l'administration</v>
      </c>
      <c r="B10" s="1" t="str">
        <f>Déclarations!D4</f>
        <v>À remplir par l'administration</v>
      </c>
      <c r="C10" s="155" t="s">
        <v>221</v>
      </c>
      <c r="D10" s="155" t="s">
        <v>301</v>
      </c>
      <c r="E10" s="156">
        <f>Déclarations!D2</f>
        <v>0</v>
      </c>
      <c r="F10" s="155" t="e">
        <f>#REF!</f>
        <v>#REF!</v>
      </c>
      <c r="G10" s="157" t="e">
        <f>#REF!</f>
        <v>#REF!</v>
      </c>
      <c r="H10" s="157" t="e">
        <f>#REF!</f>
        <v>#REF!</v>
      </c>
      <c r="I10" s="157" t="e" cm="1">
        <f t="array" ref="I10">#REF!</f>
        <v>#REF!</v>
      </c>
      <c r="J10" s="158"/>
      <c r="K10" s="157" t="e" cm="1">
        <f t="array" ref="K10">#REF!</f>
        <v>#REF!</v>
      </c>
      <c r="L10" s="158"/>
      <c r="M10" s="158"/>
      <c r="N10" s="157" t="e">
        <f>#REF!</f>
        <v>#REF!</v>
      </c>
      <c r="O10" s="157" t="e" cm="1">
        <f t="array" ref="O10">#REF!</f>
        <v>#REF!</v>
      </c>
      <c r="P10" s="159"/>
      <c r="Q10" s="159"/>
      <c r="R10" s="159"/>
      <c r="S10" s="1" t="e">
        <f>#REF!</f>
        <v>#REF!</v>
      </c>
      <c r="T10" s="1" t="e">
        <f>#REF!</f>
        <v>#REF!</v>
      </c>
      <c r="U10" s="159"/>
      <c r="V10" s="1" t="e">
        <f>#REF!</f>
        <v>#REF!</v>
      </c>
      <c r="W10" s="1" t="e">
        <f>#REF!</f>
        <v>#REF!</v>
      </c>
      <c r="X10" s="1" t="e">
        <f>#REF!</f>
        <v>#REF!</v>
      </c>
      <c r="Y10" s="1" t="e">
        <f>#REF!</f>
        <v>#REF!</v>
      </c>
      <c r="Z10" s="1" t="e">
        <f>#REF!</f>
        <v>#REF!</v>
      </c>
      <c r="AA10" s="1" t="e">
        <f>#REF!</f>
        <v>#REF!</v>
      </c>
      <c r="AB10" s="1" t="e">
        <f>#REF!</f>
        <v>#REF!</v>
      </c>
      <c r="AC10" s="1" t="e">
        <f>#REF!</f>
        <v>#REF!</v>
      </c>
      <c r="AD10" s="1" t="e">
        <f>#REF!</f>
        <v>#REF!</v>
      </c>
      <c r="AE10" s="1" t="e">
        <f>#REF!</f>
        <v>#REF!</v>
      </c>
      <c r="AF10" s="1" t="e">
        <f>#REF!</f>
        <v>#REF!</v>
      </c>
      <c r="AG10" s="1" t="e">
        <f>#REF!</f>
        <v>#REF!</v>
      </c>
      <c r="AH10" s="1" t="e">
        <f>#REF!</f>
        <v>#REF!</v>
      </c>
      <c r="AI10" s="1" t="e">
        <f>#REF!</f>
        <v>#REF!</v>
      </c>
      <c r="AJ10" s="1" t="e">
        <f>#REF!</f>
        <v>#REF!</v>
      </c>
      <c r="AK10" s="1" t="e">
        <f>#REF!</f>
        <v>#REF!</v>
      </c>
    </row>
    <row r="11" spans="1:39" x14ac:dyDescent="0.2">
      <c r="A11" s="214" t="str">
        <f>Déclarations!D6</f>
        <v>À remplir par l'administration</v>
      </c>
      <c r="B11" s="1" t="str">
        <f>Déclarations!D4</f>
        <v>À remplir par l'administration</v>
      </c>
      <c r="C11" s="155" t="s">
        <v>222</v>
      </c>
      <c r="D11" s="155" t="s">
        <v>301</v>
      </c>
      <c r="E11" s="156">
        <f>Déclarations!D2</f>
        <v>0</v>
      </c>
      <c r="F11" s="155" t="e">
        <f>#REF!</f>
        <v>#REF!</v>
      </c>
      <c r="G11" s="157" t="e">
        <f>#REF!</f>
        <v>#REF!</v>
      </c>
      <c r="H11" s="157" t="e">
        <f>#REF!</f>
        <v>#REF!</v>
      </c>
      <c r="I11" s="157" t="e" cm="1">
        <f t="array" ref="I11">#REF!</f>
        <v>#REF!</v>
      </c>
      <c r="J11" s="158"/>
      <c r="K11" s="157" t="e" cm="1">
        <f t="array" ref="K11">#REF!</f>
        <v>#REF!</v>
      </c>
      <c r="L11" s="158"/>
      <c r="M11" s="158"/>
      <c r="N11" s="157" t="e">
        <f>#REF!</f>
        <v>#REF!</v>
      </c>
      <c r="O11" s="157" t="e" cm="1">
        <f t="array" ref="O11">#REF!</f>
        <v>#REF!</v>
      </c>
      <c r="P11" s="159"/>
      <c r="Q11" s="159"/>
      <c r="R11" s="159"/>
      <c r="S11" s="1" t="e">
        <f>#REF!</f>
        <v>#REF!</v>
      </c>
      <c r="T11" s="1" t="e">
        <f>#REF!</f>
        <v>#REF!</v>
      </c>
      <c r="U11" s="159"/>
      <c r="V11" s="1" t="e">
        <f>#REF!</f>
        <v>#REF!</v>
      </c>
      <c r="W11" s="1" t="e">
        <f>#REF!</f>
        <v>#REF!</v>
      </c>
      <c r="X11" s="1" t="e">
        <f>#REF!</f>
        <v>#REF!</v>
      </c>
      <c r="Y11" s="1" t="e">
        <f>#REF!</f>
        <v>#REF!</v>
      </c>
      <c r="Z11" s="1" t="e">
        <f>#REF!</f>
        <v>#REF!</v>
      </c>
      <c r="AA11" s="1" t="e">
        <f>#REF!</f>
        <v>#REF!</v>
      </c>
      <c r="AB11" s="1" t="e">
        <f>#REF!</f>
        <v>#REF!</v>
      </c>
      <c r="AC11" s="1" t="e">
        <f>#REF!</f>
        <v>#REF!</v>
      </c>
      <c r="AD11" s="1" t="e">
        <f>#REF!</f>
        <v>#REF!</v>
      </c>
      <c r="AE11" s="1" t="e">
        <f>#REF!</f>
        <v>#REF!</v>
      </c>
      <c r="AF11" s="1" t="e">
        <f>#REF!</f>
        <v>#REF!</v>
      </c>
      <c r="AG11" s="1" t="e">
        <f>#REF!</f>
        <v>#REF!</v>
      </c>
      <c r="AH11" s="1" t="e">
        <f>#REF!</f>
        <v>#REF!</v>
      </c>
      <c r="AI11" s="1" t="e">
        <f>#REF!</f>
        <v>#REF!</v>
      </c>
      <c r="AJ11" s="1" t="e">
        <f>#REF!</f>
        <v>#REF!</v>
      </c>
      <c r="AK11" s="1" t="e">
        <f>#REF!</f>
        <v>#REF!</v>
      </c>
    </row>
    <row r="12" spans="1:39" x14ac:dyDescent="0.2">
      <c r="A12" s="214" t="str">
        <f>Déclarations!D6</f>
        <v>À remplir par l'administration</v>
      </c>
      <c r="B12" s="1" t="str">
        <f>Déclarations!D4</f>
        <v>À remplir par l'administration</v>
      </c>
      <c r="C12" s="155" t="s">
        <v>210</v>
      </c>
      <c r="D12" s="155" t="s">
        <v>301</v>
      </c>
      <c r="E12" s="156">
        <f>Déclarations!D2</f>
        <v>0</v>
      </c>
      <c r="F12" s="155"/>
      <c r="G12" s="157" t="e">
        <f>#REF!</f>
        <v>#REF!</v>
      </c>
      <c r="H12" s="157" t="e">
        <f>#REF!</f>
        <v>#REF!</v>
      </c>
      <c r="I12" s="157" t="e" cm="1">
        <f t="array" ref="I12">#REF!</f>
        <v>#REF!</v>
      </c>
      <c r="J12" s="158"/>
      <c r="K12" s="157" t="e" cm="1">
        <f t="array" ref="K12">#REF!</f>
        <v>#REF!</v>
      </c>
      <c r="L12" s="158"/>
      <c r="M12" s="158"/>
      <c r="N12" s="157" t="e">
        <f>#REF!</f>
        <v>#REF!</v>
      </c>
      <c r="O12" s="157" t="e" cm="1">
        <f t="array" ref="O12">#REF!</f>
        <v>#REF!</v>
      </c>
      <c r="P12" s="159"/>
      <c r="Q12" s="159"/>
      <c r="R12" s="159"/>
      <c r="S12" s="159"/>
      <c r="T12" s="159"/>
      <c r="U12" s="159"/>
      <c r="V12" s="159"/>
      <c r="W12" s="159"/>
      <c r="X12" s="159"/>
      <c r="Y12" s="159"/>
      <c r="Z12" s="159"/>
      <c r="AA12" s="159"/>
      <c r="AB12" s="159"/>
      <c r="AC12" s="159"/>
      <c r="AD12" s="159"/>
      <c r="AE12" s="159"/>
      <c r="AF12" s="159"/>
      <c r="AG12" s="159"/>
      <c r="AH12" s="159"/>
      <c r="AI12" s="159"/>
      <c r="AJ12" s="159"/>
      <c r="AK12" s="159"/>
    </row>
    <row r="13" spans="1:39" x14ac:dyDescent="0.2">
      <c r="A13" s="214" t="str">
        <f>Déclarations!D6</f>
        <v>À remplir par l'administration</v>
      </c>
      <c r="B13" s="1" t="str">
        <f>Déclarations!D4</f>
        <v>À remplir par l'administration</v>
      </c>
      <c r="C13" s="155" t="s">
        <v>211</v>
      </c>
      <c r="D13" s="155" t="s">
        <v>301</v>
      </c>
      <c r="E13" s="156">
        <f>Déclarations!D2</f>
        <v>0</v>
      </c>
      <c r="F13" s="155"/>
      <c r="G13" s="157" t="e">
        <f>#REF!</f>
        <v>#REF!</v>
      </c>
      <c r="H13" s="157" t="e">
        <f>#REF!</f>
        <v>#REF!</v>
      </c>
      <c r="I13" s="157" t="e" cm="1">
        <f t="array" ref="I13">#REF!</f>
        <v>#REF!</v>
      </c>
      <c r="J13" s="158"/>
      <c r="K13" s="157" t="e" cm="1">
        <f t="array" ref="K13">#REF!</f>
        <v>#REF!</v>
      </c>
      <c r="L13" s="158"/>
      <c r="M13" s="158"/>
      <c r="N13" s="157" t="e">
        <f>#REF!</f>
        <v>#REF!</v>
      </c>
      <c r="O13" s="157" t="e" cm="1">
        <f t="array" ref="O13">#REF!</f>
        <v>#REF!</v>
      </c>
      <c r="P13" s="159"/>
      <c r="Q13" s="159"/>
      <c r="R13" s="159"/>
      <c r="S13" s="159"/>
      <c r="T13" s="159"/>
      <c r="U13" s="159"/>
      <c r="V13" s="159"/>
      <c r="W13" s="159"/>
      <c r="X13" s="159"/>
      <c r="Y13" s="159"/>
      <c r="Z13" s="159"/>
      <c r="AA13" s="159"/>
      <c r="AB13" s="159"/>
      <c r="AC13" s="159"/>
      <c r="AD13" s="159"/>
      <c r="AE13" s="159"/>
      <c r="AF13" s="159"/>
      <c r="AG13" s="159"/>
      <c r="AH13" s="159"/>
      <c r="AI13" s="159"/>
      <c r="AJ13" s="159"/>
      <c r="AK13" s="159"/>
    </row>
    <row r="14" spans="1:39" ht="14.45" customHeight="1" x14ac:dyDescent="0.2">
      <c r="A14" s="499" t="s">
        <v>260</v>
      </c>
      <c r="B14" s="499"/>
      <c r="C14" s="499"/>
      <c r="D14" s="499"/>
      <c r="E14" s="499"/>
      <c r="F14" s="499"/>
      <c r="G14" s="246" t="e">
        <f>SUM(G2:G13)</f>
        <v>#REF!</v>
      </c>
      <c r="H14" s="246" t="e">
        <f>SUM(H2:H13)</f>
        <v>#REF!</v>
      </c>
      <c r="I14" s="246" t="e">
        <f>SUM(I2:I13)</f>
        <v>#REF!</v>
      </c>
      <c r="J14" s="247"/>
      <c r="K14" s="246" t="e">
        <f>SUM(K2:K13)</f>
        <v>#REF!</v>
      </c>
      <c r="L14" s="247"/>
      <c r="M14" s="248"/>
      <c r="N14" s="246" t="e">
        <f>SUM(N2:N13)</f>
        <v>#REF!</v>
      </c>
      <c r="O14" s="246" t="e">
        <f>SUM(O2:O13)</f>
        <v>#REF!</v>
      </c>
      <c r="P14" s="249"/>
      <c r="Q14" s="250">
        <f t="shared" ref="Q14:AI14" si="0">SUM(Q2:Q13)</f>
        <v>0</v>
      </c>
      <c r="R14" s="250">
        <f t="shared" si="0"/>
        <v>0</v>
      </c>
      <c r="S14" s="250" t="e">
        <f t="shared" si="0"/>
        <v>#REF!</v>
      </c>
      <c r="T14" s="250" t="e">
        <f t="shared" si="0"/>
        <v>#REF!</v>
      </c>
      <c r="U14" s="250" t="e">
        <f t="shared" si="0"/>
        <v>#REF!</v>
      </c>
      <c r="V14" s="250" t="e">
        <f t="shared" si="0"/>
        <v>#REF!</v>
      </c>
      <c r="W14" s="250" t="e">
        <f t="shared" si="0"/>
        <v>#REF!</v>
      </c>
      <c r="X14" s="250" t="e">
        <f t="shared" si="0"/>
        <v>#REF!</v>
      </c>
      <c r="Y14" s="250" t="e">
        <f t="shared" si="0"/>
        <v>#REF!</v>
      </c>
      <c r="Z14" s="250" t="e">
        <f t="shared" si="0"/>
        <v>#REF!</v>
      </c>
      <c r="AA14" s="250" t="e">
        <f t="shared" si="0"/>
        <v>#REF!</v>
      </c>
      <c r="AB14" s="250" t="e">
        <f t="shared" si="0"/>
        <v>#REF!</v>
      </c>
      <c r="AC14" s="250" t="e">
        <f t="shared" si="0"/>
        <v>#REF!</v>
      </c>
      <c r="AD14" s="250" t="e">
        <f t="shared" si="0"/>
        <v>#REF!</v>
      </c>
      <c r="AE14" s="250" t="e">
        <f t="shared" si="0"/>
        <v>#REF!</v>
      </c>
      <c r="AF14" s="250" t="e">
        <f t="shared" si="0"/>
        <v>#REF!</v>
      </c>
      <c r="AG14" s="250" t="e">
        <f t="shared" si="0"/>
        <v>#REF!</v>
      </c>
      <c r="AH14" s="250" t="e">
        <f t="shared" si="0"/>
        <v>#REF!</v>
      </c>
      <c r="AI14" s="250" t="e">
        <f t="shared" si="0"/>
        <v>#REF!</v>
      </c>
      <c r="AJ14" s="250" t="e">
        <f t="shared" ref="AJ14" si="1">SUM(AJ2:AJ13)</f>
        <v>#REF!</v>
      </c>
      <c r="AK14" s="250" t="e">
        <f>SUM(AK2:AK13)</f>
        <v>#REF!</v>
      </c>
    </row>
    <row r="15" spans="1:39" x14ac:dyDescent="0.2">
      <c r="A15" s="500"/>
      <c r="B15" s="500"/>
      <c r="C15" s="500"/>
      <c r="D15" s="500"/>
      <c r="E15" s="500"/>
      <c r="F15" s="500"/>
      <c r="G15" s="500"/>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row>
    <row r="16" spans="1:39" x14ac:dyDescent="0.2">
      <c r="A16" s="500"/>
      <c r="B16" s="500"/>
      <c r="C16" s="500"/>
      <c r="D16" s="500"/>
      <c r="E16" s="500"/>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0"/>
      <c r="AG16" s="500"/>
      <c r="AH16" s="500"/>
      <c r="AI16" s="500"/>
      <c r="AJ16" s="500"/>
      <c r="AK16" s="500"/>
    </row>
    <row r="17" spans="1:39" x14ac:dyDescent="0.2">
      <c r="A17" s="240" t="s">
        <v>255</v>
      </c>
      <c r="B17" s="240"/>
      <c r="C17" s="240"/>
      <c r="D17" s="239"/>
      <c r="E17" s="239"/>
      <c r="F17" s="239"/>
      <c r="G17" s="239"/>
      <c r="H17" s="239"/>
      <c r="I17" s="239"/>
      <c r="J17" s="239"/>
      <c r="K17" s="239"/>
      <c r="L17" s="239"/>
      <c r="M17" s="239"/>
      <c r="N17" s="239"/>
      <c r="O17" s="239"/>
      <c r="P17" s="239"/>
    </row>
    <row r="18" spans="1:39" s="16" customFormat="1" x14ac:dyDescent="0.25">
      <c r="A18" s="150" t="s">
        <v>229</v>
      </c>
      <c r="B18" s="150" t="s">
        <v>230</v>
      </c>
      <c r="C18" s="150" t="s">
        <v>220</v>
      </c>
      <c r="D18" s="150" t="s">
        <v>218</v>
      </c>
      <c r="E18" s="150" t="s">
        <v>216</v>
      </c>
      <c r="F18" s="150" t="s">
        <v>217</v>
      </c>
      <c r="G18" s="150" t="s">
        <v>224</v>
      </c>
      <c r="H18" s="150" t="s">
        <v>214</v>
      </c>
      <c r="I18" s="150" t="s">
        <v>215</v>
      </c>
      <c r="J18" s="151" t="s">
        <v>223</v>
      </c>
      <c r="K18" s="150" t="s">
        <v>142</v>
      </c>
      <c r="L18" s="151" t="s">
        <v>223</v>
      </c>
      <c r="M18" s="151" t="s">
        <v>223</v>
      </c>
      <c r="N18" s="150" t="s">
        <v>225</v>
      </c>
      <c r="O18" s="150" t="s">
        <v>143</v>
      </c>
      <c r="P18" s="151" t="s">
        <v>223</v>
      </c>
      <c r="Q18" s="152"/>
      <c r="R18" s="152"/>
      <c r="S18" s="152"/>
      <c r="T18" s="152"/>
      <c r="U18" s="152"/>
      <c r="V18" s="152"/>
      <c r="W18" s="152"/>
      <c r="X18" s="152"/>
      <c r="Y18" s="152"/>
      <c r="Z18" s="153"/>
      <c r="AA18" s="153"/>
      <c r="AB18" s="153"/>
      <c r="AC18" s="153"/>
      <c r="AD18" s="153"/>
      <c r="AE18" s="153"/>
      <c r="AF18" s="153"/>
      <c r="AG18" s="153"/>
      <c r="AH18" s="153"/>
      <c r="AI18" s="153"/>
      <c r="AJ18" s="153"/>
      <c r="AK18" s="153"/>
      <c r="AL18" s="153"/>
      <c r="AM18" s="154"/>
    </row>
    <row r="19" spans="1:39" x14ac:dyDescent="0.2">
      <c r="A19" s="241" t="str">
        <f>Déclarations!D6</f>
        <v>À remplir par l'administration</v>
      </c>
      <c r="C19" s="1" t="s">
        <v>254</v>
      </c>
      <c r="D19" s="155" t="s">
        <v>301</v>
      </c>
      <c r="E19" s="160">
        <f>Déclarations!D2</f>
        <v>0</v>
      </c>
      <c r="G19" s="157" t="e">
        <f>SUM(#REF!+#REF!+#REF!+#REF!+#REF!+#REF!+#REF!+#REF!+#REF!+#REF!)</f>
        <v>#REF!</v>
      </c>
      <c r="H19" s="157" t="e">
        <f>SUM(#REF!+#REF!+#REF!+#REF!+#REF!+#REF!+#REF!+#REF!+#REF!+#REF!)</f>
        <v>#REF!</v>
      </c>
      <c r="I19" s="157" t="e" cm="1">
        <f t="array" ref="I19">SUM(#REF!+#REF!+#REF!+#REF!+#REF!+#REF!+#REF!+#REF!+#REF!+#REF!)</f>
        <v>#REF!</v>
      </c>
      <c r="K19" s="157" t="e" cm="1">
        <f t="array" ref="K19">SUM(#REF!+#REF!+#REF!+#REF!+#REF!+#REF!+#REF!+#REF!+#REF!+#REF!)</f>
        <v>#REF!</v>
      </c>
      <c r="N19" s="157" t="e" cm="1">
        <f t="array" ref="N19">SUM(#REF!+#REF!+#REF!+#REF!+#REF!+#REF!+#REF!+#REF!+#REF!+#REF!)</f>
        <v>#REF!</v>
      </c>
      <c r="O19" s="157" t="e" cm="1">
        <f t="array" ref="O19">SUM(#REF!+#REF!+#REF!+#REF!+#REF!+#REF!+#REF!+#REF!+#REF!+#REF!)</f>
        <v>#REF!</v>
      </c>
    </row>
    <row r="20" spans="1:39" x14ac:dyDescent="0.2">
      <c r="A20" s="241" t="str">
        <f>Déclarations!D6</f>
        <v>À remplir par l'administration</v>
      </c>
      <c r="C20" s="1" t="s">
        <v>257</v>
      </c>
      <c r="D20" s="155" t="s">
        <v>301</v>
      </c>
      <c r="E20" s="160">
        <f>Déclarations!D2</f>
        <v>0</v>
      </c>
      <c r="G20" s="157" t="e">
        <f>#REF!</f>
        <v>#REF!</v>
      </c>
      <c r="H20" s="157" t="e">
        <f>#REF!</f>
        <v>#REF!</v>
      </c>
      <c r="I20" s="157" t="e">
        <f>SUM(#REF!)</f>
        <v>#REF!</v>
      </c>
      <c r="K20" s="157" t="e">
        <f>SUM(#REF!)</f>
        <v>#REF!</v>
      </c>
      <c r="N20" s="157" t="e">
        <f>SUM(#REF!)</f>
        <v>#REF!</v>
      </c>
      <c r="O20" s="157" t="e">
        <f>SUM(#REF!)</f>
        <v>#REF!</v>
      </c>
    </row>
    <row r="21" spans="1:39" x14ac:dyDescent="0.2">
      <c r="A21" s="241" t="str">
        <f>Déclarations!D6</f>
        <v>À remplir par l'administration</v>
      </c>
      <c r="C21" s="1" t="s">
        <v>210</v>
      </c>
      <c r="D21" s="155" t="s">
        <v>301</v>
      </c>
      <c r="E21" s="160">
        <f>Déclarations!D2</f>
        <v>0</v>
      </c>
      <c r="G21" s="157" t="e">
        <f>#REF!</f>
        <v>#REF!</v>
      </c>
      <c r="H21" s="157" t="e">
        <f>#REF!</f>
        <v>#REF!</v>
      </c>
      <c r="I21" s="157" t="e">
        <f>SUM(#REF!)</f>
        <v>#REF!</v>
      </c>
      <c r="K21" s="157" t="e">
        <f>SUM(#REF!)</f>
        <v>#REF!</v>
      </c>
      <c r="N21" s="157" t="e">
        <f>SUM(#REF!)</f>
        <v>#REF!</v>
      </c>
      <c r="O21" s="157" t="e">
        <f>SUM(#REF!)</f>
        <v>#REF!</v>
      </c>
    </row>
    <row r="22" spans="1:39" x14ac:dyDescent="0.2">
      <c r="A22" s="241" t="str">
        <f>Déclarations!D6</f>
        <v>À remplir par l'administration</v>
      </c>
      <c r="C22" s="1" t="s">
        <v>256</v>
      </c>
      <c r="D22" s="155" t="s">
        <v>301</v>
      </c>
      <c r="E22" s="160">
        <f>Déclarations!D2</f>
        <v>0</v>
      </c>
      <c r="G22" s="157" t="e">
        <f>#REF!</f>
        <v>#REF!</v>
      </c>
      <c r="H22" s="157" t="e">
        <f>#REF!</f>
        <v>#REF!</v>
      </c>
      <c r="I22" s="157" t="e">
        <f>SUM(#REF!)</f>
        <v>#REF!</v>
      </c>
      <c r="K22" s="157" t="e">
        <f>SUM(#REF!)</f>
        <v>#REF!</v>
      </c>
      <c r="N22" s="157" t="e">
        <f>SUM(#REF!)</f>
        <v>#REF!</v>
      </c>
      <c r="O22" s="157" t="e">
        <f>SUM(#REF!)</f>
        <v>#REF!</v>
      </c>
    </row>
    <row r="23" spans="1:39" ht="14.45" customHeight="1" x14ac:dyDescent="0.2">
      <c r="A23" s="499" t="s">
        <v>259</v>
      </c>
      <c r="B23" s="499"/>
      <c r="C23" s="499"/>
      <c r="D23" s="499"/>
      <c r="E23" s="499"/>
      <c r="F23" s="499"/>
      <c r="G23" s="246" t="e">
        <f>SUM(G19+G20+G21+G22)</f>
        <v>#REF!</v>
      </c>
      <c r="H23" s="246" t="e">
        <f>SUM(H19+H20+H21+H22)</f>
        <v>#REF!</v>
      </c>
      <c r="I23" s="246" t="e">
        <f>SUM(I19+I20+I21+I22)</f>
        <v>#REF!</v>
      </c>
      <c r="J23" s="251"/>
      <c r="K23" s="246" t="e">
        <f>SUM(K19+K20+K21+K22)</f>
        <v>#REF!</v>
      </c>
      <c r="L23" s="251"/>
      <c r="M23" s="251"/>
      <c r="N23" s="246" t="e">
        <f>SUM(N19+N20+N21+N22)</f>
        <v>#REF!</v>
      </c>
      <c r="O23" s="246" t="e">
        <f>SUM(O19+O20+O21+O22)</f>
        <v>#REF!</v>
      </c>
      <c r="P23" s="242"/>
    </row>
    <row r="24" spans="1:39" ht="14.45" customHeight="1" x14ac:dyDescent="0.2">
      <c r="A24" s="501"/>
      <c r="B24" s="501"/>
      <c r="C24" s="501"/>
      <c r="D24" s="501"/>
      <c r="E24" s="501"/>
      <c r="F24" s="501"/>
      <c r="G24" s="501"/>
      <c r="H24" s="501"/>
      <c r="I24" s="501"/>
      <c r="J24" s="501"/>
      <c r="K24" s="501"/>
      <c r="L24" s="501"/>
      <c r="M24" s="501"/>
      <c r="N24" s="501"/>
      <c r="O24" s="501"/>
      <c r="P24" s="501"/>
      <c r="Q24" s="501"/>
      <c r="R24" s="501"/>
      <c r="S24" s="501"/>
      <c r="T24" s="501"/>
      <c r="U24" s="501"/>
      <c r="V24" s="501"/>
      <c r="W24" s="501"/>
      <c r="X24" s="501"/>
      <c r="Y24" s="501"/>
      <c r="Z24" s="501"/>
      <c r="AA24" s="501"/>
      <c r="AB24" s="501"/>
      <c r="AC24" s="501"/>
      <c r="AD24" s="501"/>
      <c r="AE24" s="501"/>
      <c r="AF24" s="501"/>
      <c r="AG24" s="501"/>
      <c r="AH24" s="501"/>
      <c r="AI24" s="501"/>
      <c r="AJ24" s="501"/>
      <c r="AK24" s="501"/>
    </row>
    <row r="25" spans="1:39" x14ac:dyDescent="0.2">
      <c r="A25" s="501"/>
      <c r="B25" s="501"/>
      <c r="C25" s="501"/>
      <c r="D25" s="501"/>
      <c r="E25" s="501"/>
      <c r="F25" s="501"/>
      <c r="G25" s="501"/>
      <c r="H25" s="501"/>
      <c r="I25" s="501"/>
      <c r="J25" s="501"/>
      <c r="K25" s="501"/>
      <c r="L25" s="501"/>
      <c r="M25" s="501"/>
      <c r="N25" s="501"/>
      <c r="O25" s="501"/>
      <c r="P25" s="501"/>
      <c r="Q25" s="501"/>
      <c r="R25" s="501"/>
      <c r="S25" s="501"/>
      <c r="T25" s="501"/>
      <c r="U25" s="501"/>
      <c r="V25" s="501"/>
      <c r="W25" s="501"/>
      <c r="X25" s="501"/>
      <c r="Y25" s="501"/>
      <c r="Z25" s="501"/>
      <c r="AA25" s="501"/>
      <c r="AB25" s="501"/>
      <c r="AC25" s="501"/>
      <c r="AD25" s="501"/>
      <c r="AE25" s="501"/>
      <c r="AF25" s="501"/>
      <c r="AG25" s="501"/>
      <c r="AH25" s="501"/>
      <c r="AI25" s="501"/>
      <c r="AJ25" s="501"/>
      <c r="AK25" s="501"/>
    </row>
    <row r="26" spans="1:39" x14ac:dyDescent="0.2">
      <c r="A26" s="240" t="s">
        <v>258</v>
      </c>
      <c r="B26" s="240"/>
      <c r="C26" s="240"/>
      <c r="D26" s="239"/>
      <c r="E26" s="239"/>
      <c r="F26" s="239"/>
      <c r="G26" s="239"/>
      <c r="H26" s="239"/>
      <c r="I26" s="239"/>
      <c r="J26" s="239"/>
      <c r="K26" s="239"/>
      <c r="L26" s="239"/>
      <c r="M26" s="239"/>
      <c r="N26" s="239"/>
      <c r="O26" s="239"/>
      <c r="P26" s="239"/>
    </row>
  </sheetData>
  <mergeCells count="4">
    <mergeCell ref="A23:F23"/>
    <mergeCell ref="A14:F14"/>
    <mergeCell ref="A15:AK16"/>
    <mergeCell ref="A24:AK25"/>
  </mergeCells>
  <phoneticPr fontId="30" type="noConversion"/>
  <pageMargins left="0.70866141732283472" right="0.70866141732283472" top="0.74803149606299213" bottom="0.74803149606299213" header="0.31496062992125984" footer="0.31496062992125984"/>
  <pageSetup scale="46" orientation="portrait" r:id="rId1"/>
  <headerFooter>
    <oddHeader>&amp;CRÉSERVÉ ADM</oddHeader>
  </headerFooter>
  <colBreaks count="1" manualBreakCount="1">
    <brk id="16" max="1048575" man="1"/>
  </colBreaks>
  <ignoredErrors>
    <ignoredError sqref="F5:F6 E10:E11 G10:H11 I4 I2 K2 N2:O2 S2 S10:S11 Q2:R2 U5:U8 V10:V11 W10:W11 X10:X11 B10:B11 T10:T11 M14 O14:P14 L14 V14:X14 Q14:U14 Y10:Y11 Y14 Z5:AK5 Z6:AK6 Z7:AK8 Z10:AK11 AA14:AE14 AG14:AK14 K11 K8 J14 F10:F11 I11 N11:O11 N10 Y5:Y8 T5:T8 B3:B8 X5:X8 W5:W8 V5:V8 S5:S8 G2:H8 E3:E8 I12 K12 N12:O12 E12:E13 G12:H13 B12:B13 Y12:Y13 I3 N4:O4 N3:O3 K4 K3 N6:O6 N5:O5 K7 I8 I7 I6 N13:O13 K6 I5 N8:O8 I13 N7:O7 K13 K5" unlockedFormula="1"/>
    <ignoredError xmlns:x16r3="http://schemas.microsoft.com/office/spreadsheetml/2018/08/main" sqref="A10:A11 A2:A8 A12" unlockedFormula="1" x16r3:misleadingFormat="1"/>
    <ignoredError sqref="I20:I22" formulaRange="1"/>
  </ignoredError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1E7F-2CF6-40A7-831E-80AE18311CDE}">
  <sheetPr>
    <tabColor theme="5" tint="0.59999389629810485"/>
  </sheetPr>
  <dimension ref="A1:M39"/>
  <sheetViews>
    <sheetView zoomScale="110" zoomScaleNormal="110" workbookViewId="0">
      <selection activeCell="N15" sqref="N15"/>
    </sheetView>
  </sheetViews>
  <sheetFormatPr baseColWidth="10" defaultColWidth="11.42578125" defaultRowHeight="14.1" customHeight="1" x14ac:dyDescent="0.2"/>
  <cols>
    <col min="1" max="1" width="4.85546875" style="7" customWidth="1"/>
    <col min="2" max="2" width="7.85546875" style="7" bestFit="1" customWidth="1"/>
    <col min="3" max="3" width="7.140625" style="7" customWidth="1"/>
    <col min="4" max="4" width="5.85546875" style="7" bestFit="1" customWidth="1"/>
    <col min="5" max="5" width="14.140625" style="7" customWidth="1"/>
    <col min="6" max="6" width="10.5703125" style="7" customWidth="1"/>
    <col min="7" max="7" width="11.85546875" style="7" customWidth="1"/>
    <col min="8" max="8" width="9.140625" style="7" customWidth="1"/>
    <col min="9" max="9" width="10" style="7" customWidth="1"/>
    <col min="10" max="10" width="13.85546875" style="7" customWidth="1"/>
    <col min="11" max="11" width="13" style="7" customWidth="1"/>
    <col min="12" max="254" width="11.42578125" style="7"/>
    <col min="255" max="255" width="5.5703125" style="7" customWidth="1"/>
    <col min="256" max="256" width="7.85546875" style="7" customWidth="1"/>
    <col min="257" max="257" width="4.85546875" style="7" customWidth="1"/>
    <col min="258" max="258" width="7.85546875" style="7" bestFit="1" customWidth="1"/>
    <col min="259" max="259" width="7.140625" style="7" customWidth="1"/>
    <col min="260" max="260" width="5.85546875" style="7" bestFit="1" customWidth="1"/>
    <col min="261" max="261" width="14.140625" style="7" customWidth="1"/>
    <col min="262" max="262" width="10.5703125" style="7" customWidth="1"/>
    <col min="263" max="263" width="11.85546875" style="7" customWidth="1"/>
    <col min="264" max="264" width="9.140625" style="7" customWidth="1"/>
    <col min="265" max="265" width="10" style="7" customWidth="1"/>
    <col min="266" max="266" width="10.85546875" style="7" customWidth="1"/>
    <col min="267" max="267" width="13" style="7" customWidth="1"/>
    <col min="268" max="510" width="11.42578125" style="7"/>
    <col min="511" max="511" width="5.5703125" style="7" customWidth="1"/>
    <col min="512" max="512" width="7.85546875" style="7" customWidth="1"/>
    <col min="513" max="513" width="4.85546875" style="7" customWidth="1"/>
    <col min="514" max="514" width="7.85546875" style="7" bestFit="1" customWidth="1"/>
    <col min="515" max="515" width="7.140625" style="7" customWidth="1"/>
    <col min="516" max="516" width="5.85546875" style="7" bestFit="1" customWidth="1"/>
    <col min="517" max="517" width="14.140625" style="7" customWidth="1"/>
    <col min="518" max="518" width="10.5703125" style="7" customWidth="1"/>
    <col min="519" max="519" width="11.85546875" style="7" customWidth="1"/>
    <col min="520" max="520" width="9.140625" style="7" customWidth="1"/>
    <col min="521" max="521" width="10" style="7" customWidth="1"/>
    <col min="522" max="522" width="10.85546875" style="7" customWidth="1"/>
    <col min="523" max="523" width="13" style="7" customWidth="1"/>
    <col min="524" max="766" width="11.42578125" style="7"/>
    <col min="767" max="767" width="5.5703125" style="7" customWidth="1"/>
    <col min="768" max="768" width="7.85546875" style="7" customWidth="1"/>
    <col min="769" max="769" width="4.85546875" style="7" customWidth="1"/>
    <col min="770" max="770" width="7.85546875" style="7" bestFit="1" customWidth="1"/>
    <col min="771" max="771" width="7.140625" style="7" customWidth="1"/>
    <col min="772" max="772" width="5.85546875" style="7" bestFit="1" customWidth="1"/>
    <col min="773" max="773" width="14.140625" style="7" customWidth="1"/>
    <col min="774" max="774" width="10.5703125" style="7" customWidth="1"/>
    <col min="775" max="775" width="11.85546875" style="7" customWidth="1"/>
    <col min="776" max="776" width="9.140625" style="7" customWidth="1"/>
    <col min="777" max="777" width="10" style="7" customWidth="1"/>
    <col min="778" max="778" width="10.85546875" style="7" customWidth="1"/>
    <col min="779" max="779" width="13" style="7" customWidth="1"/>
    <col min="780" max="1022" width="11.42578125" style="7"/>
    <col min="1023" max="1023" width="5.5703125" style="7" customWidth="1"/>
    <col min="1024" max="1024" width="7.85546875" style="7" customWidth="1"/>
    <col min="1025" max="1025" width="4.85546875" style="7" customWidth="1"/>
    <col min="1026" max="1026" width="7.85546875" style="7" bestFit="1" customWidth="1"/>
    <col min="1027" max="1027" width="7.140625" style="7" customWidth="1"/>
    <col min="1028" max="1028" width="5.85546875" style="7" bestFit="1" customWidth="1"/>
    <col min="1029" max="1029" width="14.140625" style="7" customWidth="1"/>
    <col min="1030" max="1030" width="10.5703125" style="7" customWidth="1"/>
    <col min="1031" max="1031" width="11.85546875" style="7" customWidth="1"/>
    <col min="1032" max="1032" width="9.140625" style="7" customWidth="1"/>
    <col min="1033" max="1033" width="10" style="7" customWidth="1"/>
    <col min="1034" max="1034" width="10.85546875" style="7" customWidth="1"/>
    <col min="1035" max="1035" width="13" style="7" customWidth="1"/>
    <col min="1036" max="1278" width="11.42578125" style="7"/>
    <col min="1279" max="1279" width="5.5703125" style="7" customWidth="1"/>
    <col min="1280" max="1280" width="7.85546875" style="7" customWidth="1"/>
    <col min="1281" max="1281" width="4.85546875" style="7" customWidth="1"/>
    <col min="1282" max="1282" width="7.85546875" style="7" bestFit="1" customWidth="1"/>
    <col min="1283" max="1283" width="7.140625" style="7" customWidth="1"/>
    <col min="1284" max="1284" width="5.85546875" style="7" bestFit="1" customWidth="1"/>
    <col min="1285" max="1285" width="14.140625" style="7" customWidth="1"/>
    <col min="1286" max="1286" width="10.5703125" style="7" customWidth="1"/>
    <col min="1287" max="1287" width="11.85546875" style="7" customWidth="1"/>
    <col min="1288" max="1288" width="9.140625" style="7" customWidth="1"/>
    <col min="1289" max="1289" width="10" style="7" customWidth="1"/>
    <col min="1290" max="1290" width="10.85546875" style="7" customWidth="1"/>
    <col min="1291" max="1291" width="13" style="7" customWidth="1"/>
    <col min="1292" max="1534" width="11.42578125" style="7"/>
    <col min="1535" max="1535" width="5.5703125" style="7" customWidth="1"/>
    <col min="1536" max="1536" width="7.85546875" style="7" customWidth="1"/>
    <col min="1537" max="1537" width="4.85546875" style="7" customWidth="1"/>
    <col min="1538" max="1538" width="7.85546875" style="7" bestFit="1" customWidth="1"/>
    <col min="1539" max="1539" width="7.140625" style="7" customWidth="1"/>
    <col min="1540" max="1540" width="5.85546875" style="7" bestFit="1" customWidth="1"/>
    <col min="1541" max="1541" width="14.140625" style="7" customWidth="1"/>
    <col min="1542" max="1542" width="10.5703125" style="7" customWidth="1"/>
    <col min="1543" max="1543" width="11.85546875" style="7" customWidth="1"/>
    <col min="1544" max="1544" width="9.140625" style="7" customWidth="1"/>
    <col min="1545" max="1545" width="10" style="7" customWidth="1"/>
    <col min="1546" max="1546" width="10.85546875" style="7" customWidth="1"/>
    <col min="1547" max="1547" width="13" style="7" customWidth="1"/>
    <col min="1548" max="1790" width="11.42578125" style="7"/>
    <col min="1791" max="1791" width="5.5703125" style="7" customWidth="1"/>
    <col min="1792" max="1792" width="7.85546875" style="7" customWidth="1"/>
    <col min="1793" max="1793" width="4.85546875" style="7" customWidth="1"/>
    <col min="1794" max="1794" width="7.85546875" style="7" bestFit="1" customWidth="1"/>
    <col min="1795" max="1795" width="7.140625" style="7" customWidth="1"/>
    <col min="1796" max="1796" width="5.85546875" style="7" bestFit="1" customWidth="1"/>
    <col min="1797" max="1797" width="14.140625" style="7" customWidth="1"/>
    <col min="1798" max="1798" width="10.5703125" style="7" customWidth="1"/>
    <col min="1799" max="1799" width="11.85546875" style="7" customWidth="1"/>
    <col min="1800" max="1800" width="9.140625" style="7" customWidth="1"/>
    <col min="1801" max="1801" width="10" style="7" customWidth="1"/>
    <col min="1802" max="1802" width="10.85546875" style="7" customWidth="1"/>
    <col min="1803" max="1803" width="13" style="7" customWidth="1"/>
    <col min="1804" max="2046" width="11.42578125" style="7"/>
    <col min="2047" max="2047" width="5.5703125" style="7" customWidth="1"/>
    <col min="2048" max="2048" width="7.85546875" style="7" customWidth="1"/>
    <col min="2049" max="2049" width="4.85546875" style="7" customWidth="1"/>
    <col min="2050" max="2050" width="7.85546875" style="7" bestFit="1" customWidth="1"/>
    <col min="2051" max="2051" width="7.140625" style="7" customWidth="1"/>
    <col min="2052" max="2052" width="5.85546875" style="7" bestFit="1" customWidth="1"/>
    <col min="2053" max="2053" width="14.140625" style="7" customWidth="1"/>
    <col min="2054" max="2054" width="10.5703125" style="7" customWidth="1"/>
    <col min="2055" max="2055" width="11.85546875" style="7" customWidth="1"/>
    <col min="2056" max="2056" width="9.140625" style="7" customWidth="1"/>
    <col min="2057" max="2057" width="10" style="7" customWidth="1"/>
    <col min="2058" max="2058" width="10.85546875" style="7" customWidth="1"/>
    <col min="2059" max="2059" width="13" style="7" customWidth="1"/>
    <col min="2060" max="2302" width="11.42578125" style="7"/>
    <col min="2303" max="2303" width="5.5703125" style="7" customWidth="1"/>
    <col min="2304" max="2304" width="7.85546875" style="7" customWidth="1"/>
    <col min="2305" max="2305" width="4.85546875" style="7" customWidth="1"/>
    <col min="2306" max="2306" width="7.85546875" style="7" bestFit="1" customWidth="1"/>
    <col min="2307" max="2307" width="7.140625" style="7" customWidth="1"/>
    <col min="2308" max="2308" width="5.85546875" style="7" bestFit="1" customWidth="1"/>
    <col min="2309" max="2309" width="14.140625" style="7" customWidth="1"/>
    <col min="2310" max="2310" width="10.5703125" style="7" customWidth="1"/>
    <col min="2311" max="2311" width="11.85546875" style="7" customWidth="1"/>
    <col min="2312" max="2312" width="9.140625" style="7" customWidth="1"/>
    <col min="2313" max="2313" width="10" style="7" customWidth="1"/>
    <col min="2314" max="2314" width="10.85546875" style="7" customWidth="1"/>
    <col min="2315" max="2315" width="13" style="7" customWidth="1"/>
    <col min="2316" max="2558" width="11.42578125" style="7"/>
    <col min="2559" max="2559" width="5.5703125" style="7" customWidth="1"/>
    <col min="2560" max="2560" width="7.85546875" style="7" customWidth="1"/>
    <col min="2561" max="2561" width="4.85546875" style="7" customWidth="1"/>
    <col min="2562" max="2562" width="7.85546875" style="7" bestFit="1" customWidth="1"/>
    <col min="2563" max="2563" width="7.140625" style="7" customWidth="1"/>
    <col min="2564" max="2564" width="5.85546875" style="7" bestFit="1" customWidth="1"/>
    <col min="2565" max="2565" width="14.140625" style="7" customWidth="1"/>
    <col min="2566" max="2566" width="10.5703125" style="7" customWidth="1"/>
    <col min="2567" max="2567" width="11.85546875" style="7" customWidth="1"/>
    <col min="2568" max="2568" width="9.140625" style="7" customWidth="1"/>
    <col min="2569" max="2569" width="10" style="7" customWidth="1"/>
    <col min="2570" max="2570" width="10.85546875" style="7" customWidth="1"/>
    <col min="2571" max="2571" width="13" style="7" customWidth="1"/>
    <col min="2572" max="2814" width="11.42578125" style="7"/>
    <col min="2815" max="2815" width="5.5703125" style="7" customWidth="1"/>
    <col min="2816" max="2816" width="7.85546875" style="7" customWidth="1"/>
    <col min="2817" max="2817" width="4.85546875" style="7" customWidth="1"/>
    <col min="2818" max="2818" width="7.85546875" style="7" bestFit="1" customWidth="1"/>
    <col min="2819" max="2819" width="7.140625" style="7" customWidth="1"/>
    <col min="2820" max="2820" width="5.85546875" style="7" bestFit="1" customWidth="1"/>
    <col min="2821" max="2821" width="14.140625" style="7" customWidth="1"/>
    <col min="2822" max="2822" width="10.5703125" style="7" customWidth="1"/>
    <col min="2823" max="2823" width="11.85546875" style="7" customWidth="1"/>
    <col min="2824" max="2824" width="9.140625" style="7" customWidth="1"/>
    <col min="2825" max="2825" width="10" style="7" customWidth="1"/>
    <col min="2826" max="2826" width="10.85546875" style="7" customWidth="1"/>
    <col min="2827" max="2827" width="13" style="7" customWidth="1"/>
    <col min="2828" max="3070" width="11.42578125" style="7"/>
    <col min="3071" max="3071" width="5.5703125" style="7" customWidth="1"/>
    <col min="3072" max="3072" width="7.85546875" style="7" customWidth="1"/>
    <col min="3073" max="3073" width="4.85546875" style="7" customWidth="1"/>
    <col min="3074" max="3074" width="7.85546875" style="7" bestFit="1" customWidth="1"/>
    <col min="3075" max="3075" width="7.140625" style="7" customWidth="1"/>
    <col min="3076" max="3076" width="5.85546875" style="7" bestFit="1" customWidth="1"/>
    <col min="3077" max="3077" width="14.140625" style="7" customWidth="1"/>
    <col min="3078" max="3078" width="10.5703125" style="7" customWidth="1"/>
    <col min="3079" max="3079" width="11.85546875" style="7" customWidth="1"/>
    <col min="3080" max="3080" width="9.140625" style="7" customWidth="1"/>
    <col min="3081" max="3081" width="10" style="7" customWidth="1"/>
    <col min="3082" max="3082" width="10.85546875" style="7" customWidth="1"/>
    <col min="3083" max="3083" width="13" style="7" customWidth="1"/>
    <col min="3084" max="3326" width="11.42578125" style="7"/>
    <col min="3327" max="3327" width="5.5703125" style="7" customWidth="1"/>
    <col min="3328" max="3328" width="7.85546875" style="7" customWidth="1"/>
    <col min="3329" max="3329" width="4.85546875" style="7" customWidth="1"/>
    <col min="3330" max="3330" width="7.85546875" style="7" bestFit="1" customWidth="1"/>
    <col min="3331" max="3331" width="7.140625" style="7" customWidth="1"/>
    <col min="3332" max="3332" width="5.85546875" style="7" bestFit="1" customWidth="1"/>
    <col min="3333" max="3333" width="14.140625" style="7" customWidth="1"/>
    <col min="3334" max="3334" width="10.5703125" style="7" customWidth="1"/>
    <col min="3335" max="3335" width="11.85546875" style="7" customWidth="1"/>
    <col min="3336" max="3336" width="9.140625" style="7" customWidth="1"/>
    <col min="3337" max="3337" width="10" style="7" customWidth="1"/>
    <col min="3338" max="3338" width="10.85546875" style="7" customWidth="1"/>
    <col min="3339" max="3339" width="13" style="7" customWidth="1"/>
    <col min="3340" max="3582" width="11.42578125" style="7"/>
    <col min="3583" max="3583" width="5.5703125" style="7" customWidth="1"/>
    <col min="3584" max="3584" width="7.85546875" style="7" customWidth="1"/>
    <col min="3585" max="3585" width="4.85546875" style="7" customWidth="1"/>
    <col min="3586" max="3586" width="7.85546875" style="7" bestFit="1" customWidth="1"/>
    <col min="3587" max="3587" width="7.140625" style="7" customWidth="1"/>
    <col min="3588" max="3588" width="5.85546875" style="7" bestFit="1" customWidth="1"/>
    <col min="3589" max="3589" width="14.140625" style="7" customWidth="1"/>
    <col min="3590" max="3590" width="10.5703125" style="7" customWidth="1"/>
    <col min="3591" max="3591" width="11.85546875" style="7" customWidth="1"/>
    <col min="3592" max="3592" width="9.140625" style="7" customWidth="1"/>
    <col min="3593" max="3593" width="10" style="7" customWidth="1"/>
    <col min="3594" max="3594" width="10.85546875" style="7" customWidth="1"/>
    <col min="3595" max="3595" width="13" style="7" customWidth="1"/>
    <col min="3596" max="3838" width="11.42578125" style="7"/>
    <col min="3839" max="3839" width="5.5703125" style="7" customWidth="1"/>
    <col min="3840" max="3840" width="7.85546875" style="7" customWidth="1"/>
    <col min="3841" max="3841" width="4.85546875" style="7" customWidth="1"/>
    <col min="3842" max="3842" width="7.85546875" style="7" bestFit="1" customWidth="1"/>
    <col min="3843" max="3843" width="7.140625" style="7" customWidth="1"/>
    <col min="3844" max="3844" width="5.85546875" style="7" bestFit="1" customWidth="1"/>
    <col min="3845" max="3845" width="14.140625" style="7" customWidth="1"/>
    <col min="3846" max="3846" width="10.5703125" style="7" customWidth="1"/>
    <col min="3847" max="3847" width="11.85546875" style="7" customWidth="1"/>
    <col min="3848" max="3848" width="9.140625" style="7" customWidth="1"/>
    <col min="3849" max="3849" width="10" style="7" customWidth="1"/>
    <col min="3850" max="3850" width="10.85546875" style="7" customWidth="1"/>
    <col min="3851" max="3851" width="13" style="7" customWidth="1"/>
    <col min="3852" max="4094" width="11.42578125" style="7"/>
    <col min="4095" max="4095" width="5.5703125" style="7" customWidth="1"/>
    <col min="4096" max="4096" width="7.85546875" style="7" customWidth="1"/>
    <col min="4097" max="4097" width="4.85546875" style="7" customWidth="1"/>
    <col min="4098" max="4098" width="7.85546875" style="7" bestFit="1" customWidth="1"/>
    <col min="4099" max="4099" width="7.140625" style="7" customWidth="1"/>
    <col min="4100" max="4100" width="5.85546875" style="7" bestFit="1" customWidth="1"/>
    <col min="4101" max="4101" width="14.140625" style="7" customWidth="1"/>
    <col min="4102" max="4102" width="10.5703125" style="7" customWidth="1"/>
    <col min="4103" max="4103" width="11.85546875" style="7" customWidth="1"/>
    <col min="4104" max="4104" width="9.140625" style="7" customWidth="1"/>
    <col min="4105" max="4105" width="10" style="7" customWidth="1"/>
    <col min="4106" max="4106" width="10.85546875" style="7" customWidth="1"/>
    <col min="4107" max="4107" width="13" style="7" customWidth="1"/>
    <col min="4108" max="4350" width="11.42578125" style="7"/>
    <col min="4351" max="4351" width="5.5703125" style="7" customWidth="1"/>
    <col min="4352" max="4352" width="7.85546875" style="7" customWidth="1"/>
    <col min="4353" max="4353" width="4.85546875" style="7" customWidth="1"/>
    <col min="4354" max="4354" width="7.85546875" style="7" bestFit="1" customWidth="1"/>
    <col min="4355" max="4355" width="7.140625" style="7" customWidth="1"/>
    <col min="4356" max="4356" width="5.85546875" style="7" bestFit="1" customWidth="1"/>
    <col min="4357" max="4357" width="14.140625" style="7" customWidth="1"/>
    <col min="4358" max="4358" width="10.5703125" style="7" customWidth="1"/>
    <col min="4359" max="4359" width="11.85546875" style="7" customWidth="1"/>
    <col min="4360" max="4360" width="9.140625" style="7" customWidth="1"/>
    <col min="4361" max="4361" width="10" style="7" customWidth="1"/>
    <col min="4362" max="4362" width="10.85546875" style="7" customWidth="1"/>
    <col min="4363" max="4363" width="13" style="7" customWidth="1"/>
    <col min="4364" max="4606" width="11.42578125" style="7"/>
    <col min="4607" max="4607" width="5.5703125" style="7" customWidth="1"/>
    <col min="4608" max="4608" width="7.85546875" style="7" customWidth="1"/>
    <col min="4609" max="4609" width="4.85546875" style="7" customWidth="1"/>
    <col min="4610" max="4610" width="7.85546875" style="7" bestFit="1" customWidth="1"/>
    <col min="4611" max="4611" width="7.140625" style="7" customWidth="1"/>
    <col min="4612" max="4612" width="5.85546875" style="7" bestFit="1" customWidth="1"/>
    <col min="4613" max="4613" width="14.140625" style="7" customWidth="1"/>
    <col min="4614" max="4614" width="10.5703125" style="7" customWidth="1"/>
    <col min="4615" max="4615" width="11.85546875" style="7" customWidth="1"/>
    <col min="4616" max="4616" width="9.140625" style="7" customWidth="1"/>
    <col min="4617" max="4617" width="10" style="7" customWidth="1"/>
    <col min="4618" max="4618" width="10.85546875" style="7" customWidth="1"/>
    <col min="4619" max="4619" width="13" style="7" customWidth="1"/>
    <col min="4620" max="4862" width="11.42578125" style="7"/>
    <col min="4863" max="4863" width="5.5703125" style="7" customWidth="1"/>
    <col min="4864" max="4864" width="7.85546875" style="7" customWidth="1"/>
    <col min="4865" max="4865" width="4.85546875" style="7" customWidth="1"/>
    <col min="4866" max="4866" width="7.85546875" style="7" bestFit="1" customWidth="1"/>
    <col min="4867" max="4867" width="7.140625" style="7" customWidth="1"/>
    <col min="4868" max="4868" width="5.85546875" style="7" bestFit="1" customWidth="1"/>
    <col min="4869" max="4869" width="14.140625" style="7" customWidth="1"/>
    <col min="4870" max="4870" width="10.5703125" style="7" customWidth="1"/>
    <col min="4871" max="4871" width="11.85546875" style="7" customWidth="1"/>
    <col min="4872" max="4872" width="9.140625" style="7" customWidth="1"/>
    <col min="4873" max="4873" width="10" style="7" customWidth="1"/>
    <col min="4874" max="4874" width="10.85546875" style="7" customWidth="1"/>
    <col min="4875" max="4875" width="13" style="7" customWidth="1"/>
    <col min="4876" max="5118" width="11.42578125" style="7"/>
    <col min="5119" max="5119" width="5.5703125" style="7" customWidth="1"/>
    <col min="5120" max="5120" width="7.85546875" style="7" customWidth="1"/>
    <col min="5121" max="5121" width="4.85546875" style="7" customWidth="1"/>
    <col min="5122" max="5122" width="7.85546875" style="7" bestFit="1" customWidth="1"/>
    <col min="5123" max="5123" width="7.140625" style="7" customWidth="1"/>
    <col min="5124" max="5124" width="5.85546875" style="7" bestFit="1" customWidth="1"/>
    <col min="5125" max="5125" width="14.140625" style="7" customWidth="1"/>
    <col min="5126" max="5126" width="10.5703125" style="7" customWidth="1"/>
    <col min="5127" max="5127" width="11.85546875" style="7" customWidth="1"/>
    <col min="5128" max="5128" width="9.140625" style="7" customWidth="1"/>
    <col min="5129" max="5129" width="10" style="7" customWidth="1"/>
    <col min="5130" max="5130" width="10.85546875" style="7" customWidth="1"/>
    <col min="5131" max="5131" width="13" style="7" customWidth="1"/>
    <col min="5132" max="5374" width="11.42578125" style="7"/>
    <col min="5375" max="5375" width="5.5703125" style="7" customWidth="1"/>
    <col min="5376" max="5376" width="7.85546875" style="7" customWidth="1"/>
    <col min="5377" max="5377" width="4.85546875" style="7" customWidth="1"/>
    <col min="5378" max="5378" width="7.85546875" style="7" bestFit="1" customWidth="1"/>
    <col min="5379" max="5379" width="7.140625" style="7" customWidth="1"/>
    <col min="5380" max="5380" width="5.85546875" style="7" bestFit="1" customWidth="1"/>
    <col min="5381" max="5381" width="14.140625" style="7" customWidth="1"/>
    <col min="5382" max="5382" width="10.5703125" style="7" customWidth="1"/>
    <col min="5383" max="5383" width="11.85546875" style="7" customWidth="1"/>
    <col min="5384" max="5384" width="9.140625" style="7" customWidth="1"/>
    <col min="5385" max="5385" width="10" style="7" customWidth="1"/>
    <col min="5386" max="5386" width="10.85546875" style="7" customWidth="1"/>
    <col min="5387" max="5387" width="13" style="7" customWidth="1"/>
    <col min="5388" max="5630" width="11.42578125" style="7"/>
    <col min="5631" max="5631" width="5.5703125" style="7" customWidth="1"/>
    <col min="5632" max="5632" width="7.85546875" style="7" customWidth="1"/>
    <col min="5633" max="5633" width="4.85546875" style="7" customWidth="1"/>
    <col min="5634" max="5634" width="7.85546875" style="7" bestFit="1" customWidth="1"/>
    <col min="5635" max="5635" width="7.140625" style="7" customWidth="1"/>
    <col min="5636" max="5636" width="5.85546875" style="7" bestFit="1" customWidth="1"/>
    <col min="5637" max="5637" width="14.140625" style="7" customWidth="1"/>
    <col min="5638" max="5638" width="10.5703125" style="7" customWidth="1"/>
    <col min="5639" max="5639" width="11.85546875" style="7" customWidth="1"/>
    <col min="5640" max="5640" width="9.140625" style="7" customWidth="1"/>
    <col min="5641" max="5641" width="10" style="7" customWidth="1"/>
    <col min="5642" max="5642" width="10.85546875" style="7" customWidth="1"/>
    <col min="5643" max="5643" width="13" style="7" customWidth="1"/>
    <col min="5644" max="5886" width="11.42578125" style="7"/>
    <col min="5887" max="5887" width="5.5703125" style="7" customWidth="1"/>
    <col min="5888" max="5888" width="7.85546875" style="7" customWidth="1"/>
    <col min="5889" max="5889" width="4.85546875" style="7" customWidth="1"/>
    <col min="5890" max="5890" width="7.85546875" style="7" bestFit="1" customWidth="1"/>
    <col min="5891" max="5891" width="7.140625" style="7" customWidth="1"/>
    <col min="5892" max="5892" width="5.85546875" style="7" bestFit="1" customWidth="1"/>
    <col min="5893" max="5893" width="14.140625" style="7" customWidth="1"/>
    <col min="5894" max="5894" width="10.5703125" style="7" customWidth="1"/>
    <col min="5895" max="5895" width="11.85546875" style="7" customWidth="1"/>
    <col min="5896" max="5896" width="9.140625" style="7" customWidth="1"/>
    <col min="5897" max="5897" width="10" style="7" customWidth="1"/>
    <col min="5898" max="5898" width="10.85546875" style="7" customWidth="1"/>
    <col min="5899" max="5899" width="13" style="7" customWidth="1"/>
    <col min="5900" max="6142" width="11.42578125" style="7"/>
    <col min="6143" max="6143" width="5.5703125" style="7" customWidth="1"/>
    <col min="6144" max="6144" width="7.85546875" style="7" customWidth="1"/>
    <col min="6145" max="6145" width="4.85546875" style="7" customWidth="1"/>
    <col min="6146" max="6146" width="7.85546875" style="7" bestFit="1" customWidth="1"/>
    <col min="6147" max="6147" width="7.140625" style="7" customWidth="1"/>
    <col min="6148" max="6148" width="5.85546875" style="7" bestFit="1" customWidth="1"/>
    <col min="6149" max="6149" width="14.140625" style="7" customWidth="1"/>
    <col min="6150" max="6150" width="10.5703125" style="7" customWidth="1"/>
    <col min="6151" max="6151" width="11.85546875" style="7" customWidth="1"/>
    <col min="6152" max="6152" width="9.140625" style="7" customWidth="1"/>
    <col min="6153" max="6153" width="10" style="7" customWidth="1"/>
    <col min="6154" max="6154" width="10.85546875" style="7" customWidth="1"/>
    <col min="6155" max="6155" width="13" style="7" customWidth="1"/>
    <col min="6156" max="6398" width="11.42578125" style="7"/>
    <col min="6399" max="6399" width="5.5703125" style="7" customWidth="1"/>
    <col min="6400" max="6400" width="7.85546875" style="7" customWidth="1"/>
    <col min="6401" max="6401" width="4.85546875" style="7" customWidth="1"/>
    <col min="6402" max="6402" width="7.85546875" style="7" bestFit="1" customWidth="1"/>
    <col min="6403" max="6403" width="7.140625" style="7" customWidth="1"/>
    <col min="6404" max="6404" width="5.85546875" style="7" bestFit="1" customWidth="1"/>
    <col min="6405" max="6405" width="14.140625" style="7" customWidth="1"/>
    <col min="6406" max="6406" width="10.5703125" style="7" customWidth="1"/>
    <col min="6407" max="6407" width="11.85546875" style="7" customWidth="1"/>
    <col min="6408" max="6408" width="9.140625" style="7" customWidth="1"/>
    <col min="6409" max="6409" width="10" style="7" customWidth="1"/>
    <col min="6410" max="6410" width="10.85546875" style="7" customWidth="1"/>
    <col min="6411" max="6411" width="13" style="7" customWidth="1"/>
    <col min="6412" max="6654" width="11.42578125" style="7"/>
    <col min="6655" max="6655" width="5.5703125" style="7" customWidth="1"/>
    <col min="6656" max="6656" width="7.85546875" style="7" customWidth="1"/>
    <col min="6657" max="6657" width="4.85546875" style="7" customWidth="1"/>
    <col min="6658" max="6658" width="7.85546875" style="7" bestFit="1" customWidth="1"/>
    <col min="6659" max="6659" width="7.140625" style="7" customWidth="1"/>
    <col min="6660" max="6660" width="5.85546875" style="7" bestFit="1" customWidth="1"/>
    <col min="6661" max="6661" width="14.140625" style="7" customWidth="1"/>
    <col min="6662" max="6662" width="10.5703125" style="7" customWidth="1"/>
    <col min="6663" max="6663" width="11.85546875" style="7" customWidth="1"/>
    <col min="6664" max="6664" width="9.140625" style="7" customWidth="1"/>
    <col min="6665" max="6665" width="10" style="7" customWidth="1"/>
    <col min="6666" max="6666" width="10.85546875" style="7" customWidth="1"/>
    <col min="6667" max="6667" width="13" style="7" customWidth="1"/>
    <col min="6668" max="6910" width="11.42578125" style="7"/>
    <col min="6911" max="6911" width="5.5703125" style="7" customWidth="1"/>
    <col min="6912" max="6912" width="7.85546875" style="7" customWidth="1"/>
    <col min="6913" max="6913" width="4.85546875" style="7" customWidth="1"/>
    <col min="6914" max="6914" width="7.85546875" style="7" bestFit="1" customWidth="1"/>
    <col min="6915" max="6915" width="7.140625" style="7" customWidth="1"/>
    <col min="6916" max="6916" width="5.85546875" style="7" bestFit="1" customWidth="1"/>
    <col min="6917" max="6917" width="14.140625" style="7" customWidth="1"/>
    <col min="6918" max="6918" width="10.5703125" style="7" customWidth="1"/>
    <col min="6919" max="6919" width="11.85546875" style="7" customWidth="1"/>
    <col min="6920" max="6920" width="9.140625" style="7" customWidth="1"/>
    <col min="6921" max="6921" width="10" style="7" customWidth="1"/>
    <col min="6922" max="6922" width="10.85546875" style="7" customWidth="1"/>
    <col min="6923" max="6923" width="13" style="7" customWidth="1"/>
    <col min="6924" max="7166" width="11.42578125" style="7"/>
    <col min="7167" max="7167" width="5.5703125" style="7" customWidth="1"/>
    <col min="7168" max="7168" width="7.85546875" style="7" customWidth="1"/>
    <col min="7169" max="7169" width="4.85546875" style="7" customWidth="1"/>
    <col min="7170" max="7170" width="7.85546875" style="7" bestFit="1" customWidth="1"/>
    <col min="7171" max="7171" width="7.140625" style="7" customWidth="1"/>
    <col min="7172" max="7172" width="5.85546875" style="7" bestFit="1" customWidth="1"/>
    <col min="7173" max="7173" width="14.140625" style="7" customWidth="1"/>
    <col min="7174" max="7174" width="10.5703125" style="7" customWidth="1"/>
    <col min="7175" max="7175" width="11.85546875" style="7" customWidth="1"/>
    <col min="7176" max="7176" width="9.140625" style="7" customWidth="1"/>
    <col min="7177" max="7177" width="10" style="7" customWidth="1"/>
    <col min="7178" max="7178" width="10.85546875" style="7" customWidth="1"/>
    <col min="7179" max="7179" width="13" style="7" customWidth="1"/>
    <col min="7180" max="7422" width="11.42578125" style="7"/>
    <col min="7423" max="7423" width="5.5703125" style="7" customWidth="1"/>
    <col min="7424" max="7424" width="7.85546875" style="7" customWidth="1"/>
    <col min="7425" max="7425" width="4.85546875" style="7" customWidth="1"/>
    <col min="7426" max="7426" width="7.85546875" style="7" bestFit="1" customWidth="1"/>
    <col min="7427" max="7427" width="7.140625" style="7" customWidth="1"/>
    <col min="7428" max="7428" width="5.85546875" style="7" bestFit="1" customWidth="1"/>
    <col min="7429" max="7429" width="14.140625" style="7" customWidth="1"/>
    <col min="7430" max="7430" width="10.5703125" style="7" customWidth="1"/>
    <col min="7431" max="7431" width="11.85546875" style="7" customWidth="1"/>
    <col min="7432" max="7432" width="9.140625" style="7" customWidth="1"/>
    <col min="7433" max="7433" width="10" style="7" customWidth="1"/>
    <col min="7434" max="7434" width="10.85546875" style="7" customWidth="1"/>
    <col min="7435" max="7435" width="13" style="7" customWidth="1"/>
    <col min="7436" max="7678" width="11.42578125" style="7"/>
    <col min="7679" max="7679" width="5.5703125" style="7" customWidth="1"/>
    <col min="7680" max="7680" width="7.85546875" style="7" customWidth="1"/>
    <col min="7681" max="7681" width="4.85546875" style="7" customWidth="1"/>
    <col min="7682" max="7682" width="7.85546875" style="7" bestFit="1" customWidth="1"/>
    <col min="7683" max="7683" width="7.140625" style="7" customWidth="1"/>
    <col min="7684" max="7684" width="5.85546875" style="7" bestFit="1" customWidth="1"/>
    <col min="7685" max="7685" width="14.140625" style="7" customWidth="1"/>
    <col min="7686" max="7686" width="10.5703125" style="7" customWidth="1"/>
    <col min="7687" max="7687" width="11.85546875" style="7" customWidth="1"/>
    <col min="7688" max="7688" width="9.140625" style="7" customWidth="1"/>
    <col min="7689" max="7689" width="10" style="7" customWidth="1"/>
    <col min="7690" max="7690" width="10.85546875" style="7" customWidth="1"/>
    <col min="7691" max="7691" width="13" style="7" customWidth="1"/>
    <col min="7692" max="7934" width="11.42578125" style="7"/>
    <col min="7935" max="7935" width="5.5703125" style="7" customWidth="1"/>
    <col min="7936" max="7936" width="7.85546875" style="7" customWidth="1"/>
    <col min="7937" max="7937" width="4.85546875" style="7" customWidth="1"/>
    <col min="7938" max="7938" width="7.85546875" style="7" bestFit="1" customWidth="1"/>
    <col min="7939" max="7939" width="7.140625" style="7" customWidth="1"/>
    <col min="7940" max="7940" width="5.85546875" style="7" bestFit="1" customWidth="1"/>
    <col min="7941" max="7941" width="14.140625" style="7" customWidth="1"/>
    <col min="7942" max="7942" width="10.5703125" style="7" customWidth="1"/>
    <col min="7943" max="7943" width="11.85546875" style="7" customWidth="1"/>
    <col min="7944" max="7944" width="9.140625" style="7" customWidth="1"/>
    <col min="7945" max="7945" width="10" style="7" customWidth="1"/>
    <col min="7946" max="7946" width="10.85546875" style="7" customWidth="1"/>
    <col min="7947" max="7947" width="13" style="7" customWidth="1"/>
    <col min="7948" max="8190" width="11.42578125" style="7"/>
    <col min="8191" max="8191" width="5.5703125" style="7" customWidth="1"/>
    <col min="8192" max="8192" width="7.85546875" style="7" customWidth="1"/>
    <col min="8193" max="8193" width="4.85546875" style="7" customWidth="1"/>
    <col min="8194" max="8194" width="7.85546875" style="7" bestFit="1" customWidth="1"/>
    <col min="8195" max="8195" width="7.140625" style="7" customWidth="1"/>
    <col min="8196" max="8196" width="5.85546875" style="7" bestFit="1" customWidth="1"/>
    <col min="8197" max="8197" width="14.140625" style="7" customWidth="1"/>
    <col min="8198" max="8198" width="10.5703125" style="7" customWidth="1"/>
    <col min="8199" max="8199" width="11.85546875" style="7" customWidth="1"/>
    <col min="8200" max="8200" width="9.140625" style="7" customWidth="1"/>
    <col min="8201" max="8201" width="10" style="7" customWidth="1"/>
    <col min="8202" max="8202" width="10.85546875" style="7" customWidth="1"/>
    <col min="8203" max="8203" width="13" style="7" customWidth="1"/>
    <col min="8204" max="8446" width="11.42578125" style="7"/>
    <col min="8447" max="8447" width="5.5703125" style="7" customWidth="1"/>
    <col min="8448" max="8448" width="7.85546875" style="7" customWidth="1"/>
    <col min="8449" max="8449" width="4.85546875" style="7" customWidth="1"/>
    <col min="8450" max="8450" width="7.85546875" style="7" bestFit="1" customWidth="1"/>
    <col min="8451" max="8451" width="7.140625" style="7" customWidth="1"/>
    <col min="8452" max="8452" width="5.85546875" style="7" bestFit="1" customWidth="1"/>
    <col min="8453" max="8453" width="14.140625" style="7" customWidth="1"/>
    <col min="8454" max="8454" width="10.5703125" style="7" customWidth="1"/>
    <col min="8455" max="8455" width="11.85546875" style="7" customWidth="1"/>
    <col min="8456" max="8456" width="9.140625" style="7" customWidth="1"/>
    <col min="8457" max="8457" width="10" style="7" customWidth="1"/>
    <col min="8458" max="8458" width="10.85546875" style="7" customWidth="1"/>
    <col min="8459" max="8459" width="13" style="7" customWidth="1"/>
    <col min="8460" max="8702" width="11.42578125" style="7"/>
    <col min="8703" max="8703" width="5.5703125" style="7" customWidth="1"/>
    <col min="8704" max="8704" width="7.85546875" style="7" customWidth="1"/>
    <col min="8705" max="8705" width="4.85546875" style="7" customWidth="1"/>
    <col min="8706" max="8706" width="7.85546875" style="7" bestFit="1" customWidth="1"/>
    <col min="8707" max="8707" width="7.140625" style="7" customWidth="1"/>
    <col min="8708" max="8708" width="5.85546875" style="7" bestFit="1" customWidth="1"/>
    <col min="8709" max="8709" width="14.140625" style="7" customWidth="1"/>
    <col min="8710" max="8710" width="10.5703125" style="7" customWidth="1"/>
    <col min="8711" max="8711" width="11.85546875" style="7" customWidth="1"/>
    <col min="8712" max="8712" width="9.140625" style="7" customWidth="1"/>
    <col min="8713" max="8713" width="10" style="7" customWidth="1"/>
    <col min="8714" max="8714" width="10.85546875" style="7" customWidth="1"/>
    <col min="8715" max="8715" width="13" style="7" customWidth="1"/>
    <col min="8716" max="8958" width="11.42578125" style="7"/>
    <col min="8959" max="8959" width="5.5703125" style="7" customWidth="1"/>
    <col min="8960" max="8960" width="7.85546875" style="7" customWidth="1"/>
    <col min="8961" max="8961" width="4.85546875" style="7" customWidth="1"/>
    <col min="8962" max="8962" width="7.85546875" style="7" bestFit="1" customWidth="1"/>
    <col min="8963" max="8963" width="7.140625" style="7" customWidth="1"/>
    <col min="8964" max="8964" width="5.85546875" style="7" bestFit="1" customWidth="1"/>
    <col min="8965" max="8965" width="14.140625" style="7" customWidth="1"/>
    <col min="8966" max="8966" width="10.5703125" style="7" customWidth="1"/>
    <col min="8967" max="8967" width="11.85546875" style="7" customWidth="1"/>
    <col min="8968" max="8968" width="9.140625" style="7" customWidth="1"/>
    <col min="8969" max="8969" width="10" style="7" customWidth="1"/>
    <col min="8970" max="8970" width="10.85546875" style="7" customWidth="1"/>
    <col min="8971" max="8971" width="13" style="7" customWidth="1"/>
    <col min="8972" max="9214" width="11.42578125" style="7"/>
    <col min="9215" max="9215" width="5.5703125" style="7" customWidth="1"/>
    <col min="9216" max="9216" width="7.85546875" style="7" customWidth="1"/>
    <col min="9217" max="9217" width="4.85546875" style="7" customWidth="1"/>
    <col min="9218" max="9218" width="7.85546875" style="7" bestFit="1" customWidth="1"/>
    <col min="9219" max="9219" width="7.140625" style="7" customWidth="1"/>
    <col min="9220" max="9220" width="5.85546875" style="7" bestFit="1" customWidth="1"/>
    <col min="9221" max="9221" width="14.140625" style="7" customWidth="1"/>
    <col min="9222" max="9222" width="10.5703125" style="7" customWidth="1"/>
    <col min="9223" max="9223" width="11.85546875" style="7" customWidth="1"/>
    <col min="9224" max="9224" width="9.140625" style="7" customWidth="1"/>
    <col min="9225" max="9225" width="10" style="7" customWidth="1"/>
    <col min="9226" max="9226" width="10.85546875" style="7" customWidth="1"/>
    <col min="9227" max="9227" width="13" style="7" customWidth="1"/>
    <col min="9228" max="9470" width="11.42578125" style="7"/>
    <col min="9471" max="9471" width="5.5703125" style="7" customWidth="1"/>
    <col min="9472" max="9472" width="7.85546875" style="7" customWidth="1"/>
    <col min="9473" max="9473" width="4.85546875" style="7" customWidth="1"/>
    <col min="9474" max="9474" width="7.85546875" style="7" bestFit="1" customWidth="1"/>
    <col min="9475" max="9475" width="7.140625" style="7" customWidth="1"/>
    <col min="9476" max="9476" width="5.85546875" style="7" bestFit="1" customWidth="1"/>
    <col min="9477" max="9477" width="14.140625" style="7" customWidth="1"/>
    <col min="9478" max="9478" width="10.5703125" style="7" customWidth="1"/>
    <col min="9479" max="9479" width="11.85546875" style="7" customWidth="1"/>
    <col min="9480" max="9480" width="9.140625" style="7" customWidth="1"/>
    <col min="9481" max="9481" width="10" style="7" customWidth="1"/>
    <col min="9482" max="9482" width="10.85546875" style="7" customWidth="1"/>
    <col min="9483" max="9483" width="13" style="7" customWidth="1"/>
    <col min="9484" max="9726" width="11.42578125" style="7"/>
    <col min="9727" max="9727" width="5.5703125" style="7" customWidth="1"/>
    <col min="9728" max="9728" width="7.85546875" style="7" customWidth="1"/>
    <col min="9729" max="9729" width="4.85546875" style="7" customWidth="1"/>
    <col min="9730" max="9730" width="7.85546875" style="7" bestFit="1" customWidth="1"/>
    <col min="9731" max="9731" width="7.140625" style="7" customWidth="1"/>
    <col min="9732" max="9732" width="5.85546875" style="7" bestFit="1" customWidth="1"/>
    <col min="9733" max="9733" width="14.140625" style="7" customWidth="1"/>
    <col min="9734" max="9734" width="10.5703125" style="7" customWidth="1"/>
    <col min="9735" max="9735" width="11.85546875" style="7" customWidth="1"/>
    <col min="9736" max="9736" width="9.140625" style="7" customWidth="1"/>
    <col min="9737" max="9737" width="10" style="7" customWidth="1"/>
    <col min="9738" max="9738" width="10.85546875" style="7" customWidth="1"/>
    <col min="9739" max="9739" width="13" style="7" customWidth="1"/>
    <col min="9740" max="9982" width="11.42578125" style="7"/>
    <col min="9983" max="9983" width="5.5703125" style="7" customWidth="1"/>
    <col min="9984" max="9984" width="7.85546875" style="7" customWidth="1"/>
    <col min="9985" max="9985" width="4.85546875" style="7" customWidth="1"/>
    <col min="9986" max="9986" width="7.85546875" style="7" bestFit="1" customWidth="1"/>
    <col min="9987" max="9987" width="7.140625" style="7" customWidth="1"/>
    <col min="9988" max="9988" width="5.85546875" style="7" bestFit="1" customWidth="1"/>
    <col min="9989" max="9989" width="14.140625" style="7" customWidth="1"/>
    <col min="9990" max="9990" width="10.5703125" style="7" customWidth="1"/>
    <col min="9991" max="9991" width="11.85546875" style="7" customWidth="1"/>
    <col min="9992" max="9992" width="9.140625" style="7" customWidth="1"/>
    <col min="9993" max="9993" width="10" style="7" customWidth="1"/>
    <col min="9994" max="9994" width="10.85546875" style="7" customWidth="1"/>
    <col min="9995" max="9995" width="13" style="7" customWidth="1"/>
    <col min="9996" max="10238" width="11.42578125" style="7"/>
    <col min="10239" max="10239" width="5.5703125" style="7" customWidth="1"/>
    <col min="10240" max="10240" width="7.85546875" style="7" customWidth="1"/>
    <col min="10241" max="10241" width="4.85546875" style="7" customWidth="1"/>
    <col min="10242" max="10242" width="7.85546875" style="7" bestFit="1" customWidth="1"/>
    <col min="10243" max="10243" width="7.140625" style="7" customWidth="1"/>
    <col min="10244" max="10244" width="5.85546875" style="7" bestFit="1" customWidth="1"/>
    <col min="10245" max="10245" width="14.140625" style="7" customWidth="1"/>
    <col min="10246" max="10246" width="10.5703125" style="7" customWidth="1"/>
    <col min="10247" max="10247" width="11.85546875" style="7" customWidth="1"/>
    <col min="10248" max="10248" width="9.140625" style="7" customWidth="1"/>
    <col min="10249" max="10249" width="10" style="7" customWidth="1"/>
    <col min="10250" max="10250" width="10.85546875" style="7" customWidth="1"/>
    <col min="10251" max="10251" width="13" style="7" customWidth="1"/>
    <col min="10252" max="10494" width="11.42578125" style="7"/>
    <col min="10495" max="10495" width="5.5703125" style="7" customWidth="1"/>
    <col min="10496" max="10496" width="7.85546875" style="7" customWidth="1"/>
    <col min="10497" max="10497" width="4.85546875" style="7" customWidth="1"/>
    <col min="10498" max="10498" width="7.85546875" style="7" bestFit="1" customWidth="1"/>
    <col min="10499" max="10499" width="7.140625" style="7" customWidth="1"/>
    <col min="10500" max="10500" width="5.85546875" style="7" bestFit="1" customWidth="1"/>
    <col min="10501" max="10501" width="14.140625" style="7" customWidth="1"/>
    <col min="10502" max="10502" width="10.5703125" style="7" customWidth="1"/>
    <col min="10503" max="10503" width="11.85546875" style="7" customWidth="1"/>
    <col min="10504" max="10504" width="9.140625" style="7" customWidth="1"/>
    <col min="10505" max="10505" width="10" style="7" customWidth="1"/>
    <col min="10506" max="10506" width="10.85546875" style="7" customWidth="1"/>
    <col min="10507" max="10507" width="13" style="7" customWidth="1"/>
    <col min="10508" max="10750" width="11.42578125" style="7"/>
    <col min="10751" max="10751" width="5.5703125" style="7" customWidth="1"/>
    <col min="10752" max="10752" width="7.85546875" style="7" customWidth="1"/>
    <col min="10753" max="10753" width="4.85546875" style="7" customWidth="1"/>
    <col min="10754" max="10754" width="7.85546875" style="7" bestFit="1" customWidth="1"/>
    <col min="10755" max="10755" width="7.140625" style="7" customWidth="1"/>
    <col min="10756" max="10756" width="5.85546875" style="7" bestFit="1" customWidth="1"/>
    <col min="10757" max="10757" width="14.140625" style="7" customWidth="1"/>
    <col min="10758" max="10758" width="10.5703125" style="7" customWidth="1"/>
    <col min="10759" max="10759" width="11.85546875" style="7" customWidth="1"/>
    <col min="10760" max="10760" width="9.140625" style="7" customWidth="1"/>
    <col min="10761" max="10761" width="10" style="7" customWidth="1"/>
    <col min="10762" max="10762" width="10.85546875" style="7" customWidth="1"/>
    <col min="10763" max="10763" width="13" style="7" customWidth="1"/>
    <col min="10764" max="11006" width="11.42578125" style="7"/>
    <col min="11007" max="11007" width="5.5703125" style="7" customWidth="1"/>
    <col min="11008" max="11008" width="7.85546875" style="7" customWidth="1"/>
    <col min="11009" max="11009" width="4.85546875" style="7" customWidth="1"/>
    <col min="11010" max="11010" width="7.85546875" style="7" bestFit="1" customWidth="1"/>
    <col min="11011" max="11011" width="7.140625" style="7" customWidth="1"/>
    <col min="11012" max="11012" width="5.85546875" style="7" bestFit="1" customWidth="1"/>
    <col min="11013" max="11013" width="14.140625" style="7" customWidth="1"/>
    <col min="11014" max="11014" width="10.5703125" style="7" customWidth="1"/>
    <col min="11015" max="11015" width="11.85546875" style="7" customWidth="1"/>
    <col min="11016" max="11016" width="9.140625" style="7" customWidth="1"/>
    <col min="11017" max="11017" width="10" style="7" customWidth="1"/>
    <col min="11018" max="11018" width="10.85546875" style="7" customWidth="1"/>
    <col min="11019" max="11019" width="13" style="7" customWidth="1"/>
    <col min="11020" max="11262" width="11.42578125" style="7"/>
    <col min="11263" max="11263" width="5.5703125" style="7" customWidth="1"/>
    <col min="11264" max="11264" width="7.85546875" style="7" customWidth="1"/>
    <col min="11265" max="11265" width="4.85546875" style="7" customWidth="1"/>
    <col min="11266" max="11266" width="7.85546875" style="7" bestFit="1" customWidth="1"/>
    <col min="11267" max="11267" width="7.140625" style="7" customWidth="1"/>
    <col min="11268" max="11268" width="5.85546875" style="7" bestFit="1" customWidth="1"/>
    <col min="11269" max="11269" width="14.140625" style="7" customWidth="1"/>
    <col min="11270" max="11270" width="10.5703125" style="7" customWidth="1"/>
    <col min="11271" max="11271" width="11.85546875" style="7" customWidth="1"/>
    <col min="11272" max="11272" width="9.140625" style="7" customWidth="1"/>
    <col min="11273" max="11273" width="10" style="7" customWidth="1"/>
    <col min="11274" max="11274" width="10.85546875" style="7" customWidth="1"/>
    <col min="11275" max="11275" width="13" style="7" customWidth="1"/>
    <col min="11276" max="11518" width="11.42578125" style="7"/>
    <col min="11519" max="11519" width="5.5703125" style="7" customWidth="1"/>
    <col min="11520" max="11520" width="7.85546875" style="7" customWidth="1"/>
    <col min="11521" max="11521" width="4.85546875" style="7" customWidth="1"/>
    <col min="11522" max="11522" width="7.85546875" style="7" bestFit="1" customWidth="1"/>
    <col min="11523" max="11523" width="7.140625" style="7" customWidth="1"/>
    <col min="11524" max="11524" width="5.85546875" style="7" bestFit="1" customWidth="1"/>
    <col min="11525" max="11525" width="14.140625" style="7" customWidth="1"/>
    <col min="11526" max="11526" width="10.5703125" style="7" customWidth="1"/>
    <col min="11527" max="11527" width="11.85546875" style="7" customWidth="1"/>
    <col min="11528" max="11528" width="9.140625" style="7" customWidth="1"/>
    <col min="11529" max="11529" width="10" style="7" customWidth="1"/>
    <col min="11530" max="11530" width="10.85546875" style="7" customWidth="1"/>
    <col min="11531" max="11531" width="13" style="7" customWidth="1"/>
    <col min="11532" max="11774" width="11.42578125" style="7"/>
    <col min="11775" max="11775" width="5.5703125" style="7" customWidth="1"/>
    <col min="11776" max="11776" width="7.85546875" style="7" customWidth="1"/>
    <col min="11777" max="11777" width="4.85546875" style="7" customWidth="1"/>
    <col min="11778" max="11778" width="7.85546875" style="7" bestFit="1" customWidth="1"/>
    <col min="11779" max="11779" width="7.140625" style="7" customWidth="1"/>
    <col min="11780" max="11780" width="5.85546875" style="7" bestFit="1" customWidth="1"/>
    <col min="11781" max="11781" width="14.140625" style="7" customWidth="1"/>
    <col min="11782" max="11782" width="10.5703125" style="7" customWidth="1"/>
    <col min="11783" max="11783" width="11.85546875" style="7" customWidth="1"/>
    <col min="11784" max="11784" width="9.140625" style="7" customWidth="1"/>
    <col min="11785" max="11785" width="10" style="7" customWidth="1"/>
    <col min="11786" max="11786" width="10.85546875" style="7" customWidth="1"/>
    <col min="11787" max="11787" width="13" style="7" customWidth="1"/>
    <col min="11788" max="12030" width="11.42578125" style="7"/>
    <col min="12031" max="12031" width="5.5703125" style="7" customWidth="1"/>
    <col min="12032" max="12032" width="7.85546875" style="7" customWidth="1"/>
    <col min="12033" max="12033" width="4.85546875" style="7" customWidth="1"/>
    <col min="12034" max="12034" width="7.85546875" style="7" bestFit="1" customWidth="1"/>
    <col min="12035" max="12035" width="7.140625" style="7" customWidth="1"/>
    <col min="12036" max="12036" width="5.85546875" style="7" bestFit="1" customWidth="1"/>
    <col min="12037" max="12037" width="14.140625" style="7" customWidth="1"/>
    <col min="12038" max="12038" width="10.5703125" style="7" customWidth="1"/>
    <col min="12039" max="12039" width="11.85546875" style="7" customWidth="1"/>
    <col min="12040" max="12040" width="9.140625" style="7" customWidth="1"/>
    <col min="12041" max="12041" width="10" style="7" customWidth="1"/>
    <col min="12042" max="12042" width="10.85546875" style="7" customWidth="1"/>
    <col min="12043" max="12043" width="13" style="7" customWidth="1"/>
    <col min="12044" max="12286" width="11.42578125" style="7"/>
    <col min="12287" max="12287" width="5.5703125" style="7" customWidth="1"/>
    <col min="12288" max="12288" width="7.85546875" style="7" customWidth="1"/>
    <col min="12289" max="12289" width="4.85546875" style="7" customWidth="1"/>
    <col min="12290" max="12290" width="7.85546875" style="7" bestFit="1" customWidth="1"/>
    <col min="12291" max="12291" width="7.140625" style="7" customWidth="1"/>
    <col min="12292" max="12292" width="5.85546875" style="7" bestFit="1" customWidth="1"/>
    <col min="12293" max="12293" width="14.140625" style="7" customWidth="1"/>
    <col min="12294" max="12294" width="10.5703125" style="7" customWidth="1"/>
    <col min="12295" max="12295" width="11.85546875" style="7" customWidth="1"/>
    <col min="12296" max="12296" width="9.140625" style="7" customWidth="1"/>
    <col min="12297" max="12297" width="10" style="7" customWidth="1"/>
    <col min="12298" max="12298" width="10.85546875" style="7" customWidth="1"/>
    <col min="12299" max="12299" width="13" style="7" customWidth="1"/>
    <col min="12300" max="12542" width="11.42578125" style="7"/>
    <col min="12543" max="12543" width="5.5703125" style="7" customWidth="1"/>
    <col min="12544" max="12544" width="7.85546875" style="7" customWidth="1"/>
    <col min="12545" max="12545" width="4.85546875" style="7" customWidth="1"/>
    <col min="12546" max="12546" width="7.85546875" style="7" bestFit="1" customWidth="1"/>
    <col min="12547" max="12547" width="7.140625" style="7" customWidth="1"/>
    <col min="12548" max="12548" width="5.85546875" style="7" bestFit="1" customWidth="1"/>
    <col min="12549" max="12549" width="14.140625" style="7" customWidth="1"/>
    <col min="12550" max="12550" width="10.5703125" style="7" customWidth="1"/>
    <col min="12551" max="12551" width="11.85546875" style="7" customWidth="1"/>
    <col min="12552" max="12552" width="9.140625" style="7" customWidth="1"/>
    <col min="12553" max="12553" width="10" style="7" customWidth="1"/>
    <col min="12554" max="12554" width="10.85546875" style="7" customWidth="1"/>
    <col min="12555" max="12555" width="13" style="7" customWidth="1"/>
    <col min="12556" max="12798" width="11.42578125" style="7"/>
    <col min="12799" max="12799" width="5.5703125" style="7" customWidth="1"/>
    <col min="12800" max="12800" width="7.85546875" style="7" customWidth="1"/>
    <col min="12801" max="12801" width="4.85546875" style="7" customWidth="1"/>
    <col min="12802" max="12802" width="7.85546875" style="7" bestFit="1" customWidth="1"/>
    <col min="12803" max="12803" width="7.140625" style="7" customWidth="1"/>
    <col min="12804" max="12804" width="5.85546875" style="7" bestFit="1" customWidth="1"/>
    <col min="12805" max="12805" width="14.140625" style="7" customWidth="1"/>
    <col min="12806" max="12806" width="10.5703125" style="7" customWidth="1"/>
    <col min="12807" max="12807" width="11.85546875" style="7" customWidth="1"/>
    <col min="12808" max="12808" width="9.140625" style="7" customWidth="1"/>
    <col min="12809" max="12809" width="10" style="7" customWidth="1"/>
    <col min="12810" max="12810" width="10.85546875" style="7" customWidth="1"/>
    <col min="12811" max="12811" width="13" style="7" customWidth="1"/>
    <col min="12812" max="13054" width="11.42578125" style="7"/>
    <col min="13055" max="13055" width="5.5703125" style="7" customWidth="1"/>
    <col min="13056" max="13056" width="7.85546875" style="7" customWidth="1"/>
    <col min="13057" max="13057" width="4.85546875" style="7" customWidth="1"/>
    <col min="13058" max="13058" width="7.85546875" style="7" bestFit="1" customWidth="1"/>
    <col min="13059" max="13059" width="7.140625" style="7" customWidth="1"/>
    <col min="13060" max="13060" width="5.85546875" style="7" bestFit="1" customWidth="1"/>
    <col min="13061" max="13061" width="14.140625" style="7" customWidth="1"/>
    <col min="13062" max="13062" width="10.5703125" style="7" customWidth="1"/>
    <col min="13063" max="13063" width="11.85546875" style="7" customWidth="1"/>
    <col min="13064" max="13064" width="9.140625" style="7" customWidth="1"/>
    <col min="13065" max="13065" width="10" style="7" customWidth="1"/>
    <col min="13066" max="13066" width="10.85546875" style="7" customWidth="1"/>
    <col min="13067" max="13067" width="13" style="7" customWidth="1"/>
    <col min="13068" max="13310" width="11.42578125" style="7"/>
    <col min="13311" max="13311" width="5.5703125" style="7" customWidth="1"/>
    <col min="13312" max="13312" width="7.85546875" style="7" customWidth="1"/>
    <col min="13313" max="13313" width="4.85546875" style="7" customWidth="1"/>
    <col min="13314" max="13314" width="7.85546875" style="7" bestFit="1" customWidth="1"/>
    <col min="13315" max="13315" width="7.140625" style="7" customWidth="1"/>
    <col min="13316" max="13316" width="5.85546875" style="7" bestFit="1" customWidth="1"/>
    <col min="13317" max="13317" width="14.140625" style="7" customWidth="1"/>
    <col min="13318" max="13318" width="10.5703125" style="7" customWidth="1"/>
    <col min="13319" max="13319" width="11.85546875" style="7" customWidth="1"/>
    <col min="13320" max="13320" width="9.140625" style="7" customWidth="1"/>
    <col min="13321" max="13321" width="10" style="7" customWidth="1"/>
    <col min="13322" max="13322" width="10.85546875" style="7" customWidth="1"/>
    <col min="13323" max="13323" width="13" style="7" customWidth="1"/>
    <col min="13324" max="13566" width="11.42578125" style="7"/>
    <col min="13567" max="13567" width="5.5703125" style="7" customWidth="1"/>
    <col min="13568" max="13568" width="7.85546875" style="7" customWidth="1"/>
    <col min="13569" max="13569" width="4.85546875" style="7" customWidth="1"/>
    <col min="13570" max="13570" width="7.85546875" style="7" bestFit="1" customWidth="1"/>
    <col min="13571" max="13571" width="7.140625" style="7" customWidth="1"/>
    <col min="13572" max="13572" width="5.85546875" style="7" bestFit="1" customWidth="1"/>
    <col min="13573" max="13573" width="14.140625" style="7" customWidth="1"/>
    <col min="13574" max="13574" width="10.5703125" style="7" customWidth="1"/>
    <col min="13575" max="13575" width="11.85546875" style="7" customWidth="1"/>
    <col min="13576" max="13576" width="9.140625" style="7" customWidth="1"/>
    <col min="13577" max="13577" width="10" style="7" customWidth="1"/>
    <col min="13578" max="13578" width="10.85546875" style="7" customWidth="1"/>
    <col min="13579" max="13579" width="13" style="7" customWidth="1"/>
    <col min="13580" max="13822" width="11.42578125" style="7"/>
    <col min="13823" max="13823" width="5.5703125" style="7" customWidth="1"/>
    <col min="13824" max="13824" width="7.85546875" style="7" customWidth="1"/>
    <col min="13825" max="13825" width="4.85546875" style="7" customWidth="1"/>
    <col min="13826" max="13826" width="7.85546875" style="7" bestFit="1" customWidth="1"/>
    <col min="13827" max="13827" width="7.140625" style="7" customWidth="1"/>
    <col min="13828" max="13828" width="5.85546875" style="7" bestFit="1" customWidth="1"/>
    <col min="13829" max="13829" width="14.140625" style="7" customWidth="1"/>
    <col min="13830" max="13830" width="10.5703125" style="7" customWidth="1"/>
    <col min="13831" max="13831" width="11.85546875" style="7" customWidth="1"/>
    <col min="13832" max="13832" width="9.140625" style="7" customWidth="1"/>
    <col min="13833" max="13833" width="10" style="7" customWidth="1"/>
    <col min="13834" max="13834" width="10.85546875" style="7" customWidth="1"/>
    <col min="13835" max="13835" width="13" style="7" customWidth="1"/>
    <col min="13836" max="14078" width="11.42578125" style="7"/>
    <col min="14079" max="14079" width="5.5703125" style="7" customWidth="1"/>
    <col min="14080" max="14080" width="7.85546875" style="7" customWidth="1"/>
    <col min="14081" max="14081" width="4.85546875" style="7" customWidth="1"/>
    <col min="14082" max="14082" width="7.85546875" style="7" bestFit="1" customWidth="1"/>
    <col min="14083" max="14083" width="7.140625" style="7" customWidth="1"/>
    <col min="14084" max="14084" width="5.85546875" style="7" bestFit="1" customWidth="1"/>
    <col min="14085" max="14085" width="14.140625" style="7" customWidth="1"/>
    <col min="14086" max="14086" width="10.5703125" style="7" customWidth="1"/>
    <col min="14087" max="14087" width="11.85546875" style="7" customWidth="1"/>
    <col min="14088" max="14088" width="9.140625" style="7" customWidth="1"/>
    <col min="14089" max="14089" width="10" style="7" customWidth="1"/>
    <col min="14090" max="14090" width="10.85546875" style="7" customWidth="1"/>
    <col min="14091" max="14091" width="13" style="7" customWidth="1"/>
    <col min="14092" max="14334" width="11.42578125" style="7"/>
    <col min="14335" max="14335" width="5.5703125" style="7" customWidth="1"/>
    <col min="14336" max="14336" width="7.85546875" style="7" customWidth="1"/>
    <col min="14337" max="14337" width="4.85546875" style="7" customWidth="1"/>
    <col min="14338" max="14338" width="7.85546875" style="7" bestFit="1" customWidth="1"/>
    <col min="14339" max="14339" width="7.140625" style="7" customWidth="1"/>
    <col min="14340" max="14340" width="5.85546875" style="7" bestFit="1" customWidth="1"/>
    <col min="14341" max="14341" width="14.140625" style="7" customWidth="1"/>
    <col min="14342" max="14342" width="10.5703125" style="7" customWidth="1"/>
    <col min="14343" max="14343" width="11.85546875" style="7" customWidth="1"/>
    <col min="14344" max="14344" width="9.140625" style="7" customWidth="1"/>
    <col min="14345" max="14345" width="10" style="7" customWidth="1"/>
    <col min="14346" max="14346" width="10.85546875" style="7" customWidth="1"/>
    <col min="14347" max="14347" width="13" style="7" customWidth="1"/>
    <col min="14348" max="14590" width="11.42578125" style="7"/>
    <col min="14591" max="14591" width="5.5703125" style="7" customWidth="1"/>
    <col min="14592" max="14592" width="7.85546875" style="7" customWidth="1"/>
    <col min="14593" max="14593" width="4.85546875" style="7" customWidth="1"/>
    <col min="14594" max="14594" width="7.85546875" style="7" bestFit="1" customWidth="1"/>
    <col min="14595" max="14595" width="7.140625" style="7" customWidth="1"/>
    <col min="14596" max="14596" width="5.85546875" style="7" bestFit="1" customWidth="1"/>
    <col min="14597" max="14597" width="14.140625" style="7" customWidth="1"/>
    <col min="14598" max="14598" width="10.5703125" style="7" customWidth="1"/>
    <col min="14599" max="14599" width="11.85546875" style="7" customWidth="1"/>
    <col min="14600" max="14600" width="9.140625" style="7" customWidth="1"/>
    <col min="14601" max="14601" width="10" style="7" customWidth="1"/>
    <col min="14602" max="14602" width="10.85546875" style="7" customWidth="1"/>
    <col min="14603" max="14603" width="13" style="7" customWidth="1"/>
    <col min="14604" max="14846" width="11.42578125" style="7"/>
    <col min="14847" max="14847" width="5.5703125" style="7" customWidth="1"/>
    <col min="14848" max="14848" width="7.85546875" style="7" customWidth="1"/>
    <col min="14849" max="14849" width="4.85546875" style="7" customWidth="1"/>
    <col min="14850" max="14850" width="7.85546875" style="7" bestFit="1" customWidth="1"/>
    <col min="14851" max="14851" width="7.140625" style="7" customWidth="1"/>
    <col min="14852" max="14852" width="5.85546875" style="7" bestFit="1" customWidth="1"/>
    <col min="14853" max="14853" width="14.140625" style="7" customWidth="1"/>
    <col min="14854" max="14854" width="10.5703125" style="7" customWidth="1"/>
    <col min="14855" max="14855" width="11.85546875" style="7" customWidth="1"/>
    <col min="14856" max="14856" width="9.140625" style="7" customWidth="1"/>
    <col min="14857" max="14857" width="10" style="7" customWidth="1"/>
    <col min="14858" max="14858" width="10.85546875" style="7" customWidth="1"/>
    <col min="14859" max="14859" width="13" style="7" customWidth="1"/>
    <col min="14860" max="15102" width="11.42578125" style="7"/>
    <col min="15103" max="15103" width="5.5703125" style="7" customWidth="1"/>
    <col min="15104" max="15104" width="7.85546875" style="7" customWidth="1"/>
    <col min="15105" max="15105" width="4.85546875" style="7" customWidth="1"/>
    <col min="15106" max="15106" width="7.85546875" style="7" bestFit="1" customWidth="1"/>
    <col min="15107" max="15107" width="7.140625" style="7" customWidth="1"/>
    <col min="15108" max="15108" width="5.85546875" style="7" bestFit="1" customWidth="1"/>
    <col min="15109" max="15109" width="14.140625" style="7" customWidth="1"/>
    <col min="15110" max="15110" width="10.5703125" style="7" customWidth="1"/>
    <col min="15111" max="15111" width="11.85546875" style="7" customWidth="1"/>
    <col min="15112" max="15112" width="9.140625" style="7" customWidth="1"/>
    <col min="15113" max="15113" width="10" style="7" customWidth="1"/>
    <col min="15114" max="15114" width="10.85546875" style="7" customWidth="1"/>
    <col min="15115" max="15115" width="13" style="7" customWidth="1"/>
    <col min="15116" max="15358" width="11.42578125" style="7"/>
    <col min="15359" max="15359" width="5.5703125" style="7" customWidth="1"/>
    <col min="15360" max="15360" width="7.85546875" style="7" customWidth="1"/>
    <col min="15361" max="15361" width="4.85546875" style="7" customWidth="1"/>
    <col min="15362" max="15362" width="7.85546875" style="7" bestFit="1" customWidth="1"/>
    <col min="15363" max="15363" width="7.140625" style="7" customWidth="1"/>
    <col min="15364" max="15364" width="5.85546875" style="7" bestFit="1" customWidth="1"/>
    <col min="15365" max="15365" width="14.140625" style="7" customWidth="1"/>
    <col min="15366" max="15366" width="10.5703125" style="7" customWidth="1"/>
    <col min="15367" max="15367" width="11.85546875" style="7" customWidth="1"/>
    <col min="15368" max="15368" width="9.140625" style="7" customWidth="1"/>
    <col min="15369" max="15369" width="10" style="7" customWidth="1"/>
    <col min="15370" max="15370" width="10.85546875" style="7" customWidth="1"/>
    <col min="15371" max="15371" width="13" style="7" customWidth="1"/>
    <col min="15372" max="15614" width="11.42578125" style="7"/>
    <col min="15615" max="15615" width="5.5703125" style="7" customWidth="1"/>
    <col min="15616" max="15616" width="7.85546875" style="7" customWidth="1"/>
    <col min="15617" max="15617" width="4.85546875" style="7" customWidth="1"/>
    <col min="15618" max="15618" width="7.85546875" style="7" bestFit="1" customWidth="1"/>
    <col min="15619" max="15619" width="7.140625" style="7" customWidth="1"/>
    <col min="15620" max="15620" width="5.85546875" style="7" bestFit="1" customWidth="1"/>
    <col min="15621" max="15621" width="14.140625" style="7" customWidth="1"/>
    <col min="15622" max="15622" width="10.5703125" style="7" customWidth="1"/>
    <col min="15623" max="15623" width="11.85546875" style="7" customWidth="1"/>
    <col min="15624" max="15624" width="9.140625" style="7" customWidth="1"/>
    <col min="15625" max="15625" width="10" style="7" customWidth="1"/>
    <col min="15626" max="15626" width="10.85546875" style="7" customWidth="1"/>
    <col min="15627" max="15627" width="13" style="7" customWidth="1"/>
    <col min="15628" max="15870" width="11.42578125" style="7"/>
    <col min="15871" max="15871" width="5.5703125" style="7" customWidth="1"/>
    <col min="15872" max="15872" width="7.85546875" style="7" customWidth="1"/>
    <col min="15873" max="15873" width="4.85546875" style="7" customWidth="1"/>
    <col min="15874" max="15874" width="7.85546875" style="7" bestFit="1" customWidth="1"/>
    <col min="15875" max="15875" width="7.140625" style="7" customWidth="1"/>
    <col min="15876" max="15876" width="5.85546875" style="7" bestFit="1" customWidth="1"/>
    <col min="15877" max="15877" width="14.140625" style="7" customWidth="1"/>
    <col min="15878" max="15878" width="10.5703125" style="7" customWidth="1"/>
    <col min="15879" max="15879" width="11.85546875" style="7" customWidth="1"/>
    <col min="15880" max="15880" width="9.140625" style="7" customWidth="1"/>
    <col min="15881" max="15881" width="10" style="7" customWidth="1"/>
    <col min="15882" max="15882" width="10.85546875" style="7" customWidth="1"/>
    <col min="15883" max="15883" width="13" style="7" customWidth="1"/>
    <col min="15884" max="16126" width="11.42578125" style="7"/>
    <col min="16127" max="16127" width="5.5703125" style="7" customWidth="1"/>
    <col min="16128" max="16128" width="7.85546875" style="7" customWidth="1"/>
    <col min="16129" max="16129" width="4.85546875" style="7" customWidth="1"/>
    <col min="16130" max="16130" width="7.85546875" style="7" bestFit="1" customWidth="1"/>
    <col min="16131" max="16131" width="7.140625" style="7" customWidth="1"/>
    <col min="16132" max="16132" width="5.85546875" style="7" bestFit="1" customWidth="1"/>
    <col min="16133" max="16133" width="14.140625" style="7" customWidth="1"/>
    <col min="16134" max="16134" width="10.5703125" style="7" customWidth="1"/>
    <col min="16135" max="16135" width="11.85546875" style="7" customWidth="1"/>
    <col min="16136" max="16136" width="9.140625" style="7" customWidth="1"/>
    <col min="16137" max="16137" width="10" style="7" customWidth="1"/>
    <col min="16138" max="16138" width="10.85546875" style="7" customWidth="1"/>
    <col min="16139" max="16139" width="13" style="7" customWidth="1"/>
    <col min="16140" max="16384" width="11.42578125" style="7"/>
  </cols>
  <sheetData>
    <row r="1" spans="1:13" s="4" customFormat="1" ht="45" customHeight="1" x14ac:dyDescent="0.25">
      <c r="A1" s="774" t="s">
        <v>366</v>
      </c>
      <c r="B1" s="774"/>
      <c r="C1" s="774"/>
      <c r="D1" s="774"/>
      <c r="E1" s="774"/>
      <c r="F1" s="774"/>
      <c r="G1" s="774"/>
      <c r="H1" s="774"/>
      <c r="I1" s="774"/>
      <c r="J1" s="774"/>
      <c r="K1" s="774"/>
      <c r="L1" s="5"/>
      <c r="M1" s="5"/>
    </row>
    <row r="3" spans="1:13" ht="14.1" customHeight="1" thickBot="1" x14ac:dyDescent="0.25"/>
    <row r="4" spans="1:13" s="22" customFormat="1" ht="14.1" customHeight="1" thickBot="1" x14ac:dyDescent="0.3">
      <c r="A4" s="772"/>
      <c r="B4" s="772"/>
      <c r="C4" s="772"/>
      <c r="D4" s="772"/>
      <c r="E4" s="772"/>
      <c r="F4" s="772"/>
      <c r="G4" s="772"/>
      <c r="H4" s="772"/>
      <c r="I4" s="772"/>
      <c r="J4" s="772"/>
      <c r="K4" s="773"/>
    </row>
    <row r="5" spans="1:13" ht="36" customHeight="1" x14ac:dyDescent="0.2">
      <c r="A5" s="411"/>
      <c r="B5" s="767" t="s">
        <v>136</v>
      </c>
      <c r="C5" s="768"/>
      <c r="D5" s="769"/>
      <c r="E5" s="770" t="s">
        <v>133</v>
      </c>
      <c r="F5" s="770"/>
      <c r="G5" s="770"/>
      <c r="H5" s="770"/>
      <c r="I5" s="770"/>
      <c r="J5" s="770"/>
      <c r="K5" s="770"/>
    </row>
    <row r="6" spans="1:13" s="8" customFormat="1" ht="12" x14ac:dyDescent="0.2">
      <c r="A6" s="8" t="s">
        <v>104</v>
      </c>
      <c r="B6" s="23" t="s">
        <v>105</v>
      </c>
      <c r="C6" s="24" t="s">
        <v>106</v>
      </c>
      <c r="D6" s="25" t="s">
        <v>107</v>
      </c>
      <c r="E6" s="24" t="s">
        <v>108</v>
      </c>
      <c r="F6" s="26" t="s">
        <v>109</v>
      </c>
      <c r="G6" s="26" t="s">
        <v>110</v>
      </c>
      <c r="H6" s="24" t="s">
        <v>111</v>
      </c>
      <c r="I6" s="24" t="s">
        <v>112</v>
      </c>
      <c r="J6" s="24" t="s">
        <v>170</v>
      </c>
      <c r="K6" s="24" t="s">
        <v>113</v>
      </c>
    </row>
    <row r="7" spans="1:13" s="9" customFormat="1" ht="14.1" customHeight="1" x14ac:dyDescent="0.2">
      <c r="A7" s="95"/>
      <c r="B7" s="96"/>
      <c r="C7" s="97"/>
      <c r="D7" s="98"/>
      <c r="E7" s="97"/>
      <c r="F7" s="97"/>
      <c r="G7" s="97"/>
      <c r="H7" s="97"/>
      <c r="I7" s="97"/>
      <c r="J7" s="97"/>
      <c r="K7" s="99"/>
    </row>
    <row r="8" spans="1:13" s="10" customFormat="1" ht="14.1" customHeight="1" x14ac:dyDescent="0.2">
      <c r="A8" s="95"/>
      <c r="B8" s="96"/>
      <c r="C8" s="97"/>
      <c r="D8" s="98"/>
      <c r="E8" s="97"/>
      <c r="F8" s="97"/>
      <c r="G8" s="97"/>
      <c r="H8" s="97"/>
      <c r="I8" s="97"/>
      <c r="J8" s="97"/>
      <c r="K8" s="97"/>
    </row>
    <row r="9" spans="1:13" s="10" customFormat="1" ht="14.1" customHeight="1" x14ac:dyDescent="0.2">
      <c r="A9" s="95"/>
      <c r="B9" s="96"/>
      <c r="C9" s="97"/>
      <c r="D9" s="98"/>
      <c r="E9" s="97"/>
      <c r="F9" s="97"/>
      <c r="G9" s="97"/>
      <c r="H9" s="97"/>
      <c r="I9" s="97"/>
      <c r="J9" s="97"/>
      <c r="K9" s="97"/>
    </row>
    <row r="10" spans="1:13" s="10" customFormat="1" ht="14.1" customHeight="1" x14ac:dyDescent="0.2">
      <c r="A10" s="95"/>
      <c r="B10" s="96"/>
      <c r="C10" s="97"/>
      <c r="D10" s="98"/>
      <c r="E10" s="97"/>
      <c r="F10" s="97"/>
      <c r="G10" s="97"/>
      <c r="H10" s="97"/>
      <c r="I10" s="97"/>
      <c r="J10" s="97"/>
      <c r="K10" s="97"/>
    </row>
    <row r="11" spans="1:13" s="10" customFormat="1" ht="14.1" customHeight="1" x14ac:dyDescent="0.2">
      <c r="A11" s="95"/>
      <c r="B11" s="96"/>
      <c r="C11" s="97"/>
      <c r="D11" s="98"/>
      <c r="E11" s="97"/>
      <c r="F11" s="97"/>
      <c r="G11" s="97"/>
      <c r="H11" s="97"/>
      <c r="I11" s="97"/>
      <c r="J11" s="97"/>
      <c r="K11" s="97"/>
    </row>
    <row r="12" spans="1:13" s="10" customFormat="1" ht="14.1" customHeight="1" x14ac:dyDescent="0.2">
      <c r="A12" s="95"/>
      <c r="B12" s="96"/>
      <c r="C12" s="97"/>
      <c r="D12" s="98"/>
      <c r="E12" s="97"/>
      <c r="F12" s="97"/>
      <c r="G12" s="97"/>
      <c r="H12" s="97"/>
      <c r="I12" s="97"/>
      <c r="J12" s="97"/>
      <c r="K12" s="97"/>
    </row>
    <row r="13" spans="1:13" s="10" customFormat="1" ht="14.1" customHeight="1" x14ac:dyDescent="0.2">
      <c r="A13" s="95"/>
      <c r="B13" s="96"/>
      <c r="C13" s="97"/>
      <c r="D13" s="98"/>
      <c r="E13" s="97"/>
      <c r="F13" s="97"/>
      <c r="G13" s="97"/>
      <c r="H13" s="97"/>
      <c r="I13" s="97"/>
      <c r="J13" s="97"/>
      <c r="K13" s="97"/>
    </row>
    <row r="14" spans="1:13" s="10" customFormat="1" ht="14.1" customHeight="1" x14ac:dyDescent="0.2">
      <c r="A14" s="95"/>
      <c r="B14" s="96"/>
      <c r="C14" s="97"/>
      <c r="D14" s="98"/>
      <c r="E14" s="97"/>
      <c r="F14" s="97"/>
      <c r="G14" s="97"/>
      <c r="H14" s="97"/>
      <c r="I14" s="97"/>
      <c r="J14" s="97"/>
      <c r="K14" s="97"/>
    </row>
    <row r="15" spans="1:13" s="10" customFormat="1" ht="14.1" customHeight="1" x14ac:dyDescent="0.2">
      <c r="A15" s="95"/>
      <c r="B15" s="96"/>
      <c r="C15" s="97"/>
      <c r="D15" s="98"/>
      <c r="E15" s="97"/>
      <c r="F15" s="97"/>
      <c r="G15" s="97"/>
      <c r="H15" s="97"/>
      <c r="I15" s="97"/>
      <c r="J15" s="97"/>
      <c r="K15" s="97"/>
    </row>
    <row r="16" spans="1:13" s="10" customFormat="1" ht="14.1" customHeight="1" x14ac:dyDescent="0.2">
      <c r="A16" s="95"/>
      <c r="B16" s="96"/>
      <c r="C16" s="97"/>
      <c r="D16" s="98"/>
      <c r="E16" s="97"/>
      <c r="F16" s="97"/>
      <c r="G16" s="97"/>
      <c r="H16" s="97"/>
      <c r="I16" s="97"/>
      <c r="J16" s="97"/>
      <c r="K16" s="97"/>
    </row>
    <row r="17" spans="1:11" s="10" customFormat="1" ht="14.1" customHeight="1" x14ac:dyDescent="0.2">
      <c r="A17" s="95"/>
      <c r="B17" s="96"/>
      <c r="C17" s="97"/>
      <c r="D17" s="98"/>
      <c r="E17" s="97"/>
      <c r="F17" s="97"/>
      <c r="G17" s="97"/>
      <c r="H17" s="97"/>
      <c r="I17" s="97"/>
      <c r="J17" s="97"/>
      <c r="K17" s="97"/>
    </row>
    <row r="18" spans="1:11" s="10" customFormat="1" ht="14.1" customHeight="1" x14ac:dyDescent="0.2">
      <c r="A18" s="95"/>
      <c r="B18" s="96"/>
      <c r="C18" s="97"/>
      <c r="D18" s="98"/>
      <c r="E18" s="97"/>
      <c r="F18" s="97"/>
      <c r="G18" s="97"/>
      <c r="H18" s="97"/>
      <c r="I18" s="97"/>
      <c r="J18" s="97"/>
      <c r="K18" s="97"/>
    </row>
    <row r="19" spans="1:11" s="10" customFormat="1" ht="14.1" customHeight="1" x14ac:dyDescent="0.2">
      <c r="A19" s="97"/>
      <c r="B19" s="96"/>
      <c r="C19" s="97"/>
      <c r="D19" s="98"/>
      <c r="E19" s="97"/>
      <c r="F19" s="97"/>
      <c r="G19" s="97"/>
      <c r="H19" s="97"/>
      <c r="I19" s="97"/>
      <c r="J19" s="97"/>
      <c r="K19" s="97"/>
    </row>
    <row r="20" spans="1:11" s="8" customFormat="1" ht="13.5" customHeight="1" x14ac:dyDescent="0.2">
      <c r="A20" s="11">
        <f>SUM(A7:A19)</f>
        <v>0</v>
      </c>
      <c r="B20" s="12">
        <f>SUM(B7:B19)</f>
        <v>0</v>
      </c>
      <c r="C20" s="13">
        <f>SUM(C7:C19)</f>
        <v>0</v>
      </c>
      <c r="D20" s="14">
        <f>SUM(D7:D19)</f>
        <v>0</v>
      </c>
      <c r="E20" s="100"/>
      <c r="F20" s="100"/>
      <c r="G20" s="100"/>
      <c r="H20" s="100"/>
      <c r="I20" s="100"/>
      <c r="J20" s="100"/>
      <c r="K20" s="100"/>
    </row>
    <row r="21" spans="1:11" s="8" customFormat="1" ht="13.5" customHeight="1" thickBot="1" x14ac:dyDescent="0.25"/>
    <row r="22" spans="1:11" s="1" customFormat="1" ht="4.5" customHeight="1" thickBot="1" x14ac:dyDescent="0.25">
      <c r="A22" s="771"/>
      <c r="B22" s="771"/>
      <c r="C22" s="771"/>
      <c r="D22" s="771"/>
      <c r="E22" s="771"/>
      <c r="F22" s="771"/>
      <c r="G22" s="771"/>
      <c r="H22" s="771"/>
      <c r="I22" s="771"/>
      <c r="J22" s="771"/>
      <c r="K22" s="771"/>
    </row>
    <row r="23" spans="1:11" s="22" customFormat="1" ht="30" customHeight="1" thickBot="1" x14ac:dyDescent="0.3">
      <c r="A23" s="772"/>
      <c r="B23" s="772"/>
      <c r="C23" s="772"/>
      <c r="D23" s="772"/>
      <c r="E23" s="772"/>
      <c r="F23" s="772"/>
      <c r="G23" s="772"/>
      <c r="H23" s="772"/>
      <c r="I23" s="772"/>
      <c r="J23" s="772"/>
      <c r="K23" s="773"/>
    </row>
    <row r="24" spans="1:11" ht="36" customHeight="1" x14ac:dyDescent="0.2">
      <c r="A24" s="411"/>
      <c r="B24" s="767" t="s">
        <v>136</v>
      </c>
      <c r="C24" s="768"/>
      <c r="D24" s="769"/>
      <c r="E24" s="770" t="s">
        <v>133</v>
      </c>
      <c r="F24" s="770"/>
      <c r="G24" s="770"/>
      <c r="H24" s="770"/>
      <c r="I24" s="770"/>
      <c r="J24" s="770"/>
      <c r="K24" s="770"/>
    </row>
    <row r="25" spans="1:11" s="8" customFormat="1" ht="12" x14ac:dyDescent="0.2">
      <c r="A25" s="8" t="s">
        <v>104</v>
      </c>
      <c r="B25" s="23" t="s">
        <v>105</v>
      </c>
      <c r="C25" s="24" t="s">
        <v>106</v>
      </c>
      <c r="D25" s="25" t="s">
        <v>107</v>
      </c>
      <c r="E25" s="24" t="s">
        <v>108</v>
      </c>
      <c r="F25" s="26" t="s">
        <v>109</v>
      </c>
      <c r="G25" s="26" t="s">
        <v>110</v>
      </c>
      <c r="H25" s="24" t="s">
        <v>111</v>
      </c>
      <c r="I25" s="24" t="s">
        <v>112</v>
      </c>
      <c r="J25" s="24" t="s">
        <v>170</v>
      </c>
      <c r="K25" s="24" t="s">
        <v>113</v>
      </c>
    </row>
    <row r="26" spans="1:11" s="9" customFormat="1" ht="14.1" customHeight="1" x14ac:dyDescent="0.2">
      <c r="A26" s="95"/>
      <c r="B26" s="96"/>
      <c r="C26" s="97"/>
      <c r="D26" s="98"/>
      <c r="E26" s="97"/>
      <c r="F26" s="97"/>
      <c r="G26" s="97"/>
      <c r="H26" s="97"/>
      <c r="I26" s="97"/>
      <c r="J26" s="97"/>
      <c r="K26" s="99"/>
    </row>
    <row r="27" spans="1:11" s="10" customFormat="1" ht="14.1" customHeight="1" x14ac:dyDescent="0.2">
      <c r="A27" s="95"/>
      <c r="B27" s="96"/>
      <c r="C27" s="97"/>
      <c r="D27" s="98"/>
      <c r="E27" s="97"/>
      <c r="F27" s="97"/>
      <c r="G27" s="97"/>
      <c r="H27" s="97"/>
      <c r="I27" s="97"/>
      <c r="J27" s="97"/>
      <c r="K27" s="97"/>
    </row>
    <row r="28" spans="1:11" s="10" customFormat="1" ht="14.1" customHeight="1" x14ac:dyDescent="0.2">
      <c r="A28" s="95"/>
      <c r="B28" s="96"/>
      <c r="C28" s="97"/>
      <c r="D28" s="98"/>
      <c r="E28" s="97"/>
      <c r="F28" s="97"/>
      <c r="G28" s="97"/>
      <c r="H28" s="97"/>
      <c r="I28" s="97"/>
      <c r="J28" s="97"/>
      <c r="K28" s="97"/>
    </row>
    <row r="29" spans="1:11" s="10" customFormat="1" ht="14.1" customHeight="1" x14ac:dyDescent="0.2">
      <c r="A29" s="95"/>
      <c r="B29" s="96"/>
      <c r="C29" s="97"/>
      <c r="D29" s="98"/>
      <c r="E29" s="97"/>
      <c r="F29" s="97"/>
      <c r="G29" s="97"/>
      <c r="H29" s="97"/>
      <c r="I29" s="97"/>
      <c r="J29" s="97"/>
      <c r="K29" s="97"/>
    </row>
    <row r="30" spans="1:11" s="10" customFormat="1" ht="14.1" customHeight="1" x14ac:dyDescent="0.2">
      <c r="A30" s="95"/>
      <c r="B30" s="96"/>
      <c r="C30" s="97"/>
      <c r="D30" s="98"/>
      <c r="E30" s="97"/>
      <c r="F30" s="97"/>
      <c r="G30" s="97"/>
      <c r="H30" s="97"/>
      <c r="I30" s="97"/>
      <c r="J30" s="97"/>
      <c r="K30" s="97"/>
    </row>
    <row r="31" spans="1:11" s="10" customFormat="1" ht="14.1" customHeight="1" x14ac:dyDescent="0.2">
      <c r="A31" s="95"/>
      <c r="B31" s="96"/>
      <c r="C31" s="97"/>
      <c r="D31" s="98"/>
      <c r="E31" s="97"/>
      <c r="F31" s="97"/>
      <c r="G31" s="97"/>
      <c r="H31" s="97"/>
      <c r="I31" s="97"/>
      <c r="J31" s="97"/>
      <c r="K31" s="97"/>
    </row>
    <row r="32" spans="1:11" s="10" customFormat="1" ht="14.1" customHeight="1" x14ac:dyDescent="0.2">
      <c r="A32" s="95"/>
      <c r="B32" s="96"/>
      <c r="C32" s="97"/>
      <c r="D32" s="98"/>
      <c r="E32" s="97"/>
      <c r="F32" s="97"/>
      <c r="G32" s="97"/>
      <c r="H32" s="97"/>
      <c r="I32" s="97"/>
      <c r="J32" s="97"/>
      <c r="K32" s="97"/>
    </row>
    <row r="33" spans="1:11" s="10" customFormat="1" ht="14.1" customHeight="1" x14ac:dyDescent="0.2">
      <c r="A33" s="95"/>
      <c r="B33" s="96"/>
      <c r="C33" s="97"/>
      <c r="D33" s="98"/>
      <c r="E33" s="97"/>
      <c r="F33" s="97"/>
      <c r="G33" s="97"/>
      <c r="H33" s="97"/>
      <c r="I33" s="97"/>
      <c r="J33" s="97"/>
      <c r="K33" s="97"/>
    </row>
    <row r="34" spans="1:11" s="10" customFormat="1" ht="14.1" customHeight="1" x14ac:dyDescent="0.2">
      <c r="A34" s="95"/>
      <c r="B34" s="96"/>
      <c r="C34" s="97"/>
      <c r="D34" s="98"/>
      <c r="E34" s="97"/>
      <c r="F34" s="97"/>
      <c r="G34" s="97"/>
      <c r="H34" s="97"/>
      <c r="I34" s="97"/>
      <c r="J34" s="97"/>
      <c r="K34" s="97"/>
    </row>
    <row r="35" spans="1:11" s="10" customFormat="1" ht="14.1" customHeight="1" x14ac:dyDescent="0.2">
      <c r="A35" s="95"/>
      <c r="B35" s="96"/>
      <c r="C35" s="97"/>
      <c r="D35" s="98"/>
      <c r="E35" s="97"/>
      <c r="F35" s="97"/>
      <c r="G35" s="97"/>
      <c r="H35" s="97"/>
      <c r="I35" s="97"/>
      <c r="J35" s="97"/>
      <c r="K35" s="97"/>
    </row>
    <row r="36" spans="1:11" s="10" customFormat="1" ht="14.1" customHeight="1" x14ac:dyDescent="0.2">
      <c r="A36" s="95"/>
      <c r="B36" s="96"/>
      <c r="C36" s="97"/>
      <c r="D36" s="98"/>
      <c r="E36" s="97"/>
      <c r="F36" s="97"/>
      <c r="G36" s="97"/>
      <c r="H36" s="97"/>
      <c r="I36" s="97"/>
      <c r="J36" s="97"/>
      <c r="K36" s="97"/>
    </row>
    <row r="37" spans="1:11" s="10" customFormat="1" ht="14.1" customHeight="1" x14ac:dyDescent="0.2">
      <c r="A37" s="95"/>
      <c r="B37" s="96"/>
      <c r="C37" s="97"/>
      <c r="D37" s="98"/>
      <c r="E37" s="97"/>
      <c r="F37" s="97"/>
      <c r="G37" s="97"/>
      <c r="H37" s="97"/>
      <c r="I37" s="97"/>
      <c r="J37" s="97"/>
      <c r="K37" s="97"/>
    </row>
    <row r="38" spans="1:11" s="10" customFormat="1" ht="14.1" customHeight="1" x14ac:dyDescent="0.2">
      <c r="A38" s="97"/>
      <c r="B38" s="96"/>
      <c r="C38" s="97"/>
      <c r="D38" s="98"/>
      <c r="E38" s="97"/>
      <c r="F38" s="97"/>
      <c r="G38" s="97"/>
      <c r="H38" s="97"/>
      <c r="I38" s="97"/>
      <c r="J38" s="97"/>
      <c r="K38" s="97"/>
    </row>
    <row r="39" spans="1:11" s="8" customFormat="1" ht="13.5" customHeight="1" x14ac:dyDescent="0.2">
      <c r="A39" s="11">
        <f>SUM(A26:A38)</f>
        <v>0</v>
      </c>
      <c r="B39" s="12">
        <f>SUM(B26:B38)</f>
        <v>0</v>
      </c>
      <c r="C39" s="13">
        <f>SUM(C26:C38)</f>
        <v>0</v>
      </c>
      <c r="D39" s="14">
        <f>SUM(D26:D38)</f>
        <v>0</v>
      </c>
      <c r="E39" s="100"/>
      <c r="F39" s="100"/>
      <c r="G39" s="100"/>
      <c r="H39" s="100"/>
      <c r="I39" s="100"/>
      <c r="J39" s="100"/>
      <c r="K39" s="100"/>
    </row>
  </sheetData>
  <mergeCells count="8">
    <mergeCell ref="A1:K1"/>
    <mergeCell ref="B24:D24"/>
    <mergeCell ref="E24:K24"/>
    <mergeCell ref="A22:K22"/>
    <mergeCell ref="A23:K23"/>
    <mergeCell ref="A4:K4"/>
    <mergeCell ref="B5:D5"/>
    <mergeCell ref="E5:K5"/>
  </mergeCells>
  <phoneticPr fontId="30" type="noConversion"/>
  <printOptions gridLines="1"/>
  <pageMargins left="0.78740157480314965" right="0.78740157480314965" top="1.1811023622047245" bottom="0.39370078740157483" header="0.39370078740157483" footer="0.51181102362204722"/>
  <pageSetup scale="76" orientation="landscape" r:id="rId1"/>
  <headerFooter scaleWithDoc="0" alignWithMargins="0">
    <oddHeader>&amp;C&amp;"Calibri,Normal"&amp;9MUSICACTION
INITIATIVES COLLECTIVES 
ÉVÉNEMENT AU CANADA
PROFESSIONNELS&amp;10
&amp;R&amp;"Calibri,Gras"&amp;9&amp;P de &amp;N</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D51C5-FE39-4BB9-BD42-A7220ED74203}">
  <sheetPr>
    <tabColor theme="5" tint="0.59999389629810485"/>
  </sheetPr>
  <dimension ref="A1:K33"/>
  <sheetViews>
    <sheetView zoomScaleNormal="100" zoomScaleSheetLayoutView="100" workbookViewId="0">
      <selection activeCell="A3" sqref="A3:K3"/>
    </sheetView>
  </sheetViews>
  <sheetFormatPr baseColWidth="10" defaultColWidth="11.42578125" defaultRowHeight="12.75" x14ac:dyDescent="0.2"/>
  <cols>
    <col min="1" max="1" width="23.85546875" style="101" customWidth="1"/>
    <col min="2" max="2" width="11.140625" style="101" customWidth="1"/>
    <col min="3" max="3" width="31.140625" style="124" customWidth="1"/>
    <col min="4" max="5" width="17.140625" style="101" customWidth="1"/>
    <col min="6" max="8" width="16.140625" style="135" hidden="1" customWidth="1"/>
    <col min="9" max="9" width="17.5703125" style="135" customWidth="1"/>
    <col min="10" max="10" width="15.42578125" style="135" customWidth="1"/>
    <col min="11" max="11" width="23.5703125" style="135" customWidth="1"/>
    <col min="12" max="12" width="30.85546875" style="101" customWidth="1"/>
    <col min="13" max="13" width="11.42578125" style="101" customWidth="1"/>
    <col min="14" max="249" width="11.42578125" style="101"/>
    <col min="250" max="250" width="11.140625" style="101" customWidth="1"/>
    <col min="251" max="251" width="15.140625" style="101" customWidth="1"/>
    <col min="252" max="252" width="7.5703125" style="101" customWidth="1"/>
    <col min="253" max="254" width="17.140625" style="101" customWidth="1"/>
    <col min="255" max="255" width="9.85546875" style="101" customWidth="1"/>
    <col min="256" max="256" width="12.140625" style="101" customWidth="1"/>
    <col min="257" max="262" width="0" style="101" hidden="1" customWidth="1"/>
    <col min="263" max="266" width="13.140625" style="101" customWidth="1"/>
    <col min="267" max="267" width="10.42578125" style="101" customWidth="1"/>
    <col min="268" max="505" width="11.42578125" style="101"/>
    <col min="506" max="506" width="11.140625" style="101" customWidth="1"/>
    <col min="507" max="507" width="15.140625" style="101" customWidth="1"/>
    <col min="508" max="508" width="7.5703125" style="101" customWidth="1"/>
    <col min="509" max="510" width="17.140625" style="101" customWidth="1"/>
    <col min="511" max="511" width="9.85546875" style="101" customWidth="1"/>
    <col min="512" max="512" width="12.140625" style="101" customWidth="1"/>
    <col min="513" max="518" width="0" style="101" hidden="1" customWidth="1"/>
    <col min="519" max="522" width="13.140625" style="101" customWidth="1"/>
    <col min="523" max="523" width="10.42578125" style="101" customWidth="1"/>
    <col min="524" max="761" width="11.42578125" style="101"/>
    <col min="762" max="762" width="11.140625" style="101" customWidth="1"/>
    <col min="763" max="763" width="15.140625" style="101" customWidth="1"/>
    <col min="764" max="764" width="7.5703125" style="101" customWidth="1"/>
    <col min="765" max="766" width="17.140625" style="101" customWidth="1"/>
    <col min="767" max="767" width="9.85546875" style="101" customWidth="1"/>
    <col min="768" max="768" width="12.140625" style="101" customWidth="1"/>
    <col min="769" max="774" width="0" style="101" hidden="1" customWidth="1"/>
    <col min="775" max="778" width="13.140625" style="101" customWidth="1"/>
    <col min="779" max="779" width="10.42578125" style="101" customWidth="1"/>
    <col min="780" max="1017" width="11.42578125" style="101"/>
    <col min="1018" max="1018" width="11.140625" style="101" customWidth="1"/>
    <col min="1019" max="1019" width="15.140625" style="101" customWidth="1"/>
    <col min="1020" max="1020" width="7.5703125" style="101" customWidth="1"/>
    <col min="1021" max="1022" width="17.140625" style="101" customWidth="1"/>
    <col min="1023" max="1023" width="9.85546875" style="101" customWidth="1"/>
    <col min="1024" max="1024" width="12.140625" style="101" customWidth="1"/>
    <col min="1025" max="1030" width="0" style="101" hidden="1" customWidth="1"/>
    <col min="1031" max="1034" width="13.140625" style="101" customWidth="1"/>
    <col min="1035" max="1035" width="10.42578125" style="101" customWidth="1"/>
    <col min="1036" max="1273" width="11.42578125" style="101"/>
    <col min="1274" max="1274" width="11.140625" style="101" customWidth="1"/>
    <col min="1275" max="1275" width="15.140625" style="101" customWidth="1"/>
    <col min="1276" max="1276" width="7.5703125" style="101" customWidth="1"/>
    <col min="1277" max="1278" width="17.140625" style="101" customWidth="1"/>
    <col min="1279" max="1279" width="9.85546875" style="101" customWidth="1"/>
    <col min="1280" max="1280" width="12.140625" style="101" customWidth="1"/>
    <col min="1281" max="1286" width="0" style="101" hidden="1" customWidth="1"/>
    <col min="1287" max="1290" width="13.140625" style="101" customWidth="1"/>
    <col min="1291" max="1291" width="10.42578125" style="101" customWidth="1"/>
    <col min="1292" max="1529" width="11.42578125" style="101"/>
    <col min="1530" max="1530" width="11.140625" style="101" customWidth="1"/>
    <col min="1531" max="1531" width="15.140625" style="101" customWidth="1"/>
    <col min="1532" max="1532" width="7.5703125" style="101" customWidth="1"/>
    <col min="1533" max="1534" width="17.140625" style="101" customWidth="1"/>
    <col min="1535" max="1535" width="9.85546875" style="101" customWidth="1"/>
    <col min="1536" max="1536" width="12.140625" style="101" customWidth="1"/>
    <col min="1537" max="1542" width="0" style="101" hidden="1" customWidth="1"/>
    <col min="1543" max="1546" width="13.140625" style="101" customWidth="1"/>
    <col min="1547" max="1547" width="10.42578125" style="101" customWidth="1"/>
    <col min="1548" max="1785" width="11.42578125" style="101"/>
    <col min="1786" max="1786" width="11.140625" style="101" customWidth="1"/>
    <col min="1787" max="1787" width="15.140625" style="101" customWidth="1"/>
    <col min="1788" max="1788" width="7.5703125" style="101" customWidth="1"/>
    <col min="1789" max="1790" width="17.140625" style="101" customWidth="1"/>
    <col min="1791" max="1791" width="9.85546875" style="101" customWidth="1"/>
    <col min="1792" max="1792" width="12.140625" style="101" customWidth="1"/>
    <col min="1793" max="1798" width="0" style="101" hidden="1" customWidth="1"/>
    <col min="1799" max="1802" width="13.140625" style="101" customWidth="1"/>
    <col min="1803" max="1803" width="10.42578125" style="101" customWidth="1"/>
    <col min="1804" max="2041" width="11.42578125" style="101"/>
    <col min="2042" max="2042" width="11.140625" style="101" customWidth="1"/>
    <col min="2043" max="2043" width="15.140625" style="101" customWidth="1"/>
    <col min="2044" max="2044" width="7.5703125" style="101" customWidth="1"/>
    <col min="2045" max="2046" width="17.140625" style="101" customWidth="1"/>
    <col min="2047" max="2047" width="9.85546875" style="101" customWidth="1"/>
    <col min="2048" max="2048" width="12.140625" style="101" customWidth="1"/>
    <col min="2049" max="2054" width="0" style="101" hidden="1" customWidth="1"/>
    <col min="2055" max="2058" width="13.140625" style="101" customWidth="1"/>
    <col min="2059" max="2059" width="10.42578125" style="101" customWidth="1"/>
    <col min="2060" max="2297" width="11.42578125" style="101"/>
    <col min="2298" max="2298" width="11.140625" style="101" customWidth="1"/>
    <col min="2299" max="2299" width="15.140625" style="101" customWidth="1"/>
    <col min="2300" max="2300" width="7.5703125" style="101" customWidth="1"/>
    <col min="2301" max="2302" width="17.140625" style="101" customWidth="1"/>
    <col min="2303" max="2303" width="9.85546875" style="101" customWidth="1"/>
    <col min="2304" max="2304" width="12.140625" style="101" customWidth="1"/>
    <col min="2305" max="2310" width="0" style="101" hidden="1" customWidth="1"/>
    <col min="2311" max="2314" width="13.140625" style="101" customWidth="1"/>
    <col min="2315" max="2315" width="10.42578125" style="101" customWidth="1"/>
    <col min="2316" max="2553" width="11.42578125" style="101"/>
    <col min="2554" max="2554" width="11.140625" style="101" customWidth="1"/>
    <col min="2555" max="2555" width="15.140625" style="101" customWidth="1"/>
    <col min="2556" max="2556" width="7.5703125" style="101" customWidth="1"/>
    <col min="2557" max="2558" width="17.140625" style="101" customWidth="1"/>
    <col min="2559" max="2559" width="9.85546875" style="101" customWidth="1"/>
    <col min="2560" max="2560" width="12.140625" style="101" customWidth="1"/>
    <col min="2561" max="2566" width="0" style="101" hidden="1" customWidth="1"/>
    <col min="2567" max="2570" width="13.140625" style="101" customWidth="1"/>
    <col min="2571" max="2571" width="10.42578125" style="101" customWidth="1"/>
    <col min="2572" max="2809" width="11.42578125" style="101"/>
    <col min="2810" max="2810" width="11.140625" style="101" customWidth="1"/>
    <col min="2811" max="2811" width="15.140625" style="101" customWidth="1"/>
    <col min="2812" max="2812" width="7.5703125" style="101" customWidth="1"/>
    <col min="2813" max="2814" width="17.140625" style="101" customWidth="1"/>
    <col min="2815" max="2815" width="9.85546875" style="101" customWidth="1"/>
    <col min="2816" max="2816" width="12.140625" style="101" customWidth="1"/>
    <col min="2817" max="2822" width="0" style="101" hidden="1" customWidth="1"/>
    <col min="2823" max="2826" width="13.140625" style="101" customWidth="1"/>
    <col min="2827" max="2827" width="10.42578125" style="101" customWidth="1"/>
    <col min="2828" max="3065" width="11.42578125" style="101"/>
    <col min="3066" max="3066" width="11.140625" style="101" customWidth="1"/>
    <col min="3067" max="3067" width="15.140625" style="101" customWidth="1"/>
    <col min="3068" max="3068" width="7.5703125" style="101" customWidth="1"/>
    <col min="3069" max="3070" width="17.140625" style="101" customWidth="1"/>
    <col min="3071" max="3071" width="9.85546875" style="101" customWidth="1"/>
    <col min="3072" max="3072" width="12.140625" style="101" customWidth="1"/>
    <col min="3073" max="3078" width="0" style="101" hidden="1" customWidth="1"/>
    <col min="3079" max="3082" width="13.140625" style="101" customWidth="1"/>
    <col min="3083" max="3083" width="10.42578125" style="101" customWidth="1"/>
    <col min="3084" max="3321" width="11.42578125" style="101"/>
    <col min="3322" max="3322" width="11.140625" style="101" customWidth="1"/>
    <col min="3323" max="3323" width="15.140625" style="101" customWidth="1"/>
    <col min="3324" max="3324" width="7.5703125" style="101" customWidth="1"/>
    <col min="3325" max="3326" width="17.140625" style="101" customWidth="1"/>
    <col min="3327" max="3327" width="9.85546875" style="101" customWidth="1"/>
    <col min="3328" max="3328" width="12.140625" style="101" customWidth="1"/>
    <col min="3329" max="3334" width="0" style="101" hidden="1" customWidth="1"/>
    <col min="3335" max="3338" width="13.140625" style="101" customWidth="1"/>
    <col min="3339" max="3339" width="10.42578125" style="101" customWidth="1"/>
    <col min="3340" max="3577" width="11.42578125" style="101"/>
    <col min="3578" max="3578" width="11.140625" style="101" customWidth="1"/>
    <col min="3579" max="3579" width="15.140625" style="101" customWidth="1"/>
    <col min="3580" max="3580" width="7.5703125" style="101" customWidth="1"/>
    <col min="3581" max="3582" width="17.140625" style="101" customWidth="1"/>
    <col min="3583" max="3583" width="9.85546875" style="101" customWidth="1"/>
    <col min="3584" max="3584" width="12.140625" style="101" customWidth="1"/>
    <col min="3585" max="3590" width="0" style="101" hidden="1" customWidth="1"/>
    <col min="3591" max="3594" width="13.140625" style="101" customWidth="1"/>
    <col min="3595" max="3595" width="10.42578125" style="101" customWidth="1"/>
    <col min="3596" max="3833" width="11.42578125" style="101"/>
    <col min="3834" max="3834" width="11.140625" style="101" customWidth="1"/>
    <col min="3835" max="3835" width="15.140625" style="101" customWidth="1"/>
    <col min="3836" max="3836" width="7.5703125" style="101" customWidth="1"/>
    <col min="3837" max="3838" width="17.140625" style="101" customWidth="1"/>
    <col min="3839" max="3839" width="9.85546875" style="101" customWidth="1"/>
    <col min="3840" max="3840" width="12.140625" style="101" customWidth="1"/>
    <col min="3841" max="3846" width="0" style="101" hidden="1" customWidth="1"/>
    <col min="3847" max="3850" width="13.140625" style="101" customWidth="1"/>
    <col min="3851" max="3851" width="10.42578125" style="101" customWidth="1"/>
    <col min="3852" max="4089" width="11.42578125" style="101"/>
    <col min="4090" max="4090" width="11.140625" style="101" customWidth="1"/>
    <col min="4091" max="4091" width="15.140625" style="101" customWidth="1"/>
    <col min="4092" max="4092" width="7.5703125" style="101" customWidth="1"/>
    <col min="4093" max="4094" width="17.140625" style="101" customWidth="1"/>
    <col min="4095" max="4095" width="9.85546875" style="101" customWidth="1"/>
    <col min="4096" max="4096" width="12.140625" style="101" customWidth="1"/>
    <col min="4097" max="4102" width="0" style="101" hidden="1" customWidth="1"/>
    <col min="4103" max="4106" width="13.140625" style="101" customWidth="1"/>
    <col min="4107" max="4107" width="10.42578125" style="101" customWidth="1"/>
    <col min="4108" max="4345" width="11.42578125" style="101"/>
    <col min="4346" max="4346" width="11.140625" style="101" customWidth="1"/>
    <col min="4347" max="4347" width="15.140625" style="101" customWidth="1"/>
    <col min="4348" max="4348" width="7.5703125" style="101" customWidth="1"/>
    <col min="4349" max="4350" width="17.140625" style="101" customWidth="1"/>
    <col min="4351" max="4351" width="9.85546875" style="101" customWidth="1"/>
    <col min="4352" max="4352" width="12.140625" style="101" customWidth="1"/>
    <col min="4353" max="4358" width="0" style="101" hidden="1" customWidth="1"/>
    <col min="4359" max="4362" width="13.140625" style="101" customWidth="1"/>
    <col min="4363" max="4363" width="10.42578125" style="101" customWidth="1"/>
    <col min="4364" max="4601" width="11.42578125" style="101"/>
    <col min="4602" max="4602" width="11.140625" style="101" customWidth="1"/>
    <col min="4603" max="4603" width="15.140625" style="101" customWidth="1"/>
    <col min="4604" max="4604" width="7.5703125" style="101" customWidth="1"/>
    <col min="4605" max="4606" width="17.140625" style="101" customWidth="1"/>
    <col min="4607" max="4607" width="9.85546875" style="101" customWidth="1"/>
    <col min="4608" max="4608" width="12.140625" style="101" customWidth="1"/>
    <col min="4609" max="4614" width="0" style="101" hidden="1" customWidth="1"/>
    <col min="4615" max="4618" width="13.140625" style="101" customWidth="1"/>
    <col min="4619" max="4619" width="10.42578125" style="101" customWidth="1"/>
    <col min="4620" max="4857" width="11.42578125" style="101"/>
    <col min="4858" max="4858" width="11.140625" style="101" customWidth="1"/>
    <col min="4859" max="4859" width="15.140625" style="101" customWidth="1"/>
    <col min="4860" max="4860" width="7.5703125" style="101" customWidth="1"/>
    <col min="4861" max="4862" width="17.140625" style="101" customWidth="1"/>
    <col min="4863" max="4863" width="9.85546875" style="101" customWidth="1"/>
    <col min="4864" max="4864" width="12.140625" style="101" customWidth="1"/>
    <col min="4865" max="4870" width="0" style="101" hidden="1" customWidth="1"/>
    <col min="4871" max="4874" width="13.140625" style="101" customWidth="1"/>
    <col min="4875" max="4875" width="10.42578125" style="101" customWidth="1"/>
    <col min="4876" max="5113" width="11.42578125" style="101"/>
    <col min="5114" max="5114" width="11.140625" style="101" customWidth="1"/>
    <col min="5115" max="5115" width="15.140625" style="101" customWidth="1"/>
    <col min="5116" max="5116" width="7.5703125" style="101" customWidth="1"/>
    <col min="5117" max="5118" width="17.140625" style="101" customWidth="1"/>
    <col min="5119" max="5119" width="9.85546875" style="101" customWidth="1"/>
    <col min="5120" max="5120" width="12.140625" style="101" customWidth="1"/>
    <col min="5121" max="5126" width="0" style="101" hidden="1" customWidth="1"/>
    <col min="5127" max="5130" width="13.140625" style="101" customWidth="1"/>
    <col min="5131" max="5131" width="10.42578125" style="101" customWidth="1"/>
    <col min="5132" max="5369" width="11.42578125" style="101"/>
    <col min="5370" max="5370" width="11.140625" style="101" customWidth="1"/>
    <col min="5371" max="5371" width="15.140625" style="101" customWidth="1"/>
    <col min="5372" max="5372" width="7.5703125" style="101" customWidth="1"/>
    <col min="5373" max="5374" width="17.140625" style="101" customWidth="1"/>
    <col min="5375" max="5375" width="9.85546875" style="101" customWidth="1"/>
    <col min="5376" max="5376" width="12.140625" style="101" customWidth="1"/>
    <col min="5377" max="5382" width="0" style="101" hidden="1" customWidth="1"/>
    <col min="5383" max="5386" width="13.140625" style="101" customWidth="1"/>
    <col min="5387" max="5387" width="10.42578125" style="101" customWidth="1"/>
    <col min="5388" max="5625" width="11.42578125" style="101"/>
    <col min="5626" max="5626" width="11.140625" style="101" customWidth="1"/>
    <col min="5627" max="5627" width="15.140625" style="101" customWidth="1"/>
    <col min="5628" max="5628" width="7.5703125" style="101" customWidth="1"/>
    <col min="5629" max="5630" width="17.140625" style="101" customWidth="1"/>
    <col min="5631" max="5631" width="9.85546875" style="101" customWidth="1"/>
    <col min="5632" max="5632" width="12.140625" style="101" customWidth="1"/>
    <col min="5633" max="5638" width="0" style="101" hidden="1" customWidth="1"/>
    <col min="5639" max="5642" width="13.140625" style="101" customWidth="1"/>
    <col min="5643" max="5643" width="10.42578125" style="101" customWidth="1"/>
    <col min="5644" max="5881" width="11.42578125" style="101"/>
    <col min="5882" max="5882" width="11.140625" style="101" customWidth="1"/>
    <col min="5883" max="5883" width="15.140625" style="101" customWidth="1"/>
    <col min="5884" max="5884" width="7.5703125" style="101" customWidth="1"/>
    <col min="5885" max="5886" width="17.140625" style="101" customWidth="1"/>
    <col min="5887" max="5887" width="9.85546875" style="101" customWidth="1"/>
    <col min="5888" max="5888" width="12.140625" style="101" customWidth="1"/>
    <col min="5889" max="5894" width="0" style="101" hidden="1" customWidth="1"/>
    <col min="5895" max="5898" width="13.140625" style="101" customWidth="1"/>
    <col min="5899" max="5899" width="10.42578125" style="101" customWidth="1"/>
    <col min="5900" max="6137" width="11.42578125" style="101"/>
    <col min="6138" max="6138" width="11.140625" style="101" customWidth="1"/>
    <col min="6139" max="6139" width="15.140625" style="101" customWidth="1"/>
    <col min="6140" max="6140" width="7.5703125" style="101" customWidth="1"/>
    <col min="6141" max="6142" width="17.140625" style="101" customWidth="1"/>
    <col min="6143" max="6143" width="9.85546875" style="101" customWidth="1"/>
    <col min="6144" max="6144" width="12.140625" style="101" customWidth="1"/>
    <col min="6145" max="6150" width="0" style="101" hidden="1" customWidth="1"/>
    <col min="6151" max="6154" width="13.140625" style="101" customWidth="1"/>
    <col min="6155" max="6155" width="10.42578125" style="101" customWidth="1"/>
    <col min="6156" max="6393" width="11.42578125" style="101"/>
    <col min="6394" max="6394" width="11.140625" style="101" customWidth="1"/>
    <col min="6395" max="6395" width="15.140625" style="101" customWidth="1"/>
    <col min="6396" max="6396" width="7.5703125" style="101" customWidth="1"/>
    <col min="6397" max="6398" width="17.140625" style="101" customWidth="1"/>
    <col min="6399" max="6399" width="9.85546875" style="101" customWidth="1"/>
    <col min="6400" max="6400" width="12.140625" style="101" customWidth="1"/>
    <col min="6401" max="6406" width="0" style="101" hidden="1" customWidth="1"/>
    <col min="6407" max="6410" width="13.140625" style="101" customWidth="1"/>
    <col min="6411" max="6411" width="10.42578125" style="101" customWidth="1"/>
    <col min="6412" max="6649" width="11.42578125" style="101"/>
    <col min="6650" max="6650" width="11.140625" style="101" customWidth="1"/>
    <col min="6651" max="6651" width="15.140625" style="101" customWidth="1"/>
    <col min="6652" max="6652" width="7.5703125" style="101" customWidth="1"/>
    <col min="6653" max="6654" width="17.140625" style="101" customWidth="1"/>
    <col min="6655" max="6655" width="9.85546875" style="101" customWidth="1"/>
    <col min="6656" max="6656" width="12.140625" style="101" customWidth="1"/>
    <col min="6657" max="6662" width="0" style="101" hidden="1" customWidth="1"/>
    <col min="6663" max="6666" width="13.140625" style="101" customWidth="1"/>
    <col min="6667" max="6667" width="10.42578125" style="101" customWidth="1"/>
    <col min="6668" max="6905" width="11.42578125" style="101"/>
    <col min="6906" max="6906" width="11.140625" style="101" customWidth="1"/>
    <col min="6907" max="6907" width="15.140625" style="101" customWidth="1"/>
    <col min="6908" max="6908" width="7.5703125" style="101" customWidth="1"/>
    <col min="6909" max="6910" width="17.140625" style="101" customWidth="1"/>
    <col min="6911" max="6911" width="9.85546875" style="101" customWidth="1"/>
    <col min="6912" max="6912" width="12.140625" style="101" customWidth="1"/>
    <col min="6913" max="6918" width="0" style="101" hidden="1" customWidth="1"/>
    <col min="6919" max="6922" width="13.140625" style="101" customWidth="1"/>
    <col min="6923" max="6923" width="10.42578125" style="101" customWidth="1"/>
    <col min="6924" max="7161" width="11.42578125" style="101"/>
    <col min="7162" max="7162" width="11.140625" style="101" customWidth="1"/>
    <col min="7163" max="7163" width="15.140625" style="101" customWidth="1"/>
    <col min="7164" max="7164" width="7.5703125" style="101" customWidth="1"/>
    <col min="7165" max="7166" width="17.140625" style="101" customWidth="1"/>
    <col min="7167" max="7167" width="9.85546875" style="101" customWidth="1"/>
    <col min="7168" max="7168" width="12.140625" style="101" customWidth="1"/>
    <col min="7169" max="7174" width="0" style="101" hidden="1" customWidth="1"/>
    <col min="7175" max="7178" width="13.140625" style="101" customWidth="1"/>
    <col min="7179" max="7179" width="10.42578125" style="101" customWidth="1"/>
    <col min="7180" max="7417" width="11.42578125" style="101"/>
    <col min="7418" max="7418" width="11.140625" style="101" customWidth="1"/>
    <col min="7419" max="7419" width="15.140625" style="101" customWidth="1"/>
    <col min="7420" max="7420" width="7.5703125" style="101" customWidth="1"/>
    <col min="7421" max="7422" width="17.140625" style="101" customWidth="1"/>
    <col min="7423" max="7423" width="9.85546875" style="101" customWidth="1"/>
    <col min="7424" max="7424" width="12.140625" style="101" customWidth="1"/>
    <col min="7425" max="7430" width="0" style="101" hidden="1" customWidth="1"/>
    <col min="7431" max="7434" width="13.140625" style="101" customWidth="1"/>
    <col min="7435" max="7435" width="10.42578125" style="101" customWidth="1"/>
    <col min="7436" max="7673" width="11.42578125" style="101"/>
    <col min="7674" max="7674" width="11.140625" style="101" customWidth="1"/>
    <col min="7675" max="7675" width="15.140625" style="101" customWidth="1"/>
    <col min="7676" max="7676" width="7.5703125" style="101" customWidth="1"/>
    <col min="7677" max="7678" width="17.140625" style="101" customWidth="1"/>
    <col min="7679" max="7679" width="9.85546875" style="101" customWidth="1"/>
    <col min="7680" max="7680" width="12.140625" style="101" customWidth="1"/>
    <col min="7681" max="7686" width="0" style="101" hidden="1" customWidth="1"/>
    <col min="7687" max="7690" width="13.140625" style="101" customWidth="1"/>
    <col min="7691" max="7691" width="10.42578125" style="101" customWidth="1"/>
    <col min="7692" max="7929" width="11.42578125" style="101"/>
    <col min="7930" max="7930" width="11.140625" style="101" customWidth="1"/>
    <col min="7931" max="7931" width="15.140625" style="101" customWidth="1"/>
    <col min="7932" max="7932" width="7.5703125" style="101" customWidth="1"/>
    <col min="7933" max="7934" width="17.140625" style="101" customWidth="1"/>
    <col min="7935" max="7935" width="9.85546875" style="101" customWidth="1"/>
    <col min="7936" max="7936" width="12.140625" style="101" customWidth="1"/>
    <col min="7937" max="7942" width="0" style="101" hidden="1" customWidth="1"/>
    <col min="7943" max="7946" width="13.140625" style="101" customWidth="1"/>
    <col min="7947" max="7947" width="10.42578125" style="101" customWidth="1"/>
    <col min="7948" max="8185" width="11.42578125" style="101"/>
    <col min="8186" max="8186" width="11.140625" style="101" customWidth="1"/>
    <col min="8187" max="8187" width="15.140625" style="101" customWidth="1"/>
    <col min="8188" max="8188" width="7.5703125" style="101" customWidth="1"/>
    <col min="8189" max="8190" width="17.140625" style="101" customWidth="1"/>
    <col min="8191" max="8191" width="9.85546875" style="101" customWidth="1"/>
    <col min="8192" max="8192" width="12.140625" style="101" customWidth="1"/>
    <col min="8193" max="8198" width="0" style="101" hidden="1" customWidth="1"/>
    <col min="8199" max="8202" width="13.140625" style="101" customWidth="1"/>
    <col min="8203" max="8203" width="10.42578125" style="101" customWidth="1"/>
    <col min="8204" max="8441" width="11.42578125" style="101"/>
    <col min="8442" max="8442" width="11.140625" style="101" customWidth="1"/>
    <col min="8443" max="8443" width="15.140625" style="101" customWidth="1"/>
    <col min="8444" max="8444" width="7.5703125" style="101" customWidth="1"/>
    <col min="8445" max="8446" width="17.140625" style="101" customWidth="1"/>
    <col min="8447" max="8447" width="9.85546875" style="101" customWidth="1"/>
    <col min="8448" max="8448" width="12.140625" style="101" customWidth="1"/>
    <col min="8449" max="8454" width="0" style="101" hidden="1" customWidth="1"/>
    <col min="8455" max="8458" width="13.140625" style="101" customWidth="1"/>
    <col min="8459" max="8459" width="10.42578125" style="101" customWidth="1"/>
    <col min="8460" max="8697" width="11.42578125" style="101"/>
    <col min="8698" max="8698" width="11.140625" style="101" customWidth="1"/>
    <col min="8699" max="8699" width="15.140625" style="101" customWidth="1"/>
    <col min="8700" max="8700" width="7.5703125" style="101" customWidth="1"/>
    <col min="8701" max="8702" width="17.140625" style="101" customWidth="1"/>
    <col min="8703" max="8703" width="9.85546875" style="101" customWidth="1"/>
    <col min="8704" max="8704" width="12.140625" style="101" customWidth="1"/>
    <col min="8705" max="8710" width="0" style="101" hidden="1" customWidth="1"/>
    <col min="8711" max="8714" width="13.140625" style="101" customWidth="1"/>
    <col min="8715" max="8715" width="10.42578125" style="101" customWidth="1"/>
    <col min="8716" max="8953" width="11.42578125" style="101"/>
    <col min="8954" max="8954" width="11.140625" style="101" customWidth="1"/>
    <col min="8955" max="8955" width="15.140625" style="101" customWidth="1"/>
    <col min="8956" max="8956" width="7.5703125" style="101" customWidth="1"/>
    <col min="8957" max="8958" width="17.140625" style="101" customWidth="1"/>
    <col min="8959" max="8959" width="9.85546875" style="101" customWidth="1"/>
    <col min="8960" max="8960" width="12.140625" style="101" customWidth="1"/>
    <col min="8961" max="8966" width="0" style="101" hidden="1" customWidth="1"/>
    <col min="8967" max="8970" width="13.140625" style="101" customWidth="1"/>
    <col min="8971" max="8971" width="10.42578125" style="101" customWidth="1"/>
    <col min="8972" max="9209" width="11.42578125" style="101"/>
    <col min="9210" max="9210" width="11.140625" style="101" customWidth="1"/>
    <col min="9211" max="9211" width="15.140625" style="101" customWidth="1"/>
    <col min="9212" max="9212" width="7.5703125" style="101" customWidth="1"/>
    <col min="9213" max="9214" width="17.140625" style="101" customWidth="1"/>
    <col min="9215" max="9215" width="9.85546875" style="101" customWidth="1"/>
    <col min="9216" max="9216" width="12.140625" style="101" customWidth="1"/>
    <col min="9217" max="9222" width="0" style="101" hidden="1" customWidth="1"/>
    <col min="9223" max="9226" width="13.140625" style="101" customWidth="1"/>
    <col min="9227" max="9227" width="10.42578125" style="101" customWidth="1"/>
    <col min="9228" max="9465" width="11.42578125" style="101"/>
    <col min="9466" max="9466" width="11.140625" style="101" customWidth="1"/>
    <col min="9467" max="9467" width="15.140625" style="101" customWidth="1"/>
    <col min="9468" max="9468" width="7.5703125" style="101" customWidth="1"/>
    <col min="9469" max="9470" width="17.140625" style="101" customWidth="1"/>
    <col min="9471" max="9471" width="9.85546875" style="101" customWidth="1"/>
    <col min="9472" max="9472" width="12.140625" style="101" customWidth="1"/>
    <col min="9473" max="9478" width="0" style="101" hidden="1" customWidth="1"/>
    <col min="9479" max="9482" width="13.140625" style="101" customWidth="1"/>
    <col min="9483" max="9483" width="10.42578125" style="101" customWidth="1"/>
    <col min="9484" max="9721" width="11.42578125" style="101"/>
    <col min="9722" max="9722" width="11.140625" style="101" customWidth="1"/>
    <col min="9723" max="9723" width="15.140625" style="101" customWidth="1"/>
    <col min="9724" max="9724" width="7.5703125" style="101" customWidth="1"/>
    <col min="9725" max="9726" width="17.140625" style="101" customWidth="1"/>
    <col min="9727" max="9727" width="9.85546875" style="101" customWidth="1"/>
    <col min="9728" max="9728" width="12.140625" style="101" customWidth="1"/>
    <col min="9729" max="9734" width="0" style="101" hidden="1" customWidth="1"/>
    <col min="9735" max="9738" width="13.140625" style="101" customWidth="1"/>
    <col min="9739" max="9739" width="10.42578125" style="101" customWidth="1"/>
    <col min="9740" max="9977" width="11.42578125" style="101"/>
    <col min="9978" max="9978" width="11.140625" style="101" customWidth="1"/>
    <col min="9979" max="9979" width="15.140625" style="101" customWidth="1"/>
    <col min="9980" max="9980" width="7.5703125" style="101" customWidth="1"/>
    <col min="9981" max="9982" width="17.140625" style="101" customWidth="1"/>
    <col min="9983" max="9983" width="9.85546875" style="101" customWidth="1"/>
    <col min="9984" max="9984" width="12.140625" style="101" customWidth="1"/>
    <col min="9985" max="9990" width="0" style="101" hidden="1" customWidth="1"/>
    <col min="9991" max="9994" width="13.140625" style="101" customWidth="1"/>
    <col min="9995" max="9995" width="10.42578125" style="101" customWidth="1"/>
    <col min="9996" max="10233" width="11.42578125" style="101"/>
    <col min="10234" max="10234" width="11.140625" style="101" customWidth="1"/>
    <col min="10235" max="10235" width="15.140625" style="101" customWidth="1"/>
    <col min="10236" max="10236" width="7.5703125" style="101" customWidth="1"/>
    <col min="10237" max="10238" width="17.140625" style="101" customWidth="1"/>
    <col min="10239" max="10239" width="9.85546875" style="101" customWidth="1"/>
    <col min="10240" max="10240" width="12.140625" style="101" customWidth="1"/>
    <col min="10241" max="10246" width="0" style="101" hidden="1" customWidth="1"/>
    <col min="10247" max="10250" width="13.140625" style="101" customWidth="1"/>
    <col min="10251" max="10251" width="10.42578125" style="101" customWidth="1"/>
    <col min="10252" max="10489" width="11.42578125" style="101"/>
    <col min="10490" max="10490" width="11.140625" style="101" customWidth="1"/>
    <col min="10491" max="10491" width="15.140625" style="101" customWidth="1"/>
    <col min="10492" max="10492" width="7.5703125" style="101" customWidth="1"/>
    <col min="10493" max="10494" width="17.140625" style="101" customWidth="1"/>
    <col min="10495" max="10495" width="9.85546875" style="101" customWidth="1"/>
    <col min="10496" max="10496" width="12.140625" style="101" customWidth="1"/>
    <col min="10497" max="10502" width="0" style="101" hidden="1" customWidth="1"/>
    <col min="10503" max="10506" width="13.140625" style="101" customWidth="1"/>
    <col min="10507" max="10507" width="10.42578125" style="101" customWidth="1"/>
    <col min="10508" max="10745" width="11.42578125" style="101"/>
    <col min="10746" max="10746" width="11.140625" style="101" customWidth="1"/>
    <col min="10747" max="10747" width="15.140625" style="101" customWidth="1"/>
    <col min="10748" max="10748" width="7.5703125" style="101" customWidth="1"/>
    <col min="10749" max="10750" width="17.140625" style="101" customWidth="1"/>
    <col min="10751" max="10751" width="9.85546875" style="101" customWidth="1"/>
    <col min="10752" max="10752" width="12.140625" style="101" customWidth="1"/>
    <col min="10753" max="10758" width="0" style="101" hidden="1" customWidth="1"/>
    <col min="10759" max="10762" width="13.140625" style="101" customWidth="1"/>
    <col min="10763" max="10763" width="10.42578125" style="101" customWidth="1"/>
    <col min="10764" max="11001" width="11.42578125" style="101"/>
    <col min="11002" max="11002" width="11.140625" style="101" customWidth="1"/>
    <col min="11003" max="11003" width="15.140625" style="101" customWidth="1"/>
    <col min="11004" max="11004" width="7.5703125" style="101" customWidth="1"/>
    <col min="11005" max="11006" width="17.140625" style="101" customWidth="1"/>
    <col min="11007" max="11007" width="9.85546875" style="101" customWidth="1"/>
    <col min="11008" max="11008" width="12.140625" style="101" customWidth="1"/>
    <col min="11009" max="11014" width="0" style="101" hidden="1" customWidth="1"/>
    <col min="11015" max="11018" width="13.140625" style="101" customWidth="1"/>
    <col min="11019" max="11019" width="10.42578125" style="101" customWidth="1"/>
    <col min="11020" max="11257" width="11.42578125" style="101"/>
    <col min="11258" max="11258" width="11.140625" style="101" customWidth="1"/>
    <col min="11259" max="11259" width="15.140625" style="101" customWidth="1"/>
    <col min="11260" max="11260" width="7.5703125" style="101" customWidth="1"/>
    <col min="11261" max="11262" width="17.140625" style="101" customWidth="1"/>
    <col min="11263" max="11263" width="9.85546875" style="101" customWidth="1"/>
    <col min="11264" max="11264" width="12.140625" style="101" customWidth="1"/>
    <col min="11265" max="11270" width="0" style="101" hidden="1" customWidth="1"/>
    <col min="11271" max="11274" width="13.140625" style="101" customWidth="1"/>
    <col min="11275" max="11275" width="10.42578125" style="101" customWidth="1"/>
    <col min="11276" max="11513" width="11.42578125" style="101"/>
    <col min="11514" max="11514" width="11.140625" style="101" customWidth="1"/>
    <col min="11515" max="11515" width="15.140625" style="101" customWidth="1"/>
    <col min="11516" max="11516" width="7.5703125" style="101" customWidth="1"/>
    <col min="11517" max="11518" width="17.140625" style="101" customWidth="1"/>
    <col min="11519" max="11519" width="9.85546875" style="101" customWidth="1"/>
    <col min="11520" max="11520" width="12.140625" style="101" customWidth="1"/>
    <col min="11521" max="11526" width="0" style="101" hidden="1" customWidth="1"/>
    <col min="11527" max="11530" width="13.140625" style="101" customWidth="1"/>
    <col min="11531" max="11531" width="10.42578125" style="101" customWidth="1"/>
    <col min="11532" max="11769" width="11.42578125" style="101"/>
    <col min="11770" max="11770" width="11.140625" style="101" customWidth="1"/>
    <col min="11771" max="11771" width="15.140625" style="101" customWidth="1"/>
    <col min="11772" max="11772" width="7.5703125" style="101" customWidth="1"/>
    <col min="11773" max="11774" width="17.140625" style="101" customWidth="1"/>
    <col min="11775" max="11775" width="9.85546875" style="101" customWidth="1"/>
    <col min="11776" max="11776" width="12.140625" style="101" customWidth="1"/>
    <col min="11777" max="11782" width="0" style="101" hidden="1" customWidth="1"/>
    <col min="11783" max="11786" width="13.140625" style="101" customWidth="1"/>
    <col min="11787" max="11787" width="10.42578125" style="101" customWidth="1"/>
    <col min="11788" max="12025" width="11.42578125" style="101"/>
    <col min="12026" max="12026" width="11.140625" style="101" customWidth="1"/>
    <col min="12027" max="12027" width="15.140625" style="101" customWidth="1"/>
    <col min="12028" max="12028" width="7.5703125" style="101" customWidth="1"/>
    <col min="12029" max="12030" width="17.140625" style="101" customWidth="1"/>
    <col min="12031" max="12031" width="9.85546875" style="101" customWidth="1"/>
    <col min="12032" max="12032" width="12.140625" style="101" customWidth="1"/>
    <col min="12033" max="12038" width="0" style="101" hidden="1" customWidth="1"/>
    <col min="12039" max="12042" width="13.140625" style="101" customWidth="1"/>
    <col min="12043" max="12043" width="10.42578125" style="101" customWidth="1"/>
    <col min="12044" max="12281" width="11.42578125" style="101"/>
    <col min="12282" max="12282" width="11.140625" style="101" customWidth="1"/>
    <col min="12283" max="12283" width="15.140625" style="101" customWidth="1"/>
    <col min="12284" max="12284" width="7.5703125" style="101" customWidth="1"/>
    <col min="12285" max="12286" width="17.140625" style="101" customWidth="1"/>
    <col min="12287" max="12287" width="9.85546875" style="101" customWidth="1"/>
    <col min="12288" max="12288" width="12.140625" style="101" customWidth="1"/>
    <col min="12289" max="12294" width="0" style="101" hidden="1" customWidth="1"/>
    <col min="12295" max="12298" width="13.140625" style="101" customWidth="1"/>
    <col min="12299" max="12299" width="10.42578125" style="101" customWidth="1"/>
    <col min="12300" max="12537" width="11.42578125" style="101"/>
    <col min="12538" max="12538" width="11.140625" style="101" customWidth="1"/>
    <col min="12539" max="12539" width="15.140625" style="101" customWidth="1"/>
    <col min="12540" max="12540" width="7.5703125" style="101" customWidth="1"/>
    <col min="12541" max="12542" width="17.140625" style="101" customWidth="1"/>
    <col min="12543" max="12543" width="9.85546875" style="101" customWidth="1"/>
    <col min="12544" max="12544" width="12.140625" style="101" customWidth="1"/>
    <col min="12545" max="12550" width="0" style="101" hidden="1" customWidth="1"/>
    <col min="12551" max="12554" width="13.140625" style="101" customWidth="1"/>
    <col min="12555" max="12555" width="10.42578125" style="101" customWidth="1"/>
    <col min="12556" max="12793" width="11.42578125" style="101"/>
    <col min="12794" max="12794" width="11.140625" style="101" customWidth="1"/>
    <col min="12795" max="12795" width="15.140625" style="101" customWidth="1"/>
    <col min="12796" max="12796" width="7.5703125" style="101" customWidth="1"/>
    <col min="12797" max="12798" width="17.140625" style="101" customWidth="1"/>
    <col min="12799" max="12799" width="9.85546875" style="101" customWidth="1"/>
    <col min="12800" max="12800" width="12.140625" style="101" customWidth="1"/>
    <col min="12801" max="12806" width="0" style="101" hidden="1" customWidth="1"/>
    <col min="12807" max="12810" width="13.140625" style="101" customWidth="1"/>
    <col min="12811" max="12811" width="10.42578125" style="101" customWidth="1"/>
    <col min="12812" max="13049" width="11.42578125" style="101"/>
    <col min="13050" max="13050" width="11.140625" style="101" customWidth="1"/>
    <col min="13051" max="13051" width="15.140625" style="101" customWidth="1"/>
    <col min="13052" max="13052" width="7.5703125" style="101" customWidth="1"/>
    <col min="13053" max="13054" width="17.140625" style="101" customWidth="1"/>
    <col min="13055" max="13055" width="9.85546875" style="101" customWidth="1"/>
    <col min="13056" max="13056" width="12.140625" style="101" customWidth="1"/>
    <col min="13057" max="13062" width="0" style="101" hidden="1" customWidth="1"/>
    <col min="13063" max="13066" width="13.140625" style="101" customWidth="1"/>
    <col min="13067" max="13067" width="10.42578125" style="101" customWidth="1"/>
    <col min="13068" max="13305" width="11.42578125" style="101"/>
    <col min="13306" max="13306" width="11.140625" style="101" customWidth="1"/>
    <col min="13307" max="13307" width="15.140625" style="101" customWidth="1"/>
    <col min="13308" max="13308" width="7.5703125" style="101" customWidth="1"/>
    <col min="13309" max="13310" width="17.140625" style="101" customWidth="1"/>
    <col min="13311" max="13311" width="9.85546875" style="101" customWidth="1"/>
    <col min="13312" max="13312" width="12.140625" style="101" customWidth="1"/>
    <col min="13313" max="13318" width="0" style="101" hidden="1" customWidth="1"/>
    <col min="13319" max="13322" width="13.140625" style="101" customWidth="1"/>
    <col min="13323" max="13323" width="10.42578125" style="101" customWidth="1"/>
    <col min="13324" max="13561" width="11.42578125" style="101"/>
    <col min="13562" max="13562" width="11.140625" style="101" customWidth="1"/>
    <col min="13563" max="13563" width="15.140625" style="101" customWidth="1"/>
    <col min="13564" max="13564" width="7.5703125" style="101" customWidth="1"/>
    <col min="13565" max="13566" width="17.140625" style="101" customWidth="1"/>
    <col min="13567" max="13567" width="9.85546875" style="101" customWidth="1"/>
    <col min="13568" max="13568" width="12.140625" style="101" customWidth="1"/>
    <col min="13569" max="13574" width="0" style="101" hidden="1" customWidth="1"/>
    <col min="13575" max="13578" width="13.140625" style="101" customWidth="1"/>
    <col min="13579" max="13579" width="10.42578125" style="101" customWidth="1"/>
    <col min="13580" max="13817" width="11.42578125" style="101"/>
    <col min="13818" max="13818" width="11.140625" style="101" customWidth="1"/>
    <col min="13819" max="13819" width="15.140625" style="101" customWidth="1"/>
    <col min="13820" max="13820" width="7.5703125" style="101" customWidth="1"/>
    <col min="13821" max="13822" width="17.140625" style="101" customWidth="1"/>
    <col min="13823" max="13823" width="9.85546875" style="101" customWidth="1"/>
    <col min="13824" max="13824" width="12.140625" style="101" customWidth="1"/>
    <col min="13825" max="13830" width="0" style="101" hidden="1" customWidth="1"/>
    <col min="13831" max="13834" width="13.140625" style="101" customWidth="1"/>
    <col min="13835" max="13835" width="10.42578125" style="101" customWidth="1"/>
    <col min="13836" max="14073" width="11.42578125" style="101"/>
    <col min="14074" max="14074" width="11.140625" style="101" customWidth="1"/>
    <col min="14075" max="14075" width="15.140625" style="101" customWidth="1"/>
    <col min="14076" max="14076" width="7.5703125" style="101" customWidth="1"/>
    <col min="14077" max="14078" width="17.140625" style="101" customWidth="1"/>
    <col min="14079" max="14079" width="9.85546875" style="101" customWidth="1"/>
    <col min="14080" max="14080" width="12.140625" style="101" customWidth="1"/>
    <col min="14081" max="14086" width="0" style="101" hidden="1" customWidth="1"/>
    <col min="14087" max="14090" width="13.140625" style="101" customWidth="1"/>
    <col min="14091" max="14091" width="10.42578125" style="101" customWidth="1"/>
    <col min="14092" max="14329" width="11.42578125" style="101"/>
    <col min="14330" max="14330" width="11.140625" style="101" customWidth="1"/>
    <col min="14331" max="14331" width="15.140625" style="101" customWidth="1"/>
    <col min="14332" max="14332" width="7.5703125" style="101" customWidth="1"/>
    <col min="14333" max="14334" width="17.140625" style="101" customWidth="1"/>
    <col min="14335" max="14335" width="9.85546875" style="101" customWidth="1"/>
    <col min="14336" max="14336" width="12.140625" style="101" customWidth="1"/>
    <col min="14337" max="14342" width="0" style="101" hidden="1" customWidth="1"/>
    <col min="14343" max="14346" width="13.140625" style="101" customWidth="1"/>
    <col min="14347" max="14347" width="10.42578125" style="101" customWidth="1"/>
    <col min="14348" max="14585" width="11.42578125" style="101"/>
    <col min="14586" max="14586" width="11.140625" style="101" customWidth="1"/>
    <col min="14587" max="14587" width="15.140625" style="101" customWidth="1"/>
    <col min="14588" max="14588" width="7.5703125" style="101" customWidth="1"/>
    <col min="14589" max="14590" width="17.140625" style="101" customWidth="1"/>
    <col min="14591" max="14591" width="9.85546875" style="101" customWidth="1"/>
    <col min="14592" max="14592" width="12.140625" style="101" customWidth="1"/>
    <col min="14593" max="14598" width="0" style="101" hidden="1" customWidth="1"/>
    <col min="14599" max="14602" width="13.140625" style="101" customWidth="1"/>
    <col min="14603" max="14603" width="10.42578125" style="101" customWidth="1"/>
    <col min="14604" max="14841" width="11.42578125" style="101"/>
    <col min="14842" max="14842" width="11.140625" style="101" customWidth="1"/>
    <col min="14843" max="14843" width="15.140625" style="101" customWidth="1"/>
    <col min="14844" max="14844" width="7.5703125" style="101" customWidth="1"/>
    <col min="14845" max="14846" width="17.140625" style="101" customWidth="1"/>
    <col min="14847" max="14847" width="9.85546875" style="101" customWidth="1"/>
    <col min="14848" max="14848" width="12.140625" style="101" customWidth="1"/>
    <col min="14849" max="14854" width="0" style="101" hidden="1" customWidth="1"/>
    <col min="14855" max="14858" width="13.140625" style="101" customWidth="1"/>
    <col min="14859" max="14859" width="10.42578125" style="101" customWidth="1"/>
    <col min="14860" max="15097" width="11.42578125" style="101"/>
    <col min="15098" max="15098" width="11.140625" style="101" customWidth="1"/>
    <col min="15099" max="15099" width="15.140625" style="101" customWidth="1"/>
    <col min="15100" max="15100" width="7.5703125" style="101" customWidth="1"/>
    <col min="15101" max="15102" width="17.140625" style="101" customWidth="1"/>
    <col min="15103" max="15103" width="9.85546875" style="101" customWidth="1"/>
    <col min="15104" max="15104" width="12.140625" style="101" customWidth="1"/>
    <col min="15105" max="15110" width="0" style="101" hidden="1" customWidth="1"/>
    <col min="15111" max="15114" width="13.140625" style="101" customWidth="1"/>
    <col min="15115" max="15115" width="10.42578125" style="101" customWidth="1"/>
    <col min="15116" max="15353" width="11.42578125" style="101"/>
    <col min="15354" max="15354" width="11.140625" style="101" customWidth="1"/>
    <col min="15355" max="15355" width="15.140625" style="101" customWidth="1"/>
    <col min="15356" max="15356" width="7.5703125" style="101" customWidth="1"/>
    <col min="15357" max="15358" width="17.140625" style="101" customWidth="1"/>
    <col min="15359" max="15359" width="9.85546875" style="101" customWidth="1"/>
    <col min="15360" max="15360" width="12.140625" style="101" customWidth="1"/>
    <col min="15361" max="15366" width="0" style="101" hidden="1" customWidth="1"/>
    <col min="15367" max="15370" width="13.140625" style="101" customWidth="1"/>
    <col min="15371" max="15371" width="10.42578125" style="101" customWidth="1"/>
    <col min="15372" max="15609" width="11.42578125" style="101"/>
    <col min="15610" max="15610" width="11.140625" style="101" customWidth="1"/>
    <col min="15611" max="15611" width="15.140625" style="101" customWidth="1"/>
    <col min="15612" max="15612" width="7.5703125" style="101" customWidth="1"/>
    <col min="15613" max="15614" width="17.140625" style="101" customWidth="1"/>
    <col min="15615" max="15615" width="9.85546875" style="101" customWidth="1"/>
    <col min="15616" max="15616" width="12.140625" style="101" customWidth="1"/>
    <col min="15617" max="15622" width="0" style="101" hidden="1" customWidth="1"/>
    <col min="15623" max="15626" width="13.140625" style="101" customWidth="1"/>
    <col min="15627" max="15627" width="10.42578125" style="101" customWidth="1"/>
    <col min="15628" max="15865" width="11.42578125" style="101"/>
    <col min="15866" max="15866" width="11.140625" style="101" customWidth="1"/>
    <col min="15867" max="15867" width="15.140625" style="101" customWidth="1"/>
    <col min="15868" max="15868" width="7.5703125" style="101" customWidth="1"/>
    <col min="15869" max="15870" width="17.140625" style="101" customWidth="1"/>
    <col min="15871" max="15871" width="9.85546875" style="101" customWidth="1"/>
    <col min="15872" max="15872" width="12.140625" style="101" customWidth="1"/>
    <col min="15873" max="15878" width="0" style="101" hidden="1" customWidth="1"/>
    <col min="15879" max="15882" width="13.140625" style="101" customWidth="1"/>
    <col min="15883" max="15883" width="10.42578125" style="101" customWidth="1"/>
    <col min="15884" max="16121" width="11.42578125" style="101"/>
    <col min="16122" max="16122" width="11.140625" style="101" customWidth="1"/>
    <col min="16123" max="16123" width="15.140625" style="101" customWidth="1"/>
    <col min="16124" max="16124" width="7.5703125" style="101" customWidth="1"/>
    <col min="16125" max="16126" width="17.140625" style="101" customWidth="1"/>
    <col min="16127" max="16127" width="9.85546875" style="101" customWidth="1"/>
    <col min="16128" max="16128" width="12.140625" style="101" customWidth="1"/>
    <col min="16129" max="16134" width="0" style="101" hidden="1" customWidth="1"/>
    <col min="16135" max="16138" width="13.140625" style="101" customWidth="1"/>
    <col min="16139" max="16139" width="10.42578125" style="101" customWidth="1"/>
    <col min="16140" max="16384" width="11.42578125" style="101"/>
  </cols>
  <sheetData>
    <row r="1" spans="1:11" ht="7.5" customHeight="1" x14ac:dyDescent="0.2">
      <c r="B1" s="775"/>
      <c r="C1" s="775"/>
      <c r="D1" s="775"/>
      <c r="E1" s="775"/>
      <c r="F1" s="775"/>
      <c r="G1" s="775"/>
      <c r="H1" s="775"/>
      <c r="I1" s="775"/>
      <c r="J1" s="775"/>
      <c r="K1" s="775"/>
    </row>
    <row r="2" spans="1:11" ht="30" customHeight="1" x14ac:dyDescent="0.2">
      <c r="A2" s="779" t="s">
        <v>248</v>
      </c>
      <c r="B2" s="779"/>
      <c r="C2" s="779"/>
      <c r="D2" s="779"/>
      <c r="E2" s="779"/>
      <c r="F2" s="779"/>
      <c r="G2" s="779"/>
      <c r="H2" s="779"/>
      <c r="I2" s="779"/>
      <c r="J2" s="779"/>
      <c r="K2" s="779"/>
    </row>
    <row r="3" spans="1:11" s="102" customFormat="1" ht="54" customHeight="1" x14ac:dyDescent="0.25">
      <c r="A3" s="784" t="s">
        <v>359</v>
      </c>
      <c r="B3" s="784"/>
      <c r="C3" s="784"/>
      <c r="D3" s="784"/>
      <c r="E3" s="784"/>
      <c r="F3" s="784"/>
      <c r="G3" s="784"/>
      <c r="H3" s="784"/>
      <c r="I3" s="784"/>
      <c r="J3" s="784"/>
      <c r="K3" s="784"/>
    </row>
    <row r="4" spans="1:11" ht="15" customHeight="1" x14ac:dyDescent="0.2">
      <c r="A4" s="785"/>
      <c r="B4" s="785"/>
      <c r="C4" s="785"/>
      <c r="D4" s="785"/>
      <c r="E4" s="785"/>
      <c r="F4" s="785"/>
      <c r="G4" s="785"/>
      <c r="H4" s="785"/>
      <c r="I4" s="785"/>
      <c r="J4" s="785"/>
      <c r="K4" s="785"/>
    </row>
    <row r="5" spans="1:11" s="102" customFormat="1" ht="30" customHeight="1" x14ac:dyDescent="0.25">
      <c r="A5" s="776" t="s">
        <v>358</v>
      </c>
      <c r="B5" s="777"/>
      <c r="C5" s="777"/>
      <c r="D5" s="777"/>
      <c r="E5" s="777"/>
      <c r="F5" s="777"/>
      <c r="G5" s="777"/>
      <c r="H5" s="777"/>
      <c r="I5" s="777"/>
      <c r="J5" s="777"/>
      <c r="K5" s="778"/>
    </row>
    <row r="6" spans="1:11" s="109" customFormat="1" ht="44.45" customHeight="1" thickBot="1" x14ac:dyDescent="0.3">
      <c r="A6" s="103" t="s">
        <v>134</v>
      </c>
      <c r="B6" s="104" t="s">
        <v>10</v>
      </c>
      <c r="C6" s="104" t="s">
        <v>11</v>
      </c>
      <c r="D6" s="103" t="s">
        <v>266</v>
      </c>
      <c r="E6" s="105" t="s">
        <v>12</v>
      </c>
      <c r="F6" s="106" t="s">
        <v>271</v>
      </c>
      <c r="G6" s="106" t="s">
        <v>16</v>
      </c>
      <c r="H6" s="107" t="s">
        <v>17</v>
      </c>
      <c r="I6" s="108" t="s">
        <v>13</v>
      </c>
      <c r="J6" s="104" t="s">
        <v>18</v>
      </c>
      <c r="K6" s="103" t="s">
        <v>19</v>
      </c>
    </row>
    <row r="7" spans="1:11" ht="15" customHeight="1" x14ac:dyDescent="0.2">
      <c r="A7" s="110"/>
      <c r="B7" s="110"/>
      <c r="C7" s="111"/>
      <c r="D7" s="111"/>
      <c r="E7" s="112"/>
      <c r="F7" s="113"/>
      <c r="G7" s="113"/>
      <c r="H7" s="114"/>
      <c r="I7" s="115"/>
      <c r="J7" s="116"/>
      <c r="K7" s="116"/>
    </row>
    <row r="8" spans="1:11" ht="15" customHeight="1" x14ac:dyDescent="0.2">
      <c r="A8" s="110"/>
      <c r="B8" s="110"/>
      <c r="C8" s="111"/>
      <c r="D8" s="111"/>
      <c r="E8" s="112"/>
      <c r="F8" s="113"/>
      <c r="G8" s="113"/>
      <c r="H8" s="114"/>
      <c r="I8" s="115"/>
      <c r="J8" s="116"/>
      <c r="K8" s="116"/>
    </row>
    <row r="9" spans="1:11" ht="15" customHeight="1" x14ac:dyDescent="0.2">
      <c r="A9" s="110"/>
      <c r="B9" s="110"/>
      <c r="C9" s="111"/>
      <c r="D9" s="111"/>
      <c r="E9" s="112"/>
      <c r="F9" s="113"/>
      <c r="G9" s="113"/>
      <c r="H9" s="114"/>
      <c r="I9" s="115"/>
      <c r="J9" s="116"/>
      <c r="K9" s="116"/>
    </row>
    <row r="10" spans="1:11" ht="15" customHeight="1" x14ac:dyDescent="0.2">
      <c r="A10" s="110"/>
      <c r="B10" s="110"/>
      <c r="C10" s="111"/>
      <c r="D10" s="111"/>
      <c r="E10" s="112"/>
      <c r="F10" s="113"/>
      <c r="G10" s="113"/>
      <c r="H10" s="114"/>
      <c r="I10" s="115"/>
      <c r="J10" s="116"/>
      <c r="K10" s="116"/>
    </row>
    <row r="11" spans="1:11" ht="15" customHeight="1" x14ac:dyDescent="0.2">
      <c r="A11" s="110"/>
      <c r="B11" s="110"/>
      <c r="C11" s="111"/>
      <c r="D11" s="111"/>
      <c r="E11" s="112"/>
      <c r="F11" s="113"/>
      <c r="G11" s="113"/>
      <c r="H11" s="114"/>
      <c r="I11" s="115"/>
      <c r="J11" s="116"/>
      <c r="K11" s="116"/>
    </row>
    <row r="12" spans="1:11" ht="15" customHeight="1" x14ac:dyDescent="0.2">
      <c r="A12" s="110"/>
      <c r="B12" s="110"/>
      <c r="C12" s="111"/>
      <c r="D12" s="111"/>
      <c r="E12" s="112"/>
      <c r="F12" s="113"/>
      <c r="G12" s="113"/>
      <c r="H12" s="114"/>
      <c r="I12" s="115"/>
      <c r="J12" s="116"/>
      <c r="K12" s="116"/>
    </row>
    <row r="13" spans="1:11" ht="15" customHeight="1" x14ac:dyDescent="0.2">
      <c r="A13" s="110"/>
      <c r="B13" s="110"/>
      <c r="C13" s="111"/>
      <c r="D13" s="111"/>
      <c r="E13" s="112"/>
      <c r="F13" s="113"/>
      <c r="G13" s="113"/>
      <c r="H13" s="114"/>
      <c r="I13" s="115"/>
      <c r="J13" s="116"/>
      <c r="K13" s="116"/>
    </row>
    <row r="14" spans="1:11" ht="15" customHeight="1" x14ac:dyDescent="0.2">
      <c r="A14" s="110"/>
      <c r="B14" s="110"/>
      <c r="C14" s="111"/>
      <c r="D14" s="111"/>
      <c r="E14" s="112"/>
      <c r="F14" s="113"/>
      <c r="G14" s="113"/>
      <c r="H14" s="114"/>
      <c r="I14" s="115"/>
      <c r="J14" s="116"/>
      <c r="K14" s="116"/>
    </row>
    <row r="15" spans="1:11" ht="15" customHeight="1" x14ac:dyDescent="0.2">
      <c r="A15" s="110"/>
      <c r="B15" s="110"/>
      <c r="C15" s="111"/>
      <c r="D15" s="111"/>
      <c r="E15" s="112"/>
      <c r="F15" s="113"/>
      <c r="G15" s="113"/>
      <c r="H15" s="114"/>
      <c r="I15" s="115"/>
      <c r="J15" s="116"/>
      <c r="K15" s="116"/>
    </row>
    <row r="16" spans="1:11" ht="15" customHeight="1" x14ac:dyDescent="0.2">
      <c r="A16" s="110"/>
      <c r="B16" s="110"/>
      <c r="C16" s="111"/>
      <c r="D16" s="111"/>
      <c r="E16" s="112"/>
      <c r="F16" s="113"/>
      <c r="G16" s="113"/>
      <c r="H16" s="114"/>
      <c r="I16" s="115"/>
      <c r="J16" s="116"/>
      <c r="K16" s="116"/>
    </row>
    <row r="17" spans="1:11" ht="15" customHeight="1" x14ac:dyDescent="0.2">
      <c r="A17" s="110"/>
      <c r="B17" s="110"/>
      <c r="C17" s="111"/>
      <c r="D17" s="111"/>
      <c r="E17" s="112"/>
      <c r="F17" s="113"/>
      <c r="G17" s="113"/>
      <c r="H17" s="114"/>
      <c r="I17" s="115"/>
      <c r="J17" s="116"/>
      <c r="K17" s="116"/>
    </row>
    <row r="18" spans="1:11" ht="15" customHeight="1" x14ac:dyDescent="0.2">
      <c r="A18" s="110"/>
      <c r="B18" s="110"/>
      <c r="C18" s="111"/>
      <c r="D18" s="111"/>
      <c r="E18" s="112"/>
      <c r="F18" s="113"/>
      <c r="G18" s="113"/>
      <c r="H18" s="114"/>
      <c r="I18" s="115"/>
      <c r="J18" s="116"/>
      <c r="K18" s="116"/>
    </row>
    <row r="19" spans="1:11" ht="15" customHeight="1" x14ac:dyDescent="0.2">
      <c r="A19" s="110"/>
      <c r="B19" s="110"/>
      <c r="C19" s="111"/>
      <c r="D19" s="111"/>
      <c r="E19" s="112"/>
      <c r="F19" s="113"/>
      <c r="G19" s="113"/>
      <c r="H19" s="114"/>
      <c r="I19" s="115"/>
      <c r="J19" s="116"/>
      <c r="K19" s="116"/>
    </row>
    <row r="20" spans="1:11" ht="15" customHeight="1" x14ac:dyDescent="0.2">
      <c r="A20" s="110"/>
      <c r="B20" s="110"/>
      <c r="C20" s="111"/>
      <c r="D20" s="111"/>
      <c r="E20" s="112"/>
      <c r="F20" s="113"/>
      <c r="G20" s="113"/>
      <c r="H20" s="114"/>
      <c r="I20" s="115"/>
      <c r="J20" s="116"/>
      <c r="K20" s="116"/>
    </row>
    <row r="21" spans="1:11" ht="15" customHeight="1" x14ac:dyDescent="0.2">
      <c r="A21" s="110"/>
      <c r="B21" s="110"/>
      <c r="C21" s="111"/>
      <c r="D21" s="111"/>
      <c r="E21" s="112"/>
      <c r="F21" s="113"/>
      <c r="G21" s="113"/>
      <c r="H21" s="114"/>
      <c r="I21" s="115"/>
      <c r="J21" s="116"/>
      <c r="K21" s="116"/>
    </row>
    <row r="22" spans="1:11" ht="15" customHeight="1" x14ac:dyDescent="0.2">
      <c r="A22" s="110"/>
      <c r="B22" s="110"/>
      <c r="C22" s="111"/>
      <c r="D22" s="111"/>
      <c r="E22" s="112"/>
      <c r="F22" s="113"/>
      <c r="G22" s="113"/>
      <c r="H22" s="114"/>
      <c r="I22" s="115"/>
      <c r="J22" s="116"/>
      <c r="K22" s="116"/>
    </row>
    <row r="23" spans="1:11" ht="15" customHeight="1" x14ac:dyDescent="0.2">
      <c r="A23" s="110"/>
      <c r="B23" s="110"/>
      <c r="C23" s="111"/>
      <c r="D23" s="111"/>
      <c r="E23" s="112"/>
      <c r="F23" s="113"/>
      <c r="G23" s="113"/>
      <c r="H23" s="114"/>
      <c r="I23" s="115"/>
      <c r="J23" s="116"/>
      <c r="K23" s="116"/>
    </row>
    <row r="24" spans="1:11" ht="15" customHeight="1" x14ac:dyDescent="0.2">
      <c r="A24" s="117"/>
      <c r="B24" s="117"/>
      <c r="C24" s="118"/>
      <c r="D24" s="118"/>
      <c r="E24" s="119"/>
      <c r="F24" s="120"/>
      <c r="G24" s="120"/>
      <c r="H24" s="121"/>
      <c r="I24" s="122"/>
      <c r="J24" s="123"/>
      <c r="K24" s="123"/>
    </row>
    <row r="25" spans="1:11" ht="19.5" customHeight="1" x14ac:dyDescent="0.2">
      <c r="A25" s="358" t="s">
        <v>247</v>
      </c>
      <c r="B25" s="359"/>
      <c r="C25" s="360"/>
      <c r="D25" s="361"/>
      <c r="E25" s="362">
        <f>SUM(E7:E24)</f>
        <v>0</v>
      </c>
      <c r="F25" s="126">
        <f>SUM(F7:F24)</f>
        <v>0</v>
      </c>
      <c r="G25" s="126"/>
      <c r="H25" s="126">
        <f>SUM(H7:H24)</f>
        <v>0</v>
      </c>
      <c r="I25" s="126"/>
      <c r="J25" s="127"/>
      <c r="K25" s="128"/>
    </row>
    <row r="26" spans="1:11" ht="15" customHeight="1" x14ac:dyDescent="0.2">
      <c r="A26" s="775"/>
      <c r="B26" s="775"/>
      <c r="C26" s="775"/>
      <c r="D26" s="775"/>
      <c r="E26" s="775"/>
      <c r="F26" s="775"/>
      <c r="G26" s="775"/>
      <c r="H26" s="775"/>
      <c r="I26" s="775"/>
      <c r="J26" s="775"/>
      <c r="K26" s="775"/>
    </row>
    <row r="27" spans="1:11" ht="15" customHeight="1" x14ac:dyDescent="0.2">
      <c r="A27" s="782" t="s">
        <v>14</v>
      </c>
      <c r="B27" s="783"/>
      <c r="C27" s="129" t="str">
        <f>Déclarations!D6</f>
        <v>À remplir par l'administration</v>
      </c>
      <c r="D27" s="125"/>
      <c r="E27" s="126"/>
      <c r="F27" s="126"/>
      <c r="G27" s="126"/>
      <c r="H27" s="126"/>
      <c r="I27" s="126"/>
      <c r="J27" s="127"/>
      <c r="K27" s="128"/>
    </row>
    <row r="28" spans="1:11" s="102" customFormat="1" ht="30" customHeight="1" x14ac:dyDescent="0.25">
      <c r="A28" s="780" t="s">
        <v>15</v>
      </c>
      <c r="B28" s="781"/>
      <c r="C28" s="130"/>
      <c r="D28" s="131"/>
      <c r="E28" s="132"/>
      <c r="F28" s="132"/>
      <c r="G28" s="132"/>
      <c r="H28" s="132"/>
      <c r="I28" s="132"/>
      <c r="J28" s="133"/>
      <c r="K28" s="134"/>
    </row>
    <row r="29" spans="1:11" ht="15" customHeight="1" x14ac:dyDescent="0.2">
      <c r="A29" s="267" t="s">
        <v>272</v>
      </c>
      <c r="B29" s="268"/>
      <c r="C29" s="270">
        <f>F25</f>
        <v>0</v>
      </c>
      <c r="F29" s="101"/>
      <c r="G29" s="101"/>
      <c r="H29" s="101"/>
      <c r="I29" s="101"/>
      <c r="J29" s="101"/>
      <c r="K29" s="101"/>
    </row>
    <row r="30" spans="1:11" x14ac:dyDescent="0.2">
      <c r="A30" s="267" t="s">
        <v>273</v>
      </c>
      <c r="B30" s="268"/>
      <c r="C30" s="269" t="e">
        <f>C29/C28</f>
        <v>#DIV/0!</v>
      </c>
      <c r="F30" s="101"/>
      <c r="G30" s="101"/>
      <c r="H30" s="101"/>
      <c r="I30" s="101"/>
      <c r="J30" s="101"/>
      <c r="K30" s="101"/>
    </row>
    <row r="31" spans="1:11" x14ac:dyDescent="0.2">
      <c r="F31" s="101"/>
      <c r="G31" s="101"/>
      <c r="H31" s="101"/>
      <c r="I31" s="101"/>
      <c r="J31" s="101"/>
      <c r="K31" s="101"/>
    </row>
    <row r="32" spans="1:11" x14ac:dyDescent="0.2">
      <c r="F32" s="101"/>
      <c r="G32" s="101"/>
      <c r="H32" s="101"/>
      <c r="I32" s="101"/>
      <c r="J32" s="101"/>
      <c r="K32" s="101"/>
    </row>
    <row r="33" spans="6:11" x14ac:dyDescent="0.2">
      <c r="F33" s="101"/>
      <c r="G33" s="101"/>
      <c r="H33" s="101"/>
      <c r="I33" s="101"/>
      <c r="J33" s="101"/>
      <c r="K33" s="101"/>
    </row>
  </sheetData>
  <mergeCells count="8">
    <mergeCell ref="B1:K1"/>
    <mergeCell ref="A5:K5"/>
    <mergeCell ref="A2:K2"/>
    <mergeCell ref="A28:B28"/>
    <mergeCell ref="A27:B27"/>
    <mergeCell ref="A26:K26"/>
    <mergeCell ref="A3:K3"/>
    <mergeCell ref="A4:K4"/>
  </mergeCells>
  <pageMargins left="0.47244094488188981" right="0.43307086614173229" top="0.98425196850393704" bottom="0.98425196850393704" header="0.51181102362204722" footer="0.51181102362204722"/>
  <pageSetup scale="80" fitToHeight="0" orientation="landscape" r:id="rId1"/>
  <headerFooter alignWithMargins="0">
    <oddHeader>&amp;C&amp;"Calibri,Normal"&amp;10MUSICACTION
INITIATIVES COLLECTIVES 
TABLEAU DES DÉPENSES&amp;R&amp;"Calibri,Gras"&amp;9&amp;P de &amp;N</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90FC-D120-4667-BEF3-E6B44BDA9DBE}">
  <sheetPr>
    <tabColor theme="7" tint="0.79998168889431442"/>
  </sheetPr>
  <dimension ref="A1:L47"/>
  <sheetViews>
    <sheetView tabSelected="1" zoomScaleNormal="100" zoomScaleSheetLayoutView="90" workbookViewId="0">
      <selection activeCell="D3" sqref="D3:K3"/>
    </sheetView>
  </sheetViews>
  <sheetFormatPr baseColWidth="10" defaultColWidth="11.42578125" defaultRowHeight="15" customHeight="1" x14ac:dyDescent="0.2"/>
  <cols>
    <col min="1" max="1" width="3.140625" style="2" customWidth="1"/>
    <col min="2" max="2" width="10" style="2" customWidth="1"/>
    <col min="3" max="3" width="17.42578125" style="2" customWidth="1"/>
    <col min="4" max="4" width="20.85546875" style="2" customWidth="1"/>
    <col min="5" max="5" width="9.85546875" style="2" customWidth="1"/>
    <col min="6" max="6" width="18.85546875" style="2" customWidth="1"/>
    <col min="7" max="7" width="12.85546875" style="2" customWidth="1"/>
    <col min="8" max="8" width="15" style="2" customWidth="1"/>
    <col min="9" max="9" width="12.85546875" style="2" customWidth="1"/>
    <col min="10" max="10" width="13.42578125" style="2" customWidth="1"/>
    <col min="11" max="11" width="13" style="2" customWidth="1"/>
    <col min="12" max="256" width="11.42578125" style="2"/>
    <col min="257" max="257" width="3.140625" style="2" customWidth="1"/>
    <col min="258" max="258" width="10" style="2" customWidth="1"/>
    <col min="259" max="259" width="17.42578125" style="2" customWidth="1"/>
    <col min="260" max="260" width="20.85546875" style="2" customWidth="1"/>
    <col min="261" max="261" width="12.85546875" style="2" customWidth="1"/>
    <col min="262" max="262" width="15.140625" style="2" customWidth="1"/>
    <col min="263" max="263" width="12.85546875" style="2" customWidth="1"/>
    <col min="264" max="264" width="15" style="2" customWidth="1"/>
    <col min="265" max="265" width="12.85546875" style="2" customWidth="1"/>
    <col min="266" max="266" width="13.42578125" style="2" customWidth="1"/>
    <col min="267" max="267" width="13" style="2" customWidth="1"/>
    <col min="268" max="512" width="11.42578125" style="2"/>
    <col min="513" max="513" width="3.140625" style="2" customWidth="1"/>
    <col min="514" max="514" width="10" style="2" customWidth="1"/>
    <col min="515" max="515" width="17.42578125" style="2" customWidth="1"/>
    <col min="516" max="516" width="20.85546875" style="2" customWidth="1"/>
    <col min="517" max="517" width="12.85546875" style="2" customWidth="1"/>
    <col min="518" max="518" width="15.140625" style="2" customWidth="1"/>
    <col min="519" max="519" width="12.85546875" style="2" customWidth="1"/>
    <col min="520" max="520" width="15" style="2" customWidth="1"/>
    <col min="521" max="521" width="12.85546875" style="2" customWidth="1"/>
    <col min="522" max="522" width="13.42578125" style="2" customWidth="1"/>
    <col min="523" max="523" width="13" style="2" customWidth="1"/>
    <col min="524" max="768" width="11.42578125" style="2"/>
    <col min="769" max="769" width="3.140625" style="2" customWidth="1"/>
    <col min="770" max="770" width="10" style="2" customWidth="1"/>
    <col min="771" max="771" width="17.42578125" style="2" customWidth="1"/>
    <col min="772" max="772" width="20.85546875" style="2" customWidth="1"/>
    <col min="773" max="773" width="12.85546875" style="2" customWidth="1"/>
    <col min="774" max="774" width="15.140625" style="2" customWidth="1"/>
    <col min="775" max="775" width="12.85546875" style="2" customWidth="1"/>
    <col min="776" max="776" width="15" style="2" customWidth="1"/>
    <col min="777" max="777" width="12.85546875" style="2" customWidth="1"/>
    <col min="778" max="778" width="13.42578125" style="2" customWidth="1"/>
    <col min="779" max="779" width="13" style="2" customWidth="1"/>
    <col min="780" max="1024" width="11.42578125" style="2"/>
    <col min="1025" max="1025" width="3.140625" style="2" customWidth="1"/>
    <col min="1026" max="1026" width="10" style="2" customWidth="1"/>
    <col min="1027" max="1027" width="17.42578125" style="2" customWidth="1"/>
    <col min="1028" max="1028" width="20.85546875" style="2" customWidth="1"/>
    <col min="1029" max="1029" width="12.85546875" style="2" customWidth="1"/>
    <col min="1030" max="1030" width="15.140625" style="2" customWidth="1"/>
    <col min="1031" max="1031" width="12.85546875" style="2" customWidth="1"/>
    <col min="1032" max="1032" width="15" style="2" customWidth="1"/>
    <col min="1033" max="1033" width="12.85546875" style="2" customWidth="1"/>
    <col min="1034" max="1034" width="13.42578125" style="2" customWidth="1"/>
    <col min="1035" max="1035" width="13" style="2" customWidth="1"/>
    <col min="1036" max="1280" width="11.42578125" style="2"/>
    <col min="1281" max="1281" width="3.140625" style="2" customWidth="1"/>
    <col min="1282" max="1282" width="10" style="2" customWidth="1"/>
    <col min="1283" max="1283" width="17.42578125" style="2" customWidth="1"/>
    <col min="1284" max="1284" width="20.85546875" style="2" customWidth="1"/>
    <col min="1285" max="1285" width="12.85546875" style="2" customWidth="1"/>
    <col min="1286" max="1286" width="15.140625" style="2" customWidth="1"/>
    <col min="1287" max="1287" width="12.85546875" style="2" customWidth="1"/>
    <col min="1288" max="1288" width="15" style="2" customWidth="1"/>
    <col min="1289" max="1289" width="12.85546875" style="2" customWidth="1"/>
    <col min="1290" max="1290" width="13.42578125" style="2" customWidth="1"/>
    <col min="1291" max="1291" width="13" style="2" customWidth="1"/>
    <col min="1292" max="1536" width="11.42578125" style="2"/>
    <col min="1537" max="1537" width="3.140625" style="2" customWidth="1"/>
    <col min="1538" max="1538" width="10" style="2" customWidth="1"/>
    <col min="1539" max="1539" width="17.42578125" style="2" customWidth="1"/>
    <col min="1540" max="1540" width="20.85546875" style="2" customWidth="1"/>
    <col min="1541" max="1541" width="12.85546875" style="2" customWidth="1"/>
    <col min="1542" max="1542" width="15.140625" style="2" customWidth="1"/>
    <col min="1543" max="1543" width="12.85546875" style="2" customWidth="1"/>
    <col min="1544" max="1544" width="15" style="2" customWidth="1"/>
    <col min="1545" max="1545" width="12.85546875" style="2" customWidth="1"/>
    <col min="1546" max="1546" width="13.42578125" style="2" customWidth="1"/>
    <col min="1547" max="1547" width="13" style="2" customWidth="1"/>
    <col min="1548" max="1792" width="11.42578125" style="2"/>
    <col min="1793" max="1793" width="3.140625" style="2" customWidth="1"/>
    <col min="1794" max="1794" width="10" style="2" customWidth="1"/>
    <col min="1795" max="1795" width="17.42578125" style="2" customWidth="1"/>
    <col min="1796" max="1796" width="20.85546875" style="2" customWidth="1"/>
    <col min="1797" max="1797" width="12.85546875" style="2" customWidth="1"/>
    <col min="1798" max="1798" width="15.140625" style="2" customWidth="1"/>
    <col min="1799" max="1799" width="12.85546875" style="2" customWidth="1"/>
    <col min="1800" max="1800" width="15" style="2" customWidth="1"/>
    <col min="1801" max="1801" width="12.85546875" style="2" customWidth="1"/>
    <col min="1802" max="1802" width="13.42578125" style="2" customWidth="1"/>
    <col min="1803" max="1803" width="13" style="2" customWidth="1"/>
    <col min="1804" max="2048" width="11.42578125" style="2"/>
    <col min="2049" max="2049" width="3.140625" style="2" customWidth="1"/>
    <col min="2050" max="2050" width="10" style="2" customWidth="1"/>
    <col min="2051" max="2051" width="17.42578125" style="2" customWidth="1"/>
    <col min="2052" max="2052" width="20.85546875" style="2" customWidth="1"/>
    <col min="2053" max="2053" width="12.85546875" style="2" customWidth="1"/>
    <col min="2054" max="2054" width="15.140625" style="2" customWidth="1"/>
    <col min="2055" max="2055" width="12.85546875" style="2" customWidth="1"/>
    <col min="2056" max="2056" width="15" style="2" customWidth="1"/>
    <col min="2057" max="2057" width="12.85546875" style="2" customWidth="1"/>
    <col min="2058" max="2058" width="13.42578125" style="2" customWidth="1"/>
    <col min="2059" max="2059" width="13" style="2" customWidth="1"/>
    <col min="2060" max="2304" width="11.42578125" style="2"/>
    <col min="2305" max="2305" width="3.140625" style="2" customWidth="1"/>
    <col min="2306" max="2306" width="10" style="2" customWidth="1"/>
    <col min="2307" max="2307" width="17.42578125" style="2" customWidth="1"/>
    <col min="2308" max="2308" width="20.85546875" style="2" customWidth="1"/>
    <col min="2309" max="2309" width="12.85546875" style="2" customWidth="1"/>
    <col min="2310" max="2310" width="15.140625" style="2" customWidth="1"/>
    <col min="2311" max="2311" width="12.85546875" style="2" customWidth="1"/>
    <col min="2312" max="2312" width="15" style="2" customWidth="1"/>
    <col min="2313" max="2313" width="12.85546875" style="2" customWidth="1"/>
    <col min="2314" max="2314" width="13.42578125" style="2" customWidth="1"/>
    <col min="2315" max="2315" width="13" style="2" customWidth="1"/>
    <col min="2316" max="2560" width="11.42578125" style="2"/>
    <col min="2561" max="2561" width="3.140625" style="2" customWidth="1"/>
    <col min="2562" max="2562" width="10" style="2" customWidth="1"/>
    <col min="2563" max="2563" width="17.42578125" style="2" customWidth="1"/>
    <col min="2564" max="2564" width="20.85546875" style="2" customWidth="1"/>
    <col min="2565" max="2565" width="12.85546875" style="2" customWidth="1"/>
    <col min="2566" max="2566" width="15.140625" style="2" customWidth="1"/>
    <col min="2567" max="2567" width="12.85546875" style="2" customWidth="1"/>
    <col min="2568" max="2568" width="15" style="2" customWidth="1"/>
    <col min="2569" max="2569" width="12.85546875" style="2" customWidth="1"/>
    <col min="2570" max="2570" width="13.42578125" style="2" customWidth="1"/>
    <col min="2571" max="2571" width="13" style="2" customWidth="1"/>
    <col min="2572" max="2816" width="11.42578125" style="2"/>
    <col min="2817" max="2817" width="3.140625" style="2" customWidth="1"/>
    <col min="2818" max="2818" width="10" style="2" customWidth="1"/>
    <col min="2819" max="2819" width="17.42578125" style="2" customWidth="1"/>
    <col min="2820" max="2820" width="20.85546875" style="2" customWidth="1"/>
    <col min="2821" max="2821" width="12.85546875" style="2" customWidth="1"/>
    <col min="2822" max="2822" width="15.140625" style="2" customWidth="1"/>
    <col min="2823" max="2823" width="12.85546875" style="2" customWidth="1"/>
    <col min="2824" max="2824" width="15" style="2" customWidth="1"/>
    <col min="2825" max="2825" width="12.85546875" style="2" customWidth="1"/>
    <col min="2826" max="2826" width="13.42578125" style="2" customWidth="1"/>
    <col min="2827" max="2827" width="13" style="2" customWidth="1"/>
    <col min="2828" max="3072" width="11.42578125" style="2"/>
    <col min="3073" max="3073" width="3.140625" style="2" customWidth="1"/>
    <col min="3074" max="3074" width="10" style="2" customWidth="1"/>
    <col min="3075" max="3075" width="17.42578125" style="2" customWidth="1"/>
    <col min="3076" max="3076" width="20.85546875" style="2" customWidth="1"/>
    <col min="3077" max="3077" width="12.85546875" style="2" customWidth="1"/>
    <col min="3078" max="3078" width="15.140625" style="2" customWidth="1"/>
    <col min="3079" max="3079" width="12.85546875" style="2" customWidth="1"/>
    <col min="3080" max="3080" width="15" style="2" customWidth="1"/>
    <col min="3081" max="3081" width="12.85546875" style="2" customWidth="1"/>
    <col min="3082" max="3082" width="13.42578125" style="2" customWidth="1"/>
    <col min="3083" max="3083" width="13" style="2" customWidth="1"/>
    <col min="3084" max="3328" width="11.42578125" style="2"/>
    <col min="3329" max="3329" width="3.140625" style="2" customWidth="1"/>
    <col min="3330" max="3330" width="10" style="2" customWidth="1"/>
    <col min="3331" max="3331" width="17.42578125" style="2" customWidth="1"/>
    <col min="3332" max="3332" width="20.85546875" style="2" customWidth="1"/>
    <col min="3333" max="3333" width="12.85546875" style="2" customWidth="1"/>
    <col min="3334" max="3334" width="15.140625" style="2" customWidth="1"/>
    <col min="3335" max="3335" width="12.85546875" style="2" customWidth="1"/>
    <col min="3336" max="3336" width="15" style="2" customWidth="1"/>
    <col min="3337" max="3337" width="12.85546875" style="2" customWidth="1"/>
    <col min="3338" max="3338" width="13.42578125" style="2" customWidth="1"/>
    <col min="3339" max="3339" width="13" style="2" customWidth="1"/>
    <col min="3340" max="3584" width="11.42578125" style="2"/>
    <col min="3585" max="3585" width="3.140625" style="2" customWidth="1"/>
    <col min="3586" max="3586" width="10" style="2" customWidth="1"/>
    <col min="3587" max="3587" width="17.42578125" style="2" customWidth="1"/>
    <col min="3588" max="3588" width="20.85546875" style="2" customWidth="1"/>
    <col min="3589" max="3589" width="12.85546875" style="2" customWidth="1"/>
    <col min="3590" max="3590" width="15.140625" style="2" customWidth="1"/>
    <col min="3591" max="3591" width="12.85546875" style="2" customWidth="1"/>
    <col min="3592" max="3592" width="15" style="2" customWidth="1"/>
    <col min="3593" max="3593" width="12.85546875" style="2" customWidth="1"/>
    <col min="3594" max="3594" width="13.42578125" style="2" customWidth="1"/>
    <col min="3595" max="3595" width="13" style="2" customWidth="1"/>
    <col min="3596" max="3840" width="11.42578125" style="2"/>
    <col min="3841" max="3841" width="3.140625" style="2" customWidth="1"/>
    <col min="3842" max="3842" width="10" style="2" customWidth="1"/>
    <col min="3843" max="3843" width="17.42578125" style="2" customWidth="1"/>
    <col min="3844" max="3844" width="20.85546875" style="2" customWidth="1"/>
    <col min="3845" max="3845" width="12.85546875" style="2" customWidth="1"/>
    <col min="3846" max="3846" width="15.140625" style="2" customWidth="1"/>
    <col min="3847" max="3847" width="12.85546875" style="2" customWidth="1"/>
    <col min="3848" max="3848" width="15" style="2" customWidth="1"/>
    <col min="3849" max="3849" width="12.85546875" style="2" customWidth="1"/>
    <col min="3850" max="3850" width="13.42578125" style="2" customWidth="1"/>
    <col min="3851" max="3851" width="13" style="2" customWidth="1"/>
    <col min="3852" max="4096" width="11.42578125" style="2"/>
    <col min="4097" max="4097" width="3.140625" style="2" customWidth="1"/>
    <col min="4098" max="4098" width="10" style="2" customWidth="1"/>
    <col min="4099" max="4099" width="17.42578125" style="2" customWidth="1"/>
    <col min="4100" max="4100" width="20.85546875" style="2" customWidth="1"/>
    <col min="4101" max="4101" width="12.85546875" style="2" customWidth="1"/>
    <col min="4102" max="4102" width="15.140625" style="2" customWidth="1"/>
    <col min="4103" max="4103" width="12.85546875" style="2" customWidth="1"/>
    <col min="4104" max="4104" width="15" style="2" customWidth="1"/>
    <col min="4105" max="4105" width="12.85546875" style="2" customWidth="1"/>
    <col min="4106" max="4106" width="13.42578125" style="2" customWidth="1"/>
    <col min="4107" max="4107" width="13" style="2" customWidth="1"/>
    <col min="4108" max="4352" width="11.42578125" style="2"/>
    <col min="4353" max="4353" width="3.140625" style="2" customWidth="1"/>
    <col min="4354" max="4354" width="10" style="2" customWidth="1"/>
    <col min="4355" max="4355" width="17.42578125" style="2" customWidth="1"/>
    <col min="4356" max="4356" width="20.85546875" style="2" customWidth="1"/>
    <col min="4357" max="4357" width="12.85546875" style="2" customWidth="1"/>
    <col min="4358" max="4358" width="15.140625" style="2" customWidth="1"/>
    <col min="4359" max="4359" width="12.85546875" style="2" customWidth="1"/>
    <col min="4360" max="4360" width="15" style="2" customWidth="1"/>
    <col min="4361" max="4361" width="12.85546875" style="2" customWidth="1"/>
    <col min="4362" max="4362" width="13.42578125" style="2" customWidth="1"/>
    <col min="4363" max="4363" width="13" style="2" customWidth="1"/>
    <col min="4364" max="4608" width="11.42578125" style="2"/>
    <col min="4609" max="4609" width="3.140625" style="2" customWidth="1"/>
    <col min="4610" max="4610" width="10" style="2" customWidth="1"/>
    <col min="4611" max="4611" width="17.42578125" style="2" customWidth="1"/>
    <col min="4612" max="4612" width="20.85546875" style="2" customWidth="1"/>
    <col min="4613" max="4613" width="12.85546875" style="2" customWidth="1"/>
    <col min="4614" max="4614" width="15.140625" style="2" customWidth="1"/>
    <col min="4615" max="4615" width="12.85546875" style="2" customWidth="1"/>
    <col min="4616" max="4616" width="15" style="2" customWidth="1"/>
    <col min="4617" max="4617" width="12.85546875" style="2" customWidth="1"/>
    <col min="4618" max="4618" width="13.42578125" style="2" customWidth="1"/>
    <col min="4619" max="4619" width="13" style="2" customWidth="1"/>
    <col min="4620" max="4864" width="11.42578125" style="2"/>
    <col min="4865" max="4865" width="3.140625" style="2" customWidth="1"/>
    <col min="4866" max="4866" width="10" style="2" customWidth="1"/>
    <col min="4867" max="4867" width="17.42578125" style="2" customWidth="1"/>
    <col min="4868" max="4868" width="20.85546875" style="2" customWidth="1"/>
    <col min="4869" max="4869" width="12.85546875" style="2" customWidth="1"/>
    <col min="4870" max="4870" width="15.140625" style="2" customWidth="1"/>
    <col min="4871" max="4871" width="12.85546875" style="2" customWidth="1"/>
    <col min="4872" max="4872" width="15" style="2" customWidth="1"/>
    <col min="4873" max="4873" width="12.85546875" style="2" customWidth="1"/>
    <col min="4874" max="4874" width="13.42578125" style="2" customWidth="1"/>
    <col min="4875" max="4875" width="13" style="2" customWidth="1"/>
    <col min="4876" max="5120" width="11.42578125" style="2"/>
    <col min="5121" max="5121" width="3.140625" style="2" customWidth="1"/>
    <col min="5122" max="5122" width="10" style="2" customWidth="1"/>
    <col min="5123" max="5123" width="17.42578125" style="2" customWidth="1"/>
    <col min="5124" max="5124" width="20.85546875" style="2" customWidth="1"/>
    <col min="5125" max="5125" width="12.85546875" style="2" customWidth="1"/>
    <col min="5126" max="5126" width="15.140625" style="2" customWidth="1"/>
    <col min="5127" max="5127" width="12.85546875" style="2" customWidth="1"/>
    <col min="5128" max="5128" width="15" style="2" customWidth="1"/>
    <col min="5129" max="5129" width="12.85546875" style="2" customWidth="1"/>
    <col min="5130" max="5130" width="13.42578125" style="2" customWidth="1"/>
    <col min="5131" max="5131" width="13" style="2" customWidth="1"/>
    <col min="5132" max="5376" width="11.42578125" style="2"/>
    <col min="5377" max="5377" width="3.140625" style="2" customWidth="1"/>
    <col min="5378" max="5378" width="10" style="2" customWidth="1"/>
    <col min="5379" max="5379" width="17.42578125" style="2" customWidth="1"/>
    <col min="5380" max="5380" width="20.85546875" style="2" customWidth="1"/>
    <col min="5381" max="5381" width="12.85546875" style="2" customWidth="1"/>
    <col min="5382" max="5382" width="15.140625" style="2" customWidth="1"/>
    <col min="5383" max="5383" width="12.85546875" style="2" customWidth="1"/>
    <col min="5384" max="5384" width="15" style="2" customWidth="1"/>
    <col min="5385" max="5385" width="12.85546875" style="2" customWidth="1"/>
    <col min="5386" max="5386" width="13.42578125" style="2" customWidth="1"/>
    <col min="5387" max="5387" width="13" style="2" customWidth="1"/>
    <col min="5388" max="5632" width="11.42578125" style="2"/>
    <col min="5633" max="5633" width="3.140625" style="2" customWidth="1"/>
    <col min="5634" max="5634" width="10" style="2" customWidth="1"/>
    <col min="5635" max="5635" width="17.42578125" style="2" customWidth="1"/>
    <col min="5636" max="5636" width="20.85546875" style="2" customWidth="1"/>
    <col min="5637" max="5637" width="12.85546875" style="2" customWidth="1"/>
    <col min="5638" max="5638" width="15.140625" style="2" customWidth="1"/>
    <col min="5639" max="5639" width="12.85546875" style="2" customWidth="1"/>
    <col min="5640" max="5640" width="15" style="2" customWidth="1"/>
    <col min="5641" max="5641" width="12.85546875" style="2" customWidth="1"/>
    <col min="5642" max="5642" width="13.42578125" style="2" customWidth="1"/>
    <col min="5643" max="5643" width="13" style="2" customWidth="1"/>
    <col min="5644" max="5888" width="11.42578125" style="2"/>
    <col min="5889" max="5889" width="3.140625" style="2" customWidth="1"/>
    <col min="5890" max="5890" width="10" style="2" customWidth="1"/>
    <col min="5891" max="5891" width="17.42578125" style="2" customWidth="1"/>
    <col min="5892" max="5892" width="20.85546875" style="2" customWidth="1"/>
    <col min="5893" max="5893" width="12.85546875" style="2" customWidth="1"/>
    <col min="5894" max="5894" width="15.140625" style="2" customWidth="1"/>
    <col min="5895" max="5895" width="12.85546875" style="2" customWidth="1"/>
    <col min="5896" max="5896" width="15" style="2" customWidth="1"/>
    <col min="5897" max="5897" width="12.85546875" style="2" customWidth="1"/>
    <col min="5898" max="5898" width="13.42578125" style="2" customWidth="1"/>
    <col min="5899" max="5899" width="13" style="2" customWidth="1"/>
    <col min="5900" max="6144" width="11.42578125" style="2"/>
    <col min="6145" max="6145" width="3.140625" style="2" customWidth="1"/>
    <col min="6146" max="6146" width="10" style="2" customWidth="1"/>
    <col min="6147" max="6147" width="17.42578125" style="2" customWidth="1"/>
    <col min="6148" max="6148" width="20.85546875" style="2" customWidth="1"/>
    <col min="6149" max="6149" width="12.85546875" style="2" customWidth="1"/>
    <col min="6150" max="6150" width="15.140625" style="2" customWidth="1"/>
    <col min="6151" max="6151" width="12.85546875" style="2" customWidth="1"/>
    <col min="6152" max="6152" width="15" style="2" customWidth="1"/>
    <col min="6153" max="6153" width="12.85546875" style="2" customWidth="1"/>
    <col min="6154" max="6154" width="13.42578125" style="2" customWidth="1"/>
    <col min="6155" max="6155" width="13" style="2" customWidth="1"/>
    <col min="6156" max="6400" width="11.42578125" style="2"/>
    <col min="6401" max="6401" width="3.140625" style="2" customWidth="1"/>
    <col min="6402" max="6402" width="10" style="2" customWidth="1"/>
    <col min="6403" max="6403" width="17.42578125" style="2" customWidth="1"/>
    <col min="6404" max="6404" width="20.85546875" style="2" customWidth="1"/>
    <col min="6405" max="6405" width="12.85546875" style="2" customWidth="1"/>
    <col min="6406" max="6406" width="15.140625" style="2" customWidth="1"/>
    <col min="6407" max="6407" width="12.85546875" style="2" customWidth="1"/>
    <col min="6408" max="6408" width="15" style="2" customWidth="1"/>
    <col min="6409" max="6409" width="12.85546875" style="2" customWidth="1"/>
    <col min="6410" max="6410" width="13.42578125" style="2" customWidth="1"/>
    <col min="6411" max="6411" width="13" style="2" customWidth="1"/>
    <col min="6412" max="6656" width="11.42578125" style="2"/>
    <col min="6657" max="6657" width="3.140625" style="2" customWidth="1"/>
    <col min="6658" max="6658" width="10" style="2" customWidth="1"/>
    <col min="6659" max="6659" width="17.42578125" style="2" customWidth="1"/>
    <col min="6660" max="6660" width="20.85546875" style="2" customWidth="1"/>
    <col min="6661" max="6661" width="12.85546875" style="2" customWidth="1"/>
    <col min="6662" max="6662" width="15.140625" style="2" customWidth="1"/>
    <col min="6663" max="6663" width="12.85546875" style="2" customWidth="1"/>
    <col min="6664" max="6664" width="15" style="2" customWidth="1"/>
    <col min="6665" max="6665" width="12.85546875" style="2" customWidth="1"/>
    <col min="6666" max="6666" width="13.42578125" style="2" customWidth="1"/>
    <col min="6667" max="6667" width="13" style="2" customWidth="1"/>
    <col min="6668" max="6912" width="11.42578125" style="2"/>
    <col min="6913" max="6913" width="3.140625" style="2" customWidth="1"/>
    <col min="6914" max="6914" width="10" style="2" customWidth="1"/>
    <col min="6915" max="6915" width="17.42578125" style="2" customWidth="1"/>
    <col min="6916" max="6916" width="20.85546875" style="2" customWidth="1"/>
    <col min="6917" max="6917" width="12.85546875" style="2" customWidth="1"/>
    <col min="6918" max="6918" width="15.140625" style="2" customWidth="1"/>
    <col min="6919" max="6919" width="12.85546875" style="2" customWidth="1"/>
    <col min="6920" max="6920" width="15" style="2" customWidth="1"/>
    <col min="6921" max="6921" width="12.85546875" style="2" customWidth="1"/>
    <col min="6922" max="6922" width="13.42578125" style="2" customWidth="1"/>
    <col min="6923" max="6923" width="13" style="2" customWidth="1"/>
    <col min="6924" max="7168" width="11.42578125" style="2"/>
    <col min="7169" max="7169" width="3.140625" style="2" customWidth="1"/>
    <col min="7170" max="7170" width="10" style="2" customWidth="1"/>
    <col min="7171" max="7171" width="17.42578125" style="2" customWidth="1"/>
    <col min="7172" max="7172" width="20.85546875" style="2" customWidth="1"/>
    <col min="7173" max="7173" width="12.85546875" style="2" customWidth="1"/>
    <col min="7174" max="7174" width="15.140625" style="2" customWidth="1"/>
    <col min="7175" max="7175" width="12.85546875" style="2" customWidth="1"/>
    <col min="7176" max="7176" width="15" style="2" customWidth="1"/>
    <col min="7177" max="7177" width="12.85546875" style="2" customWidth="1"/>
    <col min="7178" max="7178" width="13.42578125" style="2" customWidth="1"/>
    <col min="7179" max="7179" width="13" style="2" customWidth="1"/>
    <col min="7180" max="7424" width="11.42578125" style="2"/>
    <col min="7425" max="7425" width="3.140625" style="2" customWidth="1"/>
    <col min="7426" max="7426" width="10" style="2" customWidth="1"/>
    <col min="7427" max="7427" width="17.42578125" style="2" customWidth="1"/>
    <col min="7428" max="7428" width="20.85546875" style="2" customWidth="1"/>
    <col min="7429" max="7429" width="12.85546875" style="2" customWidth="1"/>
    <col min="7430" max="7430" width="15.140625" style="2" customWidth="1"/>
    <col min="7431" max="7431" width="12.85546875" style="2" customWidth="1"/>
    <col min="7432" max="7432" width="15" style="2" customWidth="1"/>
    <col min="7433" max="7433" width="12.85546875" style="2" customWidth="1"/>
    <col min="7434" max="7434" width="13.42578125" style="2" customWidth="1"/>
    <col min="7435" max="7435" width="13" style="2" customWidth="1"/>
    <col min="7436" max="7680" width="11.42578125" style="2"/>
    <col min="7681" max="7681" width="3.140625" style="2" customWidth="1"/>
    <col min="7682" max="7682" width="10" style="2" customWidth="1"/>
    <col min="7683" max="7683" width="17.42578125" style="2" customWidth="1"/>
    <col min="7684" max="7684" width="20.85546875" style="2" customWidth="1"/>
    <col min="7685" max="7685" width="12.85546875" style="2" customWidth="1"/>
    <col min="7686" max="7686" width="15.140625" style="2" customWidth="1"/>
    <col min="7687" max="7687" width="12.85546875" style="2" customWidth="1"/>
    <col min="7688" max="7688" width="15" style="2" customWidth="1"/>
    <col min="7689" max="7689" width="12.85546875" style="2" customWidth="1"/>
    <col min="7690" max="7690" width="13.42578125" style="2" customWidth="1"/>
    <col min="7691" max="7691" width="13" style="2" customWidth="1"/>
    <col min="7692" max="7936" width="11.42578125" style="2"/>
    <col min="7937" max="7937" width="3.140625" style="2" customWidth="1"/>
    <col min="7938" max="7938" width="10" style="2" customWidth="1"/>
    <col min="7939" max="7939" width="17.42578125" style="2" customWidth="1"/>
    <col min="7940" max="7940" width="20.85546875" style="2" customWidth="1"/>
    <col min="7941" max="7941" width="12.85546875" style="2" customWidth="1"/>
    <col min="7942" max="7942" width="15.140625" style="2" customWidth="1"/>
    <col min="7943" max="7943" width="12.85546875" style="2" customWidth="1"/>
    <col min="7944" max="7944" width="15" style="2" customWidth="1"/>
    <col min="7945" max="7945" width="12.85546875" style="2" customWidth="1"/>
    <col min="7946" max="7946" width="13.42578125" style="2" customWidth="1"/>
    <col min="7947" max="7947" width="13" style="2" customWidth="1"/>
    <col min="7948" max="8192" width="11.42578125" style="2"/>
    <col min="8193" max="8193" width="3.140625" style="2" customWidth="1"/>
    <col min="8194" max="8194" width="10" style="2" customWidth="1"/>
    <col min="8195" max="8195" width="17.42578125" style="2" customWidth="1"/>
    <col min="8196" max="8196" width="20.85546875" style="2" customWidth="1"/>
    <col min="8197" max="8197" width="12.85546875" style="2" customWidth="1"/>
    <col min="8198" max="8198" width="15.140625" style="2" customWidth="1"/>
    <col min="8199" max="8199" width="12.85546875" style="2" customWidth="1"/>
    <col min="8200" max="8200" width="15" style="2" customWidth="1"/>
    <col min="8201" max="8201" width="12.85546875" style="2" customWidth="1"/>
    <col min="8202" max="8202" width="13.42578125" style="2" customWidth="1"/>
    <col min="8203" max="8203" width="13" style="2" customWidth="1"/>
    <col min="8204" max="8448" width="11.42578125" style="2"/>
    <col min="8449" max="8449" width="3.140625" style="2" customWidth="1"/>
    <col min="8450" max="8450" width="10" style="2" customWidth="1"/>
    <col min="8451" max="8451" width="17.42578125" style="2" customWidth="1"/>
    <col min="8452" max="8452" width="20.85546875" style="2" customWidth="1"/>
    <col min="8453" max="8453" width="12.85546875" style="2" customWidth="1"/>
    <col min="8454" max="8454" width="15.140625" style="2" customWidth="1"/>
    <col min="8455" max="8455" width="12.85546875" style="2" customWidth="1"/>
    <col min="8456" max="8456" width="15" style="2" customWidth="1"/>
    <col min="8457" max="8457" width="12.85546875" style="2" customWidth="1"/>
    <col min="8458" max="8458" width="13.42578125" style="2" customWidth="1"/>
    <col min="8459" max="8459" width="13" style="2" customWidth="1"/>
    <col min="8460" max="8704" width="11.42578125" style="2"/>
    <col min="8705" max="8705" width="3.140625" style="2" customWidth="1"/>
    <col min="8706" max="8706" width="10" style="2" customWidth="1"/>
    <col min="8707" max="8707" width="17.42578125" style="2" customWidth="1"/>
    <col min="8708" max="8708" width="20.85546875" style="2" customWidth="1"/>
    <col min="8709" max="8709" width="12.85546875" style="2" customWidth="1"/>
    <col min="8710" max="8710" width="15.140625" style="2" customWidth="1"/>
    <col min="8711" max="8711" width="12.85546875" style="2" customWidth="1"/>
    <col min="8712" max="8712" width="15" style="2" customWidth="1"/>
    <col min="8713" max="8713" width="12.85546875" style="2" customWidth="1"/>
    <col min="8714" max="8714" width="13.42578125" style="2" customWidth="1"/>
    <col min="8715" max="8715" width="13" style="2" customWidth="1"/>
    <col min="8716" max="8960" width="11.42578125" style="2"/>
    <col min="8961" max="8961" width="3.140625" style="2" customWidth="1"/>
    <col min="8962" max="8962" width="10" style="2" customWidth="1"/>
    <col min="8963" max="8963" width="17.42578125" style="2" customWidth="1"/>
    <col min="8964" max="8964" width="20.85546875" style="2" customWidth="1"/>
    <col min="8965" max="8965" width="12.85546875" style="2" customWidth="1"/>
    <col min="8966" max="8966" width="15.140625" style="2" customWidth="1"/>
    <col min="8967" max="8967" width="12.85546875" style="2" customWidth="1"/>
    <col min="8968" max="8968" width="15" style="2" customWidth="1"/>
    <col min="8969" max="8969" width="12.85546875" style="2" customWidth="1"/>
    <col min="8970" max="8970" width="13.42578125" style="2" customWidth="1"/>
    <col min="8971" max="8971" width="13" style="2" customWidth="1"/>
    <col min="8972" max="9216" width="11.42578125" style="2"/>
    <col min="9217" max="9217" width="3.140625" style="2" customWidth="1"/>
    <col min="9218" max="9218" width="10" style="2" customWidth="1"/>
    <col min="9219" max="9219" width="17.42578125" style="2" customWidth="1"/>
    <col min="9220" max="9220" width="20.85546875" style="2" customWidth="1"/>
    <col min="9221" max="9221" width="12.85546875" style="2" customWidth="1"/>
    <col min="9222" max="9222" width="15.140625" style="2" customWidth="1"/>
    <col min="9223" max="9223" width="12.85546875" style="2" customWidth="1"/>
    <col min="9224" max="9224" width="15" style="2" customWidth="1"/>
    <col min="9225" max="9225" width="12.85546875" style="2" customWidth="1"/>
    <col min="9226" max="9226" width="13.42578125" style="2" customWidth="1"/>
    <col min="9227" max="9227" width="13" style="2" customWidth="1"/>
    <col min="9228" max="9472" width="11.42578125" style="2"/>
    <col min="9473" max="9473" width="3.140625" style="2" customWidth="1"/>
    <col min="9474" max="9474" width="10" style="2" customWidth="1"/>
    <col min="9475" max="9475" width="17.42578125" style="2" customWidth="1"/>
    <col min="9476" max="9476" width="20.85546875" style="2" customWidth="1"/>
    <col min="9477" max="9477" width="12.85546875" style="2" customWidth="1"/>
    <col min="9478" max="9478" width="15.140625" style="2" customWidth="1"/>
    <col min="9479" max="9479" width="12.85546875" style="2" customWidth="1"/>
    <col min="9480" max="9480" width="15" style="2" customWidth="1"/>
    <col min="9481" max="9481" width="12.85546875" style="2" customWidth="1"/>
    <col min="9482" max="9482" width="13.42578125" style="2" customWidth="1"/>
    <col min="9483" max="9483" width="13" style="2" customWidth="1"/>
    <col min="9484" max="9728" width="11.42578125" style="2"/>
    <col min="9729" max="9729" width="3.140625" style="2" customWidth="1"/>
    <col min="9730" max="9730" width="10" style="2" customWidth="1"/>
    <col min="9731" max="9731" width="17.42578125" style="2" customWidth="1"/>
    <col min="9732" max="9732" width="20.85546875" style="2" customWidth="1"/>
    <col min="9733" max="9733" width="12.85546875" style="2" customWidth="1"/>
    <col min="9734" max="9734" width="15.140625" style="2" customWidth="1"/>
    <col min="9735" max="9735" width="12.85546875" style="2" customWidth="1"/>
    <col min="9736" max="9736" width="15" style="2" customWidth="1"/>
    <col min="9737" max="9737" width="12.85546875" style="2" customWidth="1"/>
    <col min="9738" max="9738" width="13.42578125" style="2" customWidth="1"/>
    <col min="9739" max="9739" width="13" style="2" customWidth="1"/>
    <col min="9740" max="9984" width="11.42578125" style="2"/>
    <col min="9985" max="9985" width="3.140625" style="2" customWidth="1"/>
    <col min="9986" max="9986" width="10" style="2" customWidth="1"/>
    <col min="9987" max="9987" width="17.42578125" style="2" customWidth="1"/>
    <col min="9988" max="9988" width="20.85546875" style="2" customWidth="1"/>
    <col min="9989" max="9989" width="12.85546875" style="2" customWidth="1"/>
    <col min="9990" max="9990" width="15.140625" style="2" customWidth="1"/>
    <col min="9991" max="9991" width="12.85546875" style="2" customWidth="1"/>
    <col min="9992" max="9992" width="15" style="2" customWidth="1"/>
    <col min="9993" max="9993" width="12.85546875" style="2" customWidth="1"/>
    <col min="9994" max="9994" width="13.42578125" style="2" customWidth="1"/>
    <col min="9995" max="9995" width="13" style="2" customWidth="1"/>
    <col min="9996" max="10240" width="11.42578125" style="2"/>
    <col min="10241" max="10241" width="3.140625" style="2" customWidth="1"/>
    <col min="10242" max="10242" width="10" style="2" customWidth="1"/>
    <col min="10243" max="10243" width="17.42578125" style="2" customWidth="1"/>
    <col min="10244" max="10244" width="20.85546875" style="2" customWidth="1"/>
    <col min="10245" max="10245" width="12.85546875" style="2" customWidth="1"/>
    <col min="10246" max="10246" width="15.140625" style="2" customWidth="1"/>
    <col min="10247" max="10247" width="12.85546875" style="2" customWidth="1"/>
    <col min="10248" max="10248" width="15" style="2" customWidth="1"/>
    <col min="10249" max="10249" width="12.85546875" style="2" customWidth="1"/>
    <col min="10250" max="10250" width="13.42578125" style="2" customWidth="1"/>
    <col min="10251" max="10251" width="13" style="2" customWidth="1"/>
    <col min="10252" max="10496" width="11.42578125" style="2"/>
    <col min="10497" max="10497" width="3.140625" style="2" customWidth="1"/>
    <col min="10498" max="10498" width="10" style="2" customWidth="1"/>
    <col min="10499" max="10499" width="17.42578125" style="2" customWidth="1"/>
    <col min="10500" max="10500" width="20.85546875" style="2" customWidth="1"/>
    <col min="10501" max="10501" width="12.85546875" style="2" customWidth="1"/>
    <col min="10502" max="10502" width="15.140625" style="2" customWidth="1"/>
    <col min="10503" max="10503" width="12.85546875" style="2" customWidth="1"/>
    <col min="10504" max="10504" width="15" style="2" customWidth="1"/>
    <col min="10505" max="10505" width="12.85546875" style="2" customWidth="1"/>
    <col min="10506" max="10506" width="13.42578125" style="2" customWidth="1"/>
    <col min="10507" max="10507" width="13" style="2" customWidth="1"/>
    <col min="10508" max="10752" width="11.42578125" style="2"/>
    <col min="10753" max="10753" width="3.140625" style="2" customWidth="1"/>
    <col min="10754" max="10754" width="10" style="2" customWidth="1"/>
    <col min="10755" max="10755" width="17.42578125" style="2" customWidth="1"/>
    <col min="10756" max="10756" width="20.85546875" style="2" customWidth="1"/>
    <col min="10757" max="10757" width="12.85546875" style="2" customWidth="1"/>
    <col min="10758" max="10758" width="15.140625" style="2" customWidth="1"/>
    <col min="10759" max="10759" width="12.85546875" style="2" customWidth="1"/>
    <col min="10760" max="10760" width="15" style="2" customWidth="1"/>
    <col min="10761" max="10761" width="12.85546875" style="2" customWidth="1"/>
    <col min="10762" max="10762" width="13.42578125" style="2" customWidth="1"/>
    <col min="10763" max="10763" width="13" style="2" customWidth="1"/>
    <col min="10764" max="11008" width="11.42578125" style="2"/>
    <col min="11009" max="11009" width="3.140625" style="2" customWidth="1"/>
    <col min="11010" max="11010" width="10" style="2" customWidth="1"/>
    <col min="11011" max="11011" width="17.42578125" style="2" customWidth="1"/>
    <col min="11012" max="11012" width="20.85546875" style="2" customWidth="1"/>
    <col min="11013" max="11013" width="12.85546875" style="2" customWidth="1"/>
    <col min="11014" max="11014" width="15.140625" style="2" customWidth="1"/>
    <col min="11015" max="11015" width="12.85546875" style="2" customWidth="1"/>
    <col min="11016" max="11016" width="15" style="2" customWidth="1"/>
    <col min="11017" max="11017" width="12.85546875" style="2" customWidth="1"/>
    <col min="11018" max="11018" width="13.42578125" style="2" customWidth="1"/>
    <col min="11019" max="11019" width="13" style="2" customWidth="1"/>
    <col min="11020" max="11264" width="11.42578125" style="2"/>
    <col min="11265" max="11265" width="3.140625" style="2" customWidth="1"/>
    <col min="11266" max="11266" width="10" style="2" customWidth="1"/>
    <col min="11267" max="11267" width="17.42578125" style="2" customWidth="1"/>
    <col min="11268" max="11268" width="20.85546875" style="2" customWidth="1"/>
    <col min="11269" max="11269" width="12.85546875" style="2" customWidth="1"/>
    <col min="11270" max="11270" width="15.140625" style="2" customWidth="1"/>
    <col min="11271" max="11271" width="12.85546875" style="2" customWidth="1"/>
    <col min="11272" max="11272" width="15" style="2" customWidth="1"/>
    <col min="11273" max="11273" width="12.85546875" style="2" customWidth="1"/>
    <col min="11274" max="11274" width="13.42578125" style="2" customWidth="1"/>
    <col min="11275" max="11275" width="13" style="2" customWidth="1"/>
    <col min="11276" max="11520" width="11.42578125" style="2"/>
    <col min="11521" max="11521" width="3.140625" style="2" customWidth="1"/>
    <col min="11522" max="11522" width="10" style="2" customWidth="1"/>
    <col min="11523" max="11523" width="17.42578125" style="2" customWidth="1"/>
    <col min="11524" max="11524" width="20.85546875" style="2" customWidth="1"/>
    <col min="11525" max="11525" width="12.85546875" style="2" customWidth="1"/>
    <col min="11526" max="11526" width="15.140625" style="2" customWidth="1"/>
    <col min="11527" max="11527" width="12.85546875" style="2" customWidth="1"/>
    <col min="11528" max="11528" width="15" style="2" customWidth="1"/>
    <col min="11529" max="11529" width="12.85546875" style="2" customWidth="1"/>
    <col min="11530" max="11530" width="13.42578125" style="2" customWidth="1"/>
    <col min="11531" max="11531" width="13" style="2" customWidth="1"/>
    <col min="11532" max="11776" width="11.42578125" style="2"/>
    <col min="11777" max="11777" width="3.140625" style="2" customWidth="1"/>
    <col min="11778" max="11778" width="10" style="2" customWidth="1"/>
    <col min="11779" max="11779" width="17.42578125" style="2" customWidth="1"/>
    <col min="11780" max="11780" width="20.85546875" style="2" customWidth="1"/>
    <col min="11781" max="11781" width="12.85546875" style="2" customWidth="1"/>
    <col min="11782" max="11782" width="15.140625" style="2" customWidth="1"/>
    <col min="11783" max="11783" width="12.85546875" style="2" customWidth="1"/>
    <col min="11784" max="11784" width="15" style="2" customWidth="1"/>
    <col min="11785" max="11785" width="12.85546875" style="2" customWidth="1"/>
    <col min="11786" max="11786" width="13.42578125" style="2" customWidth="1"/>
    <col min="11787" max="11787" width="13" style="2" customWidth="1"/>
    <col min="11788" max="12032" width="11.42578125" style="2"/>
    <col min="12033" max="12033" width="3.140625" style="2" customWidth="1"/>
    <col min="12034" max="12034" width="10" style="2" customWidth="1"/>
    <col min="12035" max="12035" width="17.42578125" style="2" customWidth="1"/>
    <col min="12036" max="12036" width="20.85546875" style="2" customWidth="1"/>
    <col min="12037" max="12037" width="12.85546875" style="2" customWidth="1"/>
    <col min="12038" max="12038" width="15.140625" style="2" customWidth="1"/>
    <col min="12039" max="12039" width="12.85546875" style="2" customWidth="1"/>
    <col min="12040" max="12040" width="15" style="2" customWidth="1"/>
    <col min="12041" max="12041" width="12.85546875" style="2" customWidth="1"/>
    <col min="12042" max="12042" width="13.42578125" style="2" customWidth="1"/>
    <col min="12043" max="12043" width="13" style="2" customWidth="1"/>
    <col min="12044" max="12288" width="11.42578125" style="2"/>
    <col min="12289" max="12289" width="3.140625" style="2" customWidth="1"/>
    <col min="12290" max="12290" width="10" style="2" customWidth="1"/>
    <col min="12291" max="12291" width="17.42578125" style="2" customWidth="1"/>
    <col min="12292" max="12292" width="20.85546875" style="2" customWidth="1"/>
    <col min="12293" max="12293" width="12.85546875" style="2" customWidth="1"/>
    <col min="12294" max="12294" width="15.140625" style="2" customWidth="1"/>
    <col min="12295" max="12295" width="12.85546875" style="2" customWidth="1"/>
    <col min="12296" max="12296" width="15" style="2" customWidth="1"/>
    <col min="12297" max="12297" width="12.85546875" style="2" customWidth="1"/>
    <col min="12298" max="12298" width="13.42578125" style="2" customWidth="1"/>
    <col min="12299" max="12299" width="13" style="2" customWidth="1"/>
    <col min="12300" max="12544" width="11.42578125" style="2"/>
    <col min="12545" max="12545" width="3.140625" style="2" customWidth="1"/>
    <col min="12546" max="12546" width="10" style="2" customWidth="1"/>
    <col min="12547" max="12547" width="17.42578125" style="2" customWidth="1"/>
    <col min="12548" max="12548" width="20.85546875" style="2" customWidth="1"/>
    <col min="12549" max="12549" width="12.85546875" style="2" customWidth="1"/>
    <col min="12550" max="12550" width="15.140625" style="2" customWidth="1"/>
    <col min="12551" max="12551" width="12.85546875" style="2" customWidth="1"/>
    <col min="12552" max="12552" width="15" style="2" customWidth="1"/>
    <col min="12553" max="12553" width="12.85546875" style="2" customWidth="1"/>
    <col min="12554" max="12554" width="13.42578125" style="2" customWidth="1"/>
    <col min="12555" max="12555" width="13" style="2" customWidth="1"/>
    <col min="12556" max="12800" width="11.42578125" style="2"/>
    <col min="12801" max="12801" width="3.140625" style="2" customWidth="1"/>
    <col min="12802" max="12802" width="10" style="2" customWidth="1"/>
    <col min="12803" max="12803" width="17.42578125" style="2" customWidth="1"/>
    <col min="12804" max="12804" width="20.85546875" style="2" customWidth="1"/>
    <col min="12805" max="12805" width="12.85546875" style="2" customWidth="1"/>
    <col min="12806" max="12806" width="15.140625" style="2" customWidth="1"/>
    <col min="12807" max="12807" width="12.85546875" style="2" customWidth="1"/>
    <col min="12808" max="12808" width="15" style="2" customWidth="1"/>
    <col min="12809" max="12809" width="12.85546875" style="2" customWidth="1"/>
    <col min="12810" max="12810" width="13.42578125" style="2" customWidth="1"/>
    <col min="12811" max="12811" width="13" style="2" customWidth="1"/>
    <col min="12812" max="13056" width="11.42578125" style="2"/>
    <col min="13057" max="13057" width="3.140625" style="2" customWidth="1"/>
    <col min="13058" max="13058" width="10" style="2" customWidth="1"/>
    <col min="13059" max="13059" width="17.42578125" style="2" customWidth="1"/>
    <col min="13060" max="13060" width="20.85546875" style="2" customWidth="1"/>
    <col min="13061" max="13061" width="12.85546875" style="2" customWidth="1"/>
    <col min="13062" max="13062" width="15.140625" style="2" customWidth="1"/>
    <col min="13063" max="13063" width="12.85546875" style="2" customWidth="1"/>
    <col min="13064" max="13064" width="15" style="2" customWidth="1"/>
    <col min="13065" max="13065" width="12.85546875" style="2" customWidth="1"/>
    <col min="13066" max="13066" width="13.42578125" style="2" customWidth="1"/>
    <col min="13067" max="13067" width="13" style="2" customWidth="1"/>
    <col min="13068" max="13312" width="11.42578125" style="2"/>
    <col min="13313" max="13313" width="3.140625" style="2" customWidth="1"/>
    <col min="13314" max="13314" width="10" style="2" customWidth="1"/>
    <col min="13315" max="13315" width="17.42578125" style="2" customWidth="1"/>
    <col min="13316" max="13316" width="20.85546875" style="2" customWidth="1"/>
    <col min="13317" max="13317" width="12.85546875" style="2" customWidth="1"/>
    <col min="13318" max="13318" width="15.140625" style="2" customWidth="1"/>
    <col min="13319" max="13319" width="12.85546875" style="2" customWidth="1"/>
    <col min="13320" max="13320" width="15" style="2" customWidth="1"/>
    <col min="13321" max="13321" width="12.85546875" style="2" customWidth="1"/>
    <col min="13322" max="13322" width="13.42578125" style="2" customWidth="1"/>
    <col min="13323" max="13323" width="13" style="2" customWidth="1"/>
    <col min="13324" max="13568" width="11.42578125" style="2"/>
    <col min="13569" max="13569" width="3.140625" style="2" customWidth="1"/>
    <col min="13570" max="13570" width="10" style="2" customWidth="1"/>
    <col min="13571" max="13571" width="17.42578125" style="2" customWidth="1"/>
    <col min="13572" max="13572" width="20.85546875" style="2" customWidth="1"/>
    <col min="13573" max="13573" width="12.85546875" style="2" customWidth="1"/>
    <col min="13574" max="13574" width="15.140625" style="2" customWidth="1"/>
    <col min="13575" max="13575" width="12.85546875" style="2" customWidth="1"/>
    <col min="13576" max="13576" width="15" style="2" customWidth="1"/>
    <col min="13577" max="13577" width="12.85546875" style="2" customWidth="1"/>
    <col min="13578" max="13578" width="13.42578125" style="2" customWidth="1"/>
    <col min="13579" max="13579" width="13" style="2" customWidth="1"/>
    <col min="13580" max="13824" width="11.42578125" style="2"/>
    <col min="13825" max="13825" width="3.140625" style="2" customWidth="1"/>
    <col min="13826" max="13826" width="10" style="2" customWidth="1"/>
    <col min="13827" max="13827" width="17.42578125" style="2" customWidth="1"/>
    <col min="13828" max="13828" width="20.85546875" style="2" customWidth="1"/>
    <col min="13829" max="13829" width="12.85546875" style="2" customWidth="1"/>
    <col min="13830" max="13830" width="15.140625" style="2" customWidth="1"/>
    <col min="13831" max="13831" width="12.85546875" style="2" customWidth="1"/>
    <col min="13832" max="13832" width="15" style="2" customWidth="1"/>
    <col min="13833" max="13833" width="12.85546875" style="2" customWidth="1"/>
    <col min="13834" max="13834" width="13.42578125" style="2" customWidth="1"/>
    <col min="13835" max="13835" width="13" style="2" customWidth="1"/>
    <col min="13836" max="14080" width="11.42578125" style="2"/>
    <col min="14081" max="14081" width="3.140625" style="2" customWidth="1"/>
    <col min="14082" max="14082" width="10" style="2" customWidth="1"/>
    <col min="14083" max="14083" width="17.42578125" style="2" customWidth="1"/>
    <col min="14084" max="14084" width="20.85546875" style="2" customWidth="1"/>
    <col min="14085" max="14085" width="12.85546875" style="2" customWidth="1"/>
    <col min="14086" max="14086" width="15.140625" style="2" customWidth="1"/>
    <col min="14087" max="14087" width="12.85546875" style="2" customWidth="1"/>
    <col min="14088" max="14088" width="15" style="2" customWidth="1"/>
    <col min="14089" max="14089" width="12.85546875" style="2" customWidth="1"/>
    <col min="14090" max="14090" width="13.42578125" style="2" customWidth="1"/>
    <col min="14091" max="14091" width="13" style="2" customWidth="1"/>
    <col min="14092" max="14336" width="11.42578125" style="2"/>
    <col min="14337" max="14337" width="3.140625" style="2" customWidth="1"/>
    <col min="14338" max="14338" width="10" style="2" customWidth="1"/>
    <col min="14339" max="14339" width="17.42578125" style="2" customWidth="1"/>
    <col min="14340" max="14340" width="20.85546875" style="2" customWidth="1"/>
    <col min="14341" max="14341" width="12.85546875" style="2" customWidth="1"/>
    <col min="14342" max="14342" width="15.140625" style="2" customWidth="1"/>
    <col min="14343" max="14343" width="12.85546875" style="2" customWidth="1"/>
    <col min="14344" max="14344" width="15" style="2" customWidth="1"/>
    <col min="14345" max="14345" width="12.85546875" style="2" customWidth="1"/>
    <col min="14346" max="14346" width="13.42578125" style="2" customWidth="1"/>
    <col min="14347" max="14347" width="13" style="2" customWidth="1"/>
    <col min="14348" max="14592" width="11.42578125" style="2"/>
    <col min="14593" max="14593" width="3.140625" style="2" customWidth="1"/>
    <col min="14594" max="14594" width="10" style="2" customWidth="1"/>
    <col min="14595" max="14595" width="17.42578125" style="2" customWidth="1"/>
    <col min="14596" max="14596" width="20.85546875" style="2" customWidth="1"/>
    <col min="14597" max="14597" width="12.85546875" style="2" customWidth="1"/>
    <col min="14598" max="14598" width="15.140625" style="2" customWidth="1"/>
    <col min="14599" max="14599" width="12.85546875" style="2" customWidth="1"/>
    <col min="14600" max="14600" width="15" style="2" customWidth="1"/>
    <col min="14601" max="14601" width="12.85546875" style="2" customWidth="1"/>
    <col min="14602" max="14602" width="13.42578125" style="2" customWidth="1"/>
    <col min="14603" max="14603" width="13" style="2" customWidth="1"/>
    <col min="14604" max="14848" width="11.42578125" style="2"/>
    <col min="14849" max="14849" width="3.140625" style="2" customWidth="1"/>
    <col min="14850" max="14850" width="10" style="2" customWidth="1"/>
    <col min="14851" max="14851" width="17.42578125" style="2" customWidth="1"/>
    <col min="14852" max="14852" width="20.85546875" style="2" customWidth="1"/>
    <col min="14853" max="14853" width="12.85546875" style="2" customWidth="1"/>
    <col min="14854" max="14854" width="15.140625" style="2" customWidth="1"/>
    <col min="14855" max="14855" width="12.85546875" style="2" customWidth="1"/>
    <col min="14856" max="14856" width="15" style="2" customWidth="1"/>
    <col min="14857" max="14857" width="12.85546875" style="2" customWidth="1"/>
    <col min="14858" max="14858" width="13.42578125" style="2" customWidth="1"/>
    <col min="14859" max="14859" width="13" style="2" customWidth="1"/>
    <col min="14860" max="15104" width="11.42578125" style="2"/>
    <col min="15105" max="15105" width="3.140625" style="2" customWidth="1"/>
    <col min="15106" max="15106" width="10" style="2" customWidth="1"/>
    <col min="15107" max="15107" width="17.42578125" style="2" customWidth="1"/>
    <col min="15108" max="15108" width="20.85546875" style="2" customWidth="1"/>
    <col min="15109" max="15109" width="12.85546875" style="2" customWidth="1"/>
    <col min="15110" max="15110" width="15.140625" style="2" customWidth="1"/>
    <col min="15111" max="15111" width="12.85546875" style="2" customWidth="1"/>
    <col min="15112" max="15112" width="15" style="2" customWidth="1"/>
    <col min="15113" max="15113" width="12.85546875" style="2" customWidth="1"/>
    <col min="15114" max="15114" width="13.42578125" style="2" customWidth="1"/>
    <col min="15115" max="15115" width="13" style="2" customWidth="1"/>
    <col min="15116" max="15360" width="11.42578125" style="2"/>
    <col min="15361" max="15361" width="3.140625" style="2" customWidth="1"/>
    <col min="15362" max="15362" width="10" style="2" customWidth="1"/>
    <col min="15363" max="15363" width="17.42578125" style="2" customWidth="1"/>
    <col min="15364" max="15364" width="20.85546875" style="2" customWidth="1"/>
    <col min="15365" max="15365" width="12.85546875" style="2" customWidth="1"/>
    <col min="15366" max="15366" width="15.140625" style="2" customWidth="1"/>
    <col min="15367" max="15367" width="12.85546875" style="2" customWidth="1"/>
    <col min="15368" max="15368" width="15" style="2" customWidth="1"/>
    <col min="15369" max="15369" width="12.85546875" style="2" customWidth="1"/>
    <col min="15370" max="15370" width="13.42578125" style="2" customWidth="1"/>
    <col min="15371" max="15371" width="13" style="2" customWidth="1"/>
    <col min="15372" max="15616" width="11.42578125" style="2"/>
    <col min="15617" max="15617" width="3.140625" style="2" customWidth="1"/>
    <col min="15618" max="15618" width="10" style="2" customWidth="1"/>
    <col min="15619" max="15619" width="17.42578125" style="2" customWidth="1"/>
    <col min="15620" max="15620" width="20.85546875" style="2" customWidth="1"/>
    <col min="15621" max="15621" width="12.85546875" style="2" customWidth="1"/>
    <col min="15622" max="15622" width="15.140625" style="2" customWidth="1"/>
    <col min="15623" max="15623" width="12.85546875" style="2" customWidth="1"/>
    <col min="15624" max="15624" width="15" style="2" customWidth="1"/>
    <col min="15625" max="15625" width="12.85546875" style="2" customWidth="1"/>
    <col min="15626" max="15626" width="13.42578125" style="2" customWidth="1"/>
    <col min="15627" max="15627" width="13" style="2" customWidth="1"/>
    <col min="15628" max="15872" width="11.42578125" style="2"/>
    <col min="15873" max="15873" width="3.140625" style="2" customWidth="1"/>
    <col min="15874" max="15874" width="10" style="2" customWidth="1"/>
    <col min="15875" max="15875" width="17.42578125" style="2" customWidth="1"/>
    <col min="15876" max="15876" width="20.85546875" style="2" customWidth="1"/>
    <col min="15877" max="15877" width="12.85546875" style="2" customWidth="1"/>
    <col min="15878" max="15878" width="15.140625" style="2" customWidth="1"/>
    <col min="15879" max="15879" width="12.85546875" style="2" customWidth="1"/>
    <col min="15880" max="15880" width="15" style="2" customWidth="1"/>
    <col min="15881" max="15881" width="12.85546875" style="2" customWidth="1"/>
    <col min="15882" max="15882" width="13.42578125" style="2" customWidth="1"/>
    <col min="15883" max="15883" width="13" style="2" customWidth="1"/>
    <col min="15884" max="16128" width="11.42578125" style="2"/>
    <col min="16129" max="16129" width="3.140625" style="2" customWidth="1"/>
    <col min="16130" max="16130" width="10" style="2" customWidth="1"/>
    <col min="16131" max="16131" width="17.42578125" style="2" customWidth="1"/>
    <col min="16132" max="16132" width="20.85546875" style="2" customWidth="1"/>
    <col min="16133" max="16133" width="12.85546875" style="2" customWidth="1"/>
    <col min="16134" max="16134" width="15.140625" style="2" customWidth="1"/>
    <col min="16135" max="16135" width="12.85546875" style="2" customWidth="1"/>
    <col min="16136" max="16136" width="15" style="2" customWidth="1"/>
    <col min="16137" max="16137" width="12.85546875" style="2" customWidth="1"/>
    <col min="16138" max="16138" width="13.42578125" style="2" customWidth="1"/>
    <col min="16139" max="16139" width="13" style="2" customWidth="1"/>
    <col min="16140" max="16384" width="11.42578125" style="2"/>
  </cols>
  <sheetData>
    <row r="1" spans="1:12" ht="15" customHeight="1" thickBot="1" x14ac:dyDescent="0.25">
      <c r="A1" s="421" t="s">
        <v>365</v>
      </c>
      <c r="B1" s="421"/>
      <c r="C1" s="421"/>
      <c r="D1" s="421"/>
      <c r="E1" s="421"/>
      <c r="F1" s="421"/>
      <c r="G1" s="421"/>
      <c r="H1" s="421"/>
      <c r="I1" s="421"/>
      <c r="J1" s="421"/>
      <c r="K1" s="421"/>
    </row>
    <row r="2" spans="1:12" s="6" customFormat="1" ht="15" customHeight="1" x14ac:dyDescent="0.25">
      <c r="A2" s="422" t="s">
        <v>121</v>
      </c>
      <c r="B2" s="423"/>
      <c r="C2" s="423"/>
      <c r="D2" s="424"/>
      <c r="E2" s="424"/>
      <c r="F2" s="424"/>
      <c r="G2" s="424"/>
      <c r="H2" s="424"/>
      <c r="I2" s="424"/>
      <c r="J2" s="424"/>
      <c r="K2" s="425"/>
    </row>
    <row r="3" spans="1:12" s="6" customFormat="1" ht="15" customHeight="1" x14ac:dyDescent="0.25">
      <c r="A3" s="430" t="s">
        <v>261</v>
      </c>
      <c r="B3" s="431"/>
      <c r="C3" s="431"/>
      <c r="D3" s="432"/>
      <c r="E3" s="432"/>
      <c r="F3" s="432"/>
      <c r="G3" s="432"/>
      <c r="H3" s="432"/>
      <c r="I3" s="432"/>
      <c r="J3" s="432"/>
      <c r="K3" s="433"/>
    </row>
    <row r="4" spans="1:12" s="6" customFormat="1" ht="15" customHeight="1" x14ac:dyDescent="0.25">
      <c r="A4" s="426" t="s">
        <v>144</v>
      </c>
      <c r="B4" s="427"/>
      <c r="C4" s="427"/>
      <c r="D4" s="428" t="s">
        <v>103</v>
      </c>
      <c r="E4" s="428"/>
      <c r="F4" s="428"/>
      <c r="G4" s="428"/>
      <c r="H4" s="428"/>
      <c r="I4" s="428"/>
      <c r="J4" s="428"/>
      <c r="K4" s="429"/>
    </row>
    <row r="5" spans="1:12" s="6" customFormat="1" ht="15" customHeight="1" x14ac:dyDescent="0.25">
      <c r="A5" s="426" t="s">
        <v>144</v>
      </c>
      <c r="B5" s="427"/>
      <c r="C5" s="427"/>
      <c r="D5" s="428" t="s">
        <v>103</v>
      </c>
      <c r="E5" s="428"/>
      <c r="F5" s="428"/>
      <c r="G5" s="428"/>
      <c r="H5" s="428"/>
      <c r="I5" s="428"/>
      <c r="J5" s="428"/>
      <c r="K5" s="429"/>
    </row>
    <row r="6" spans="1:12" s="6" customFormat="1" ht="15" customHeight="1" thickBot="1" x14ac:dyDescent="0.3">
      <c r="A6" s="416" t="s">
        <v>212</v>
      </c>
      <c r="B6" s="417"/>
      <c r="C6" s="417"/>
      <c r="D6" s="418" t="s">
        <v>103</v>
      </c>
      <c r="E6" s="419"/>
      <c r="F6" s="419"/>
      <c r="G6" s="419"/>
      <c r="H6" s="419"/>
      <c r="I6" s="419"/>
      <c r="J6" s="419"/>
      <c r="K6" s="420"/>
    </row>
    <row r="7" spans="1:12" s="32" customFormat="1" ht="15" customHeight="1" thickBot="1" x14ac:dyDescent="0.25">
      <c r="A7" s="438"/>
      <c r="B7" s="438"/>
      <c r="C7" s="438"/>
      <c r="D7" s="438"/>
      <c r="E7" s="438"/>
      <c r="F7" s="438"/>
      <c r="G7" s="438"/>
      <c r="H7" s="438"/>
      <c r="I7" s="438"/>
      <c r="J7" s="438"/>
      <c r="K7" s="438"/>
    </row>
    <row r="8" spans="1:12" s="6" customFormat="1" ht="15" customHeight="1" thickBot="1" x14ac:dyDescent="0.3">
      <c r="A8" s="439" t="s">
        <v>146</v>
      </c>
      <c r="B8" s="440"/>
      <c r="C8" s="440"/>
      <c r="D8" s="440"/>
      <c r="E8" s="440"/>
      <c r="F8" s="440"/>
      <c r="G8" s="440"/>
      <c r="H8" s="440"/>
      <c r="I8" s="440"/>
      <c r="J8" s="440"/>
      <c r="K8" s="441"/>
    </row>
    <row r="9" spans="1:12" s="6" customFormat="1" ht="30" customHeight="1" x14ac:dyDescent="0.25">
      <c r="A9" s="413" t="s">
        <v>262</v>
      </c>
      <c r="B9" s="414"/>
      <c r="C9" s="414"/>
      <c r="D9" s="414"/>
      <c r="E9" s="414"/>
      <c r="F9" s="414"/>
      <c r="G9" s="414"/>
      <c r="H9" s="414"/>
      <c r="I9" s="414"/>
      <c r="J9" s="414"/>
      <c r="K9" s="415"/>
      <c r="L9" s="27"/>
    </row>
    <row r="10" spans="1:12" s="6" customFormat="1" ht="12.75" x14ac:dyDescent="0.25">
      <c r="A10" s="413" t="s">
        <v>263</v>
      </c>
      <c r="B10" s="414"/>
      <c r="C10" s="414"/>
      <c r="D10" s="414"/>
      <c r="E10" s="414"/>
      <c r="F10" s="414"/>
      <c r="G10" s="414"/>
      <c r="H10" s="414"/>
      <c r="I10" s="414"/>
      <c r="J10" s="414"/>
      <c r="K10" s="415"/>
      <c r="L10" s="27"/>
    </row>
    <row r="11" spans="1:12" s="6" customFormat="1" ht="15" customHeight="1" x14ac:dyDescent="0.25">
      <c r="A11" s="413" t="s">
        <v>264</v>
      </c>
      <c r="B11" s="414"/>
      <c r="C11" s="414"/>
      <c r="D11" s="414"/>
      <c r="E11" s="414"/>
      <c r="F11" s="414"/>
      <c r="G11" s="414"/>
      <c r="H11" s="414"/>
      <c r="I11" s="414"/>
      <c r="J11" s="414"/>
      <c r="K11" s="415"/>
    </row>
    <row r="12" spans="1:12" s="6" customFormat="1" ht="30" customHeight="1" x14ac:dyDescent="0.25">
      <c r="A12" s="413" t="s">
        <v>249</v>
      </c>
      <c r="B12" s="414"/>
      <c r="C12" s="414"/>
      <c r="D12" s="414"/>
      <c r="E12" s="414"/>
      <c r="F12" s="414"/>
      <c r="G12" s="414"/>
      <c r="H12" s="414"/>
      <c r="I12" s="414"/>
      <c r="J12" s="414"/>
      <c r="K12" s="415"/>
    </row>
    <row r="13" spans="1:12" s="6" customFormat="1" ht="15" customHeight="1" x14ac:dyDescent="0.25">
      <c r="A13" s="413" t="s">
        <v>265</v>
      </c>
      <c r="B13" s="414"/>
      <c r="C13" s="414"/>
      <c r="D13" s="414"/>
      <c r="E13" s="414"/>
      <c r="F13" s="414"/>
      <c r="G13" s="414"/>
      <c r="H13" s="414"/>
      <c r="I13" s="414"/>
      <c r="J13" s="414"/>
      <c r="K13" s="415"/>
      <c r="L13" s="27"/>
    </row>
    <row r="14" spans="1:12" s="6" customFormat="1" ht="15" customHeight="1" x14ac:dyDescent="0.25">
      <c r="A14" s="413" t="s">
        <v>250</v>
      </c>
      <c r="B14" s="414"/>
      <c r="C14" s="414"/>
      <c r="D14" s="414"/>
      <c r="E14" s="414"/>
      <c r="F14" s="414"/>
      <c r="G14" s="414"/>
      <c r="H14" s="414"/>
      <c r="I14" s="414"/>
      <c r="J14" s="414"/>
      <c r="K14" s="415"/>
      <c r="L14" s="27"/>
    </row>
    <row r="15" spans="1:12" s="6" customFormat="1" ht="56.45" customHeight="1" x14ac:dyDescent="0.25">
      <c r="A15" s="413" t="s">
        <v>274</v>
      </c>
      <c r="B15" s="414"/>
      <c r="C15" s="414"/>
      <c r="D15" s="414"/>
      <c r="E15" s="414"/>
      <c r="F15" s="414"/>
      <c r="G15" s="414"/>
      <c r="H15" s="414"/>
      <c r="I15" s="414"/>
      <c r="J15" s="414"/>
      <c r="K15" s="415"/>
      <c r="L15" s="27"/>
    </row>
    <row r="16" spans="1:12" s="6" customFormat="1" ht="32.1" customHeight="1" x14ac:dyDescent="0.25">
      <c r="A16" s="413" t="s">
        <v>275</v>
      </c>
      <c r="B16" s="414"/>
      <c r="C16" s="414"/>
      <c r="D16" s="414"/>
      <c r="E16" s="414"/>
      <c r="F16" s="414"/>
      <c r="G16" s="414"/>
      <c r="H16" s="414"/>
      <c r="I16" s="414"/>
      <c r="J16" s="414"/>
      <c r="K16" s="415"/>
      <c r="L16" s="27"/>
    </row>
    <row r="17" spans="1:12" s="6" customFormat="1" ht="30" customHeight="1" x14ac:dyDescent="0.25">
      <c r="A17" s="413" t="s">
        <v>276</v>
      </c>
      <c r="B17" s="414"/>
      <c r="C17" s="414"/>
      <c r="D17" s="414"/>
      <c r="E17" s="414"/>
      <c r="F17" s="414"/>
      <c r="G17" s="414"/>
      <c r="H17" s="414"/>
      <c r="I17" s="414"/>
      <c r="J17" s="414"/>
      <c r="K17" s="415"/>
      <c r="L17" s="27"/>
    </row>
    <row r="18" spans="1:12" s="6" customFormat="1" ht="15" customHeight="1" x14ac:dyDescent="0.25">
      <c r="A18" s="413" t="s">
        <v>277</v>
      </c>
      <c r="B18" s="414"/>
      <c r="C18" s="414"/>
      <c r="D18" s="414"/>
      <c r="E18" s="414"/>
      <c r="F18" s="414"/>
      <c r="G18" s="414"/>
      <c r="H18" s="414"/>
      <c r="I18" s="414"/>
      <c r="J18" s="414"/>
      <c r="K18" s="415"/>
      <c r="L18" s="27"/>
    </row>
    <row r="19" spans="1:12" s="6" customFormat="1" ht="30.6" customHeight="1" x14ac:dyDescent="0.25">
      <c r="A19" s="413" t="s">
        <v>278</v>
      </c>
      <c r="B19" s="414"/>
      <c r="C19" s="414"/>
      <c r="D19" s="414"/>
      <c r="E19" s="414"/>
      <c r="F19" s="414"/>
      <c r="G19" s="414"/>
      <c r="H19" s="414"/>
      <c r="I19" s="414"/>
      <c r="J19" s="414"/>
      <c r="K19" s="415"/>
    </row>
    <row r="20" spans="1:12" s="3" customFormat="1" ht="15" customHeight="1" x14ac:dyDescent="0.2">
      <c r="A20" s="442" t="s">
        <v>122</v>
      </c>
      <c r="B20" s="443"/>
      <c r="C20" s="443"/>
      <c r="D20" s="443"/>
      <c r="E20" s="443"/>
      <c r="F20" s="443"/>
      <c r="G20" s="444" t="s">
        <v>123</v>
      </c>
      <c r="H20" s="445"/>
      <c r="I20" s="445"/>
      <c r="J20" s="445"/>
      <c r="K20" s="446"/>
    </row>
    <row r="21" spans="1:12" s="3" customFormat="1" ht="15" customHeight="1" thickBot="1" x14ac:dyDescent="0.25">
      <c r="A21" s="434" t="s">
        <v>268</v>
      </c>
      <c r="B21" s="435"/>
      <c r="C21" s="435"/>
      <c r="D21" s="435"/>
      <c r="E21" s="435"/>
      <c r="F21" s="435"/>
      <c r="G21" s="436" t="s">
        <v>268</v>
      </c>
      <c r="H21" s="435"/>
      <c r="I21" s="435"/>
      <c r="J21" s="435"/>
      <c r="K21" s="437"/>
    </row>
    <row r="22" spans="1:12" s="3" customFormat="1" ht="15" customHeight="1" thickBot="1" x14ac:dyDescent="0.25">
      <c r="A22" s="447"/>
      <c r="B22" s="447"/>
      <c r="C22" s="447"/>
      <c r="D22" s="447"/>
      <c r="E22" s="447"/>
      <c r="F22" s="447"/>
      <c r="G22" s="447"/>
      <c r="H22" s="447"/>
      <c r="I22" s="447"/>
      <c r="J22" s="447"/>
      <c r="K22" s="447"/>
    </row>
    <row r="23" spans="1:12" s="3" customFormat="1" ht="15" customHeight="1" thickBot="1" x14ac:dyDescent="0.25">
      <c r="A23" s="439" t="s">
        <v>145</v>
      </c>
      <c r="B23" s="440"/>
      <c r="C23" s="440"/>
      <c r="D23" s="440"/>
      <c r="E23" s="441"/>
      <c r="F23" s="448" t="s">
        <v>2</v>
      </c>
      <c r="G23" s="449"/>
      <c r="H23" s="450"/>
      <c r="I23" s="451" t="s">
        <v>3</v>
      </c>
      <c r="J23" s="451"/>
      <c r="K23" s="452"/>
    </row>
    <row r="24" spans="1:12" s="6" customFormat="1" ht="15" customHeight="1" x14ac:dyDescent="0.25">
      <c r="A24" s="453" t="s">
        <v>115</v>
      </c>
      <c r="B24" s="454"/>
      <c r="C24" s="454"/>
      <c r="D24" s="454"/>
      <c r="E24" s="455"/>
      <c r="F24" s="456"/>
      <c r="G24" s="457"/>
      <c r="H24" s="458"/>
      <c r="I24" s="459" t="s">
        <v>4</v>
      </c>
      <c r="J24" s="459"/>
      <c r="K24" s="460"/>
    </row>
    <row r="25" spans="1:12" s="6" customFormat="1" ht="15" customHeight="1" x14ac:dyDescent="0.25">
      <c r="A25" s="461" t="s">
        <v>131</v>
      </c>
      <c r="B25" s="462"/>
      <c r="C25" s="462"/>
      <c r="D25" s="462"/>
      <c r="E25" s="463"/>
      <c r="F25" s="464"/>
      <c r="G25" s="465"/>
      <c r="H25" s="466"/>
      <c r="I25" s="467"/>
      <c r="J25" s="467"/>
      <c r="K25" s="468"/>
    </row>
    <row r="26" spans="1:12" s="6" customFormat="1" ht="15" customHeight="1" x14ac:dyDescent="0.25">
      <c r="A26" s="453" t="s">
        <v>251</v>
      </c>
      <c r="B26" s="454"/>
      <c r="C26" s="454"/>
      <c r="D26" s="454"/>
      <c r="E26" s="455"/>
      <c r="F26" s="464"/>
      <c r="G26" s="465"/>
      <c r="H26" s="466"/>
      <c r="I26" s="467"/>
      <c r="J26" s="467"/>
      <c r="K26" s="468"/>
    </row>
    <row r="27" spans="1:12" s="6" customFormat="1" ht="15" customHeight="1" x14ac:dyDescent="0.25">
      <c r="A27" s="461" t="s">
        <v>7</v>
      </c>
      <c r="B27" s="462"/>
      <c r="C27" s="462"/>
      <c r="D27" s="462"/>
      <c r="E27" s="463"/>
      <c r="F27" s="464"/>
      <c r="G27" s="465"/>
      <c r="H27" s="466"/>
      <c r="I27" s="467"/>
      <c r="J27" s="467"/>
      <c r="K27" s="468"/>
    </row>
    <row r="28" spans="1:12" s="6" customFormat="1" ht="15" customHeight="1" x14ac:dyDescent="0.25">
      <c r="A28" s="475" t="s">
        <v>5</v>
      </c>
      <c r="B28" s="476"/>
      <c r="C28" s="476"/>
      <c r="D28" s="476"/>
      <c r="E28" s="477"/>
      <c r="F28" s="464"/>
      <c r="G28" s="465"/>
      <c r="H28" s="466"/>
      <c r="I28" s="467"/>
      <c r="J28" s="467"/>
      <c r="K28" s="468"/>
    </row>
    <row r="29" spans="1:12" s="6" customFormat="1" ht="15" customHeight="1" x14ac:dyDescent="0.25">
      <c r="A29" s="453" t="s">
        <v>6</v>
      </c>
      <c r="B29" s="454"/>
      <c r="C29" s="454"/>
      <c r="D29" s="454"/>
      <c r="E29" s="455"/>
      <c r="F29" s="464"/>
      <c r="G29" s="465"/>
      <c r="H29" s="466"/>
      <c r="I29" s="467"/>
      <c r="J29" s="467"/>
      <c r="K29" s="468"/>
    </row>
    <row r="30" spans="1:12" s="6" customFormat="1" ht="15" customHeight="1" x14ac:dyDescent="0.25">
      <c r="A30" s="453" t="s">
        <v>8</v>
      </c>
      <c r="B30" s="454"/>
      <c r="C30" s="454"/>
      <c r="D30" s="454"/>
      <c r="E30" s="455"/>
      <c r="F30" s="464"/>
      <c r="G30" s="465"/>
      <c r="H30" s="465"/>
      <c r="I30" s="465"/>
      <c r="J30" s="465"/>
      <c r="K30" s="466"/>
    </row>
    <row r="31" spans="1:12" s="6" customFormat="1" ht="15" customHeight="1" thickBot="1" x14ac:dyDescent="0.3">
      <c r="A31" s="469" t="s">
        <v>9</v>
      </c>
      <c r="B31" s="470"/>
      <c r="C31" s="470"/>
      <c r="D31" s="470"/>
      <c r="E31" s="471"/>
      <c r="F31" s="472"/>
      <c r="G31" s="473"/>
      <c r="H31" s="473"/>
      <c r="I31" s="473"/>
      <c r="J31" s="473"/>
      <c r="K31" s="474"/>
    </row>
    <row r="32" spans="1:12" ht="15" customHeight="1" thickBot="1" x14ac:dyDescent="0.25">
      <c r="A32" s="481"/>
      <c r="B32" s="481"/>
      <c r="C32" s="481"/>
      <c r="D32" s="481"/>
      <c r="E32" s="481"/>
      <c r="F32" s="481"/>
      <c r="G32" s="481"/>
      <c r="H32" s="481"/>
      <c r="I32" s="481"/>
      <c r="J32" s="481"/>
      <c r="K32" s="481"/>
    </row>
    <row r="33" spans="1:12" ht="15" customHeight="1" thickBot="1" x14ac:dyDescent="0.25">
      <c r="A33" s="482" t="s">
        <v>213</v>
      </c>
      <c r="B33" s="483"/>
      <c r="C33" s="483"/>
      <c r="D33" s="483"/>
      <c r="E33" s="483"/>
      <c r="F33" s="483"/>
      <c r="G33" s="483"/>
      <c r="H33" s="483"/>
      <c r="I33" s="483"/>
      <c r="J33" s="483"/>
      <c r="K33" s="484"/>
    </row>
    <row r="34" spans="1:12" ht="15" customHeight="1" thickBot="1" x14ac:dyDescent="0.25">
      <c r="A34" s="485"/>
      <c r="B34" s="486"/>
      <c r="C34" s="486"/>
      <c r="D34" s="486"/>
      <c r="E34" s="486"/>
      <c r="F34" s="486"/>
      <c r="G34" s="486"/>
      <c r="H34" s="486"/>
      <c r="I34" s="486"/>
      <c r="J34" s="209" t="s">
        <v>148</v>
      </c>
      <c r="K34" s="210" t="s">
        <v>147</v>
      </c>
    </row>
    <row r="35" spans="1:12" ht="15" customHeight="1" x14ac:dyDescent="0.2">
      <c r="A35" s="487" t="s">
        <v>157</v>
      </c>
      <c r="B35" s="488"/>
      <c r="C35" s="488"/>
      <c r="D35" s="488"/>
      <c r="E35" s="488"/>
      <c r="F35" s="488"/>
      <c r="G35" s="488"/>
      <c r="H35" s="488"/>
      <c r="I35" s="489"/>
      <c r="J35" s="211" t="e">
        <f>#REF!</f>
        <v>#REF!</v>
      </c>
      <c r="K35" s="211" t="e">
        <f>SUM(#REF!)</f>
        <v>#REF!</v>
      </c>
      <c r="L35" s="28"/>
    </row>
    <row r="36" spans="1:12" ht="15" customHeight="1" thickBot="1" x14ac:dyDescent="0.25">
      <c r="A36" s="487" t="s">
        <v>165</v>
      </c>
      <c r="B36" s="488"/>
      <c r="C36" s="488"/>
      <c r="D36" s="488"/>
      <c r="E36" s="488"/>
      <c r="F36" s="488"/>
      <c r="G36" s="488"/>
      <c r="H36" s="488"/>
      <c r="I36" s="489"/>
      <c r="J36" s="212" t="e">
        <f>#REF!</f>
        <v>#REF!</v>
      </c>
      <c r="K36" s="212" t="e">
        <f>SUM(#REF!)</f>
        <v>#REF!</v>
      </c>
    </row>
    <row r="37" spans="1:12" ht="15" customHeight="1" thickBot="1" x14ac:dyDescent="0.25">
      <c r="A37" s="478" t="s">
        <v>21</v>
      </c>
      <c r="B37" s="479"/>
      <c r="C37" s="479"/>
      <c r="D37" s="479"/>
      <c r="E37" s="479"/>
      <c r="F37" s="479"/>
      <c r="G37" s="479"/>
      <c r="H37" s="479"/>
      <c r="I37" s="480"/>
      <c r="J37" s="213" t="e">
        <f>SUM(J35:J36)</f>
        <v>#REF!</v>
      </c>
      <c r="K37" s="213" t="e">
        <f>SUM(K35:K36)</f>
        <v>#REF!</v>
      </c>
      <c r="L37" s="31"/>
    </row>
    <row r="38" spans="1:12" ht="15" customHeight="1" thickBot="1" x14ac:dyDescent="0.25">
      <c r="A38" s="481"/>
      <c r="B38" s="481"/>
      <c r="C38" s="481"/>
      <c r="D38" s="481"/>
      <c r="E38" s="481"/>
      <c r="F38" s="481"/>
      <c r="G38" s="481"/>
      <c r="H38" s="481"/>
      <c r="I38" s="481"/>
      <c r="J38" s="481"/>
      <c r="K38" s="481"/>
    </row>
    <row r="39" spans="1:12" s="36" customFormat="1" ht="15" customHeight="1" thickBot="1" x14ac:dyDescent="0.3">
      <c r="A39" s="33" t="s">
        <v>125</v>
      </c>
      <c r="B39" s="34"/>
      <c r="C39" s="34"/>
      <c r="D39" s="34"/>
      <c r="E39" s="34"/>
      <c r="F39" s="34"/>
      <c r="G39" s="34"/>
      <c r="H39" s="34"/>
      <c r="I39" s="34"/>
      <c r="J39" s="34"/>
      <c r="K39" s="35"/>
    </row>
    <row r="40" spans="1:12" s="15" customFormat="1" ht="15" customHeight="1" x14ac:dyDescent="0.2">
      <c r="A40" s="497" t="s">
        <v>0</v>
      </c>
      <c r="B40" s="498"/>
      <c r="C40" s="498"/>
      <c r="D40" s="498"/>
      <c r="F40" s="29"/>
      <c r="G40" s="29"/>
      <c r="H40" s="29"/>
      <c r="K40" s="18"/>
      <c r="L40" s="31"/>
    </row>
    <row r="41" spans="1:12" s="15" customFormat="1" ht="15" customHeight="1" x14ac:dyDescent="0.2">
      <c r="A41" s="497" t="s">
        <v>139</v>
      </c>
      <c r="B41" s="498"/>
      <c r="C41" s="498"/>
      <c r="D41" s="498"/>
      <c r="F41" s="29"/>
      <c r="G41" s="29"/>
      <c r="H41" s="29"/>
      <c r="K41" s="18"/>
      <c r="L41" s="31"/>
    </row>
    <row r="42" spans="1:12" s="15" customFormat="1" ht="29.1" customHeight="1" x14ac:dyDescent="0.2">
      <c r="A42" s="490" t="s">
        <v>303</v>
      </c>
      <c r="B42" s="491"/>
      <c r="C42" s="491"/>
      <c r="D42" s="491"/>
      <c r="F42" s="29"/>
      <c r="G42" s="29"/>
      <c r="H42" s="29"/>
      <c r="K42" s="18"/>
      <c r="L42" s="31"/>
    </row>
    <row r="43" spans="1:12" s="6" customFormat="1" ht="15" customHeight="1" x14ac:dyDescent="0.25">
      <c r="A43" s="497" t="s">
        <v>137</v>
      </c>
      <c r="B43" s="498"/>
      <c r="C43" s="498"/>
      <c r="D43" s="498"/>
      <c r="E43" s="15"/>
      <c r="K43" s="19"/>
    </row>
    <row r="44" spans="1:12" s="6" customFormat="1" ht="15" customHeight="1" x14ac:dyDescent="0.25">
      <c r="A44" s="497" t="s">
        <v>138</v>
      </c>
      <c r="B44" s="498"/>
      <c r="C44" s="498"/>
      <c r="D44" s="498"/>
      <c r="E44" s="15"/>
      <c r="K44" s="19"/>
    </row>
    <row r="45" spans="1:12" s="6" customFormat="1" ht="15" customHeight="1" thickBot="1" x14ac:dyDescent="0.3">
      <c r="A45" s="495" t="s">
        <v>124</v>
      </c>
      <c r="B45" s="496"/>
      <c r="C45" s="496"/>
      <c r="D45" s="496"/>
      <c r="E45" s="21"/>
      <c r="F45" s="17"/>
      <c r="G45" s="17"/>
      <c r="H45" s="17"/>
      <c r="I45" s="17"/>
      <c r="J45" s="17"/>
      <c r="K45" s="20"/>
    </row>
    <row r="46" spans="1:12" ht="15" customHeight="1" thickBot="1" x14ac:dyDescent="0.25">
      <c r="A46" s="28"/>
    </row>
    <row r="47" spans="1:12" s="252" customFormat="1" ht="180.6" customHeight="1" thickBot="1" x14ac:dyDescent="0.3">
      <c r="A47" s="492" t="s">
        <v>364</v>
      </c>
      <c r="B47" s="493"/>
      <c r="C47" s="493"/>
      <c r="D47" s="493"/>
      <c r="E47" s="493"/>
      <c r="F47" s="493"/>
      <c r="G47" s="493"/>
      <c r="H47" s="493"/>
      <c r="I47" s="493"/>
      <c r="J47" s="493"/>
      <c r="K47" s="494"/>
    </row>
  </sheetData>
  <mergeCells count="68">
    <mergeCell ref="A42:D42"/>
    <mergeCell ref="A47:K47"/>
    <mergeCell ref="A45:D45"/>
    <mergeCell ref="A41:D41"/>
    <mergeCell ref="A38:K38"/>
    <mergeCell ref="A40:D40"/>
    <mergeCell ref="A43:D43"/>
    <mergeCell ref="A44:D44"/>
    <mergeCell ref="A37:I37"/>
    <mergeCell ref="A32:K32"/>
    <mergeCell ref="A33:K33"/>
    <mergeCell ref="A34:I34"/>
    <mergeCell ref="A35:I35"/>
    <mergeCell ref="A36:I36"/>
    <mergeCell ref="A31:E31"/>
    <mergeCell ref="F31:K31"/>
    <mergeCell ref="A27:E27"/>
    <mergeCell ref="F27:H27"/>
    <mergeCell ref="I27:K27"/>
    <mergeCell ref="A28:E28"/>
    <mergeCell ref="F28:H28"/>
    <mergeCell ref="I28:K28"/>
    <mergeCell ref="A29:E29"/>
    <mergeCell ref="F29:H29"/>
    <mergeCell ref="I29:K29"/>
    <mergeCell ref="A30:E30"/>
    <mergeCell ref="F30:K30"/>
    <mergeCell ref="A25:E25"/>
    <mergeCell ref="F25:H25"/>
    <mergeCell ref="I25:K25"/>
    <mergeCell ref="A26:E26"/>
    <mergeCell ref="F26:H26"/>
    <mergeCell ref="I26:K26"/>
    <mergeCell ref="A22:K22"/>
    <mergeCell ref="A23:E23"/>
    <mergeCell ref="F23:H23"/>
    <mergeCell ref="I23:K23"/>
    <mergeCell ref="A24:E24"/>
    <mergeCell ref="F24:H24"/>
    <mergeCell ref="I24:K24"/>
    <mergeCell ref="A21:F21"/>
    <mergeCell ref="G21:K21"/>
    <mergeCell ref="A7:K7"/>
    <mergeCell ref="A8:K8"/>
    <mergeCell ref="A9:K9"/>
    <mergeCell ref="A10:K10"/>
    <mergeCell ref="A11:K11"/>
    <mergeCell ref="A12:K12"/>
    <mergeCell ref="A13:K13"/>
    <mergeCell ref="A14:K14"/>
    <mergeCell ref="A19:K19"/>
    <mergeCell ref="A20:F20"/>
    <mergeCell ref="G20:K20"/>
    <mergeCell ref="A18:K18"/>
    <mergeCell ref="A15:K15"/>
    <mergeCell ref="A16:K16"/>
    <mergeCell ref="A17:K17"/>
    <mergeCell ref="A6:C6"/>
    <mergeCell ref="D6:K6"/>
    <mergeCell ref="A1:K1"/>
    <mergeCell ref="A2:C2"/>
    <mergeCell ref="D2:K2"/>
    <mergeCell ref="A4:C4"/>
    <mergeCell ref="D4:K4"/>
    <mergeCell ref="A5:C5"/>
    <mergeCell ref="D5:K5"/>
    <mergeCell ref="A3:C3"/>
    <mergeCell ref="D3:K3"/>
  </mergeCells>
  <dataValidations count="2">
    <dataValidation type="list" allowBlank="1" showInputMessage="1" showErrorMessage="1" sqref="D65486 IZ65486 SV65486 ACR65486 AMN65486 AWJ65486 BGF65486 BQB65486 BZX65486 CJT65486 CTP65486 DDL65486 DNH65486 DXD65486 EGZ65486 EQV65486 FAR65486 FKN65486 FUJ65486 GEF65486 GOB65486 GXX65486 HHT65486 HRP65486 IBL65486 ILH65486 IVD65486 JEZ65486 JOV65486 JYR65486 KIN65486 KSJ65486 LCF65486 LMB65486 LVX65486 MFT65486 MPP65486 MZL65486 NJH65486 NTD65486 OCZ65486 OMV65486 OWR65486 PGN65486 PQJ65486 QAF65486 QKB65486 QTX65486 RDT65486 RNP65486 RXL65486 SHH65486 SRD65486 TAZ65486 TKV65486 TUR65486 UEN65486 UOJ65486 UYF65486 VIB65486 VRX65486 WBT65486 WLP65486 WVL65486 D131022 IZ131022 SV131022 ACR131022 AMN131022 AWJ131022 BGF131022 BQB131022 BZX131022 CJT131022 CTP131022 DDL131022 DNH131022 DXD131022 EGZ131022 EQV131022 FAR131022 FKN131022 FUJ131022 GEF131022 GOB131022 GXX131022 HHT131022 HRP131022 IBL131022 ILH131022 IVD131022 JEZ131022 JOV131022 JYR131022 KIN131022 KSJ131022 LCF131022 LMB131022 LVX131022 MFT131022 MPP131022 MZL131022 NJH131022 NTD131022 OCZ131022 OMV131022 OWR131022 PGN131022 PQJ131022 QAF131022 QKB131022 QTX131022 RDT131022 RNP131022 RXL131022 SHH131022 SRD131022 TAZ131022 TKV131022 TUR131022 UEN131022 UOJ131022 UYF131022 VIB131022 VRX131022 WBT131022 WLP131022 WVL131022 D196558 IZ196558 SV196558 ACR196558 AMN196558 AWJ196558 BGF196558 BQB196558 BZX196558 CJT196558 CTP196558 DDL196558 DNH196558 DXD196558 EGZ196558 EQV196558 FAR196558 FKN196558 FUJ196558 GEF196558 GOB196558 GXX196558 HHT196558 HRP196558 IBL196558 ILH196558 IVD196558 JEZ196558 JOV196558 JYR196558 KIN196558 KSJ196558 LCF196558 LMB196558 LVX196558 MFT196558 MPP196558 MZL196558 NJH196558 NTD196558 OCZ196558 OMV196558 OWR196558 PGN196558 PQJ196558 QAF196558 QKB196558 QTX196558 RDT196558 RNP196558 RXL196558 SHH196558 SRD196558 TAZ196558 TKV196558 TUR196558 UEN196558 UOJ196558 UYF196558 VIB196558 VRX196558 WBT196558 WLP196558 WVL196558 D262094 IZ262094 SV262094 ACR262094 AMN262094 AWJ262094 BGF262094 BQB262094 BZX262094 CJT262094 CTP262094 DDL262094 DNH262094 DXD262094 EGZ262094 EQV262094 FAR262094 FKN262094 FUJ262094 GEF262094 GOB262094 GXX262094 HHT262094 HRP262094 IBL262094 ILH262094 IVD262094 JEZ262094 JOV262094 JYR262094 KIN262094 KSJ262094 LCF262094 LMB262094 LVX262094 MFT262094 MPP262094 MZL262094 NJH262094 NTD262094 OCZ262094 OMV262094 OWR262094 PGN262094 PQJ262094 QAF262094 QKB262094 QTX262094 RDT262094 RNP262094 RXL262094 SHH262094 SRD262094 TAZ262094 TKV262094 TUR262094 UEN262094 UOJ262094 UYF262094 VIB262094 VRX262094 WBT262094 WLP262094 WVL262094 D327630 IZ327630 SV327630 ACR327630 AMN327630 AWJ327630 BGF327630 BQB327630 BZX327630 CJT327630 CTP327630 DDL327630 DNH327630 DXD327630 EGZ327630 EQV327630 FAR327630 FKN327630 FUJ327630 GEF327630 GOB327630 GXX327630 HHT327630 HRP327630 IBL327630 ILH327630 IVD327630 JEZ327630 JOV327630 JYR327630 KIN327630 KSJ327630 LCF327630 LMB327630 LVX327630 MFT327630 MPP327630 MZL327630 NJH327630 NTD327630 OCZ327630 OMV327630 OWR327630 PGN327630 PQJ327630 QAF327630 QKB327630 QTX327630 RDT327630 RNP327630 RXL327630 SHH327630 SRD327630 TAZ327630 TKV327630 TUR327630 UEN327630 UOJ327630 UYF327630 VIB327630 VRX327630 WBT327630 WLP327630 WVL327630 D393166 IZ393166 SV393166 ACR393166 AMN393166 AWJ393166 BGF393166 BQB393166 BZX393166 CJT393166 CTP393166 DDL393166 DNH393166 DXD393166 EGZ393166 EQV393166 FAR393166 FKN393166 FUJ393166 GEF393166 GOB393166 GXX393166 HHT393166 HRP393166 IBL393166 ILH393166 IVD393166 JEZ393166 JOV393166 JYR393166 KIN393166 KSJ393166 LCF393166 LMB393166 LVX393166 MFT393166 MPP393166 MZL393166 NJH393166 NTD393166 OCZ393166 OMV393166 OWR393166 PGN393166 PQJ393166 QAF393166 QKB393166 QTX393166 RDT393166 RNP393166 RXL393166 SHH393166 SRD393166 TAZ393166 TKV393166 TUR393166 UEN393166 UOJ393166 UYF393166 VIB393166 VRX393166 WBT393166 WLP393166 WVL393166 D458702 IZ458702 SV458702 ACR458702 AMN458702 AWJ458702 BGF458702 BQB458702 BZX458702 CJT458702 CTP458702 DDL458702 DNH458702 DXD458702 EGZ458702 EQV458702 FAR458702 FKN458702 FUJ458702 GEF458702 GOB458702 GXX458702 HHT458702 HRP458702 IBL458702 ILH458702 IVD458702 JEZ458702 JOV458702 JYR458702 KIN458702 KSJ458702 LCF458702 LMB458702 LVX458702 MFT458702 MPP458702 MZL458702 NJH458702 NTD458702 OCZ458702 OMV458702 OWR458702 PGN458702 PQJ458702 QAF458702 QKB458702 QTX458702 RDT458702 RNP458702 RXL458702 SHH458702 SRD458702 TAZ458702 TKV458702 TUR458702 UEN458702 UOJ458702 UYF458702 VIB458702 VRX458702 WBT458702 WLP458702 WVL458702 D524238 IZ524238 SV524238 ACR524238 AMN524238 AWJ524238 BGF524238 BQB524238 BZX524238 CJT524238 CTP524238 DDL524238 DNH524238 DXD524238 EGZ524238 EQV524238 FAR524238 FKN524238 FUJ524238 GEF524238 GOB524238 GXX524238 HHT524238 HRP524238 IBL524238 ILH524238 IVD524238 JEZ524238 JOV524238 JYR524238 KIN524238 KSJ524238 LCF524238 LMB524238 LVX524238 MFT524238 MPP524238 MZL524238 NJH524238 NTD524238 OCZ524238 OMV524238 OWR524238 PGN524238 PQJ524238 QAF524238 QKB524238 QTX524238 RDT524238 RNP524238 RXL524238 SHH524238 SRD524238 TAZ524238 TKV524238 TUR524238 UEN524238 UOJ524238 UYF524238 VIB524238 VRX524238 WBT524238 WLP524238 WVL524238 D589774 IZ589774 SV589774 ACR589774 AMN589774 AWJ589774 BGF589774 BQB589774 BZX589774 CJT589774 CTP589774 DDL589774 DNH589774 DXD589774 EGZ589774 EQV589774 FAR589774 FKN589774 FUJ589774 GEF589774 GOB589774 GXX589774 HHT589774 HRP589774 IBL589774 ILH589774 IVD589774 JEZ589774 JOV589774 JYR589774 KIN589774 KSJ589774 LCF589774 LMB589774 LVX589774 MFT589774 MPP589774 MZL589774 NJH589774 NTD589774 OCZ589774 OMV589774 OWR589774 PGN589774 PQJ589774 QAF589774 QKB589774 QTX589774 RDT589774 RNP589774 RXL589774 SHH589774 SRD589774 TAZ589774 TKV589774 TUR589774 UEN589774 UOJ589774 UYF589774 VIB589774 VRX589774 WBT589774 WLP589774 WVL589774 D655310 IZ655310 SV655310 ACR655310 AMN655310 AWJ655310 BGF655310 BQB655310 BZX655310 CJT655310 CTP655310 DDL655310 DNH655310 DXD655310 EGZ655310 EQV655310 FAR655310 FKN655310 FUJ655310 GEF655310 GOB655310 GXX655310 HHT655310 HRP655310 IBL655310 ILH655310 IVD655310 JEZ655310 JOV655310 JYR655310 KIN655310 KSJ655310 LCF655310 LMB655310 LVX655310 MFT655310 MPP655310 MZL655310 NJH655310 NTD655310 OCZ655310 OMV655310 OWR655310 PGN655310 PQJ655310 QAF655310 QKB655310 QTX655310 RDT655310 RNP655310 RXL655310 SHH655310 SRD655310 TAZ655310 TKV655310 TUR655310 UEN655310 UOJ655310 UYF655310 VIB655310 VRX655310 WBT655310 WLP655310 WVL655310 D720846 IZ720846 SV720846 ACR720846 AMN720846 AWJ720846 BGF720846 BQB720846 BZX720846 CJT720846 CTP720846 DDL720846 DNH720846 DXD720846 EGZ720846 EQV720846 FAR720846 FKN720846 FUJ720846 GEF720846 GOB720846 GXX720846 HHT720846 HRP720846 IBL720846 ILH720846 IVD720846 JEZ720846 JOV720846 JYR720846 KIN720846 KSJ720846 LCF720846 LMB720846 LVX720846 MFT720846 MPP720846 MZL720846 NJH720846 NTD720846 OCZ720846 OMV720846 OWR720846 PGN720846 PQJ720846 QAF720846 QKB720846 QTX720846 RDT720846 RNP720846 RXL720846 SHH720846 SRD720846 TAZ720846 TKV720846 TUR720846 UEN720846 UOJ720846 UYF720846 VIB720846 VRX720846 WBT720846 WLP720846 WVL720846 D786382 IZ786382 SV786382 ACR786382 AMN786382 AWJ786382 BGF786382 BQB786382 BZX786382 CJT786382 CTP786382 DDL786382 DNH786382 DXD786382 EGZ786382 EQV786382 FAR786382 FKN786382 FUJ786382 GEF786382 GOB786382 GXX786382 HHT786382 HRP786382 IBL786382 ILH786382 IVD786382 JEZ786382 JOV786382 JYR786382 KIN786382 KSJ786382 LCF786382 LMB786382 LVX786382 MFT786382 MPP786382 MZL786382 NJH786382 NTD786382 OCZ786382 OMV786382 OWR786382 PGN786382 PQJ786382 QAF786382 QKB786382 QTX786382 RDT786382 RNP786382 RXL786382 SHH786382 SRD786382 TAZ786382 TKV786382 TUR786382 UEN786382 UOJ786382 UYF786382 VIB786382 VRX786382 WBT786382 WLP786382 WVL786382 D851918 IZ851918 SV851918 ACR851918 AMN851918 AWJ851918 BGF851918 BQB851918 BZX851918 CJT851918 CTP851918 DDL851918 DNH851918 DXD851918 EGZ851918 EQV851918 FAR851918 FKN851918 FUJ851918 GEF851918 GOB851918 GXX851918 HHT851918 HRP851918 IBL851918 ILH851918 IVD851918 JEZ851918 JOV851918 JYR851918 KIN851918 KSJ851918 LCF851918 LMB851918 LVX851918 MFT851918 MPP851918 MZL851918 NJH851918 NTD851918 OCZ851918 OMV851918 OWR851918 PGN851918 PQJ851918 QAF851918 QKB851918 QTX851918 RDT851918 RNP851918 RXL851918 SHH851918 SRD851918 TAZ851918 TKV851918 TUR851918 UEN851918 UOJ851918 UYF851918 VIB851918 VRX851918 WBT851918 WLP851918 WVL851918 D917454 IZ917454 SV917454 ACR917454 AMN917454 AWJ917454 BGF917454 BQB917454 BZX917454 CJT917454 CTP917454 DDL917454 DNH917454 DXD917454 EGZ917454 EQV917454 FAR917454 FKN917454 FUJ917454 GEF917454 GOB917454 GXX917454 HHT917454 HRP917454 IBL917454 ILH917454 IVD917454 JEZ917454 JOV917454 JYR917454 KIN917454 KSJ917454 LCF917454 LMB917454 LVX917454 MFT917454 MPP917454 MZL917454 NJH917454 NTD917454 OCZ917454 OMV917454 OWR917454 PGN917454 PQJ917454 QAF917454 QKB917454 QTX917454 RDT917454 RNP917454 RXL917454 SHH917454 SRD917454 TAZ917454 TKV917454 TUR917454 UEN917454 UOJ917454 UYF917454 VIB917454 VRX917454 WBT917454 WLP917454 WVL917454 D982990 IZ982990 SV982990 ACR982990 AMN982990 AWJ982990 BGF982990 BQB982990 BZX982990 CJT982990 CTP982990 DDL982990 DNH982990 DXD982990 EGZ982990 EQV982990 FAR982990 FKN982990 FUJ982990 GEF982990 GOB982990 GXX982990 HHT982990 HRP982990 IBL982990 ILH982990 IVD982990 JEZ982990 JOV982990 JYR982990 KIN982990 KSJ982990 LCF982990 LMB982990 LVX982990 MFT982990 MPP982990 MZL982990 NJH982990 NTD982990 OCZ982990 OMV982990 OWR982990 PGN982990 PQJ982990 QAF982990 QKB982990 QTX982990 RDT982990 RNP982990 RXL982990 SHH982990 SRD982990 TAZ982990 TKV982990 TUR982990 UEN982990 UOJ982990 UYF982990 VIB982990 VRX982990 WBT982990 WLP982990 WVL982990" xr:uid="{8CF1C82D-AF12-44BC-9C65-550B51655887}">
      <formula1>"Oui, Non"</formula1>
    </dataValidation>
    <dataValidation type="list" allowBlank="1" showInputMessage="1" showErrorMessage="1" sqref="D65483 IZ65483 SV65483 ACR65483 AMN65483 AWJ65483 BGF65483 BQB65483 BZX65483 CJT65483 CTP65483 DDL65483 DNH65483 DXD65483 EGZ65483 EQV65483 FAR65483 FKN65483 FUJ65483 GEF65483 GOB65483 GXX65483 HHT65483 HRP65483 IBL65483 ILH65483 IVD65483 JEZ65483 JOV65483 JYR65483 KIN65483 KSJ65483 LCF65483 LMB65483 LVX65483 MFT65483 MPP65483 MZL65483 NJH65483 NTD65483 OCZ65483 OMV65483 OWR65483 PGN65483 PQJ65483 QAF65483 QKB65483 QTX65483 RDT65483 RNP65483 RXL65483 SHH65483 SRD65483 TAZ65483 TKV65483 TUR65483 UEN65483 UOJ65483 UYF65483 VIB65483 VRX65483 WBT65483 WLP65483 WVL65483 D131019 IZ131019 SV131019 ACR131019 AMN131019 AWJ131019 BGF131019 BQB131019 BZX131019 CJT131019 CTP131019 DDL131019 DNH131019 DXD131019 EGZ131019 EQV131019 FAR131019 FKN131019 FUJ131019 GEF131019 GOB131019 GXX131019 HHT131019 HRP131019 IBL131019 ILH131019 IVD131019 JEZ131019 JOV131019 JYR131019 KIN131019 KSJ131019 LCF131019 LMB131019 LVX131019 MFT131019 MPP131019 MZL131019 NJH131019 NTD131019 OCZ131019 OMV131019 OWR131019 PGN131019 PQJ131019 QAF131019 QKB131019 QTX131019 RDT131019 RNP131019 RXL131019 SHH131019 SRD131019 TAZ131019 TKV131019 TUR131019 UEN131019 UOJ131019 UYF131019 VIB131019 VRX131019 WBT131019 WLP131019 WVL131019 D196555 IZ196555 SV196555 ACR196555 AMN196555 AWJ196555 BGF196555 BQB196555 BZX196555 CJT196555 CTP196555 DDL196555 DNH196555 DXD196555 EGZ196555 EQV196555 FAR196555 FKN196555 FUJ196555 GEF196555 GOB196555 GXX196555 HHT196555 HRP196555 IBL196555 ILH196555 IVD196555 JEZ196555 JOV196555 JYR196555 KIN196555 KSJ196555 LCF196555 LMB196555 LVX196555 MFT196555 MPP196555 MZL196555 NJH196555 NTD196555 OCZ196555 OMV196555 OWR196555 PGN196555 PQJ196555 QAF196555 QKB196555 QTX196555 RDT196555 RNP196555 RXL196555 SHH196555 SRD196555 TAZ196555 TKV196555 TUR196555 UEN196555 UOJ196555 UYF196555 VIB196555 VRX196555 WBT196555 WLP196555 WVL196555 D262091 IZ262091 SV262091 ACR262091 AMN262091 AWJ262091 BGF262091 BQB262091 BZX262091 CJT262091 CTP262091 DDL262091 DNH262091 DXD262091 EGZ262091 EQV262091 FAR262091 FKN262091 FUJ262091 GEF262091 GOB262091 GXX262091 HHT262091 HRP262091 IBL262091 ILH262091 IVD262091 JEZ262091 JOV262091 JYR262091 KIN262091 KSJ262091 LCF262091 LMB262091 LVX262091 MFT262091 MPP262091 MZL262091 NJH262091 NTD262091 OCZ262091 OMV262091 OWR262091 PGN262091 PQJ262091 QAF262091 QKB262091 QTX262091 RDT262091 RNP262091 RXL262091 SHH262091 SRD262091 TAZ262091 TKV262091 TUR262091 UEN262091 UOJ262091 UYF262091 VIB262091 VRX262091 WBT262091 WLP262091 WVL262091 D327627 IZ327627 SV327627 ACR327627 AMN327627 AWJ327627 BGF327627 BQB327627 BZX327627 CJT327627 CTP327627 DDL327627 DNH327627 DXD327627 EGZ327627 EQV327627 FAR327627 FKN327627 FUJ327627 GEF327627 GOB327627 GXX327627 HHT327627 HRP327627 IBL327627 ILH327627 IVD327627 JEZ327627 JOV327627 JYR327627 KIN327627 KSJ327627 LCF327627 LMB327627 LVX327627 MFT327627 MPP327627 MZL327627 NJH327627 NTD327627 OCZ327627 OMV327627 OWR327627 PGN327627 PQJ327627 QAF327627 QKB327627 QTX327627 RDT327627 RNP327627 RXL327627 SHH327627 SRD327627 TAZ327627 TKV327627 TUR327627 UEN327627 UOJ327627 UYF327627 VIB327627 VRX327627 WBT327627 WLP327627 WVL327627 D393163 IZ393163 SV393163 ACR393163 AMN393163 AWJ393163 BGF393163 BQB393163 BZX393163 CJT393163 CTP393163 DDL393163 DNH393163 DXD393163 EGZ393163 EQV393163 FAR393163 FKN393163 FUJ393163 GEF393163 GOB393163 GXX393163 HHT393163 HRP393163 IBL393163 ILH393163 IVD393163 JEZ393163 JOV393163 JYR393163 KIN393163 KSJ393163 LCF393163 LMB393163 LVX393163 MFT393163 MPP393163 MZL393163 NJH393163 NTD393163 OCZ393163 OMV393163 OWR393163 PGN393163 PQJ393163 QAF393163 QKB393163 QTX393163 RDT393163 RNP393163 RXL393163 SHH393163 SRD393163 TAZ393163 TKV393163 TUR393163 UEN393163 UOJ393163 UYF393163 VIB393163 VRX393163 WBT393163 WLP393163 WVL393163 D458699 IZ458699 SV458699 ACR458699 AMN458699 AWJ458699 BGF458699 BQB458699 BZX458699 CJT458699 CTP458699 DDL458699 DNH458699 DXD458699 EGZ458699 EQV458699 FAR458699 FKN458699 FUJ458699 GEF458699 GOB458699 GXX458699 HHT458699 HRP458699 IBL458699 ILH458699 IVD458699 JEZ458699 JOV458699 JYR458699 KIN458699 KSJ458699 LCF458699 LMB458699 LVX458699 MFT458699 MPP458699 MZL458699 NJH458699 NTD458699 OCZ458699 OMV458699 OWR458699 PGN458699 PQJ458699 QAF458699 QKB458699 QTX458699 RDT458699 RNP458699 RXL458699 SHH458699 SRD458699 TAZ458699 TKV458699 TUR458699 UEN458699 UOJ458699 UYF458699 VIB458699 VRX458699 WBT458699 WLP458699 WVL458699 D524235 IZ524235 SV524235 ACR524235 AMN524235 AWJ524235 BGF524235 BQB524235 BZX524235 CJT524235 CTP524235 DDL524235 DNH524235 DXD524235 EGZ524235 EQV524235 FAR524235 FKN524235 FUJ524235 GEF524235 GOB524235 GXX524235 HHT524235 HRP524235 IBL524235 ILH524235 IVD524235 JEZ524235 JOV524235 JYR524235 KIN524235 KSJ524235 LCF524235 LMB524235 LVX524235 MFT524235 MPP524235 MZL524235 NJH524235 NTD524235 OCZ524235 OMV524235 OWR524235 PGN524235 PQJ524235 QAF524235 QKB524235 QTX524235 RDT524235 RNP524235 RXL524235 SHH524235 SRD524235 TAZ524235 TKV524235 TUR524235 UEN524235 UOJ524235 UYF524235 VIB524235 VRX524235 WBT524235 WLP524235 WVL524235 D589771 IZ589771 SV589771 ACR589771 AMN589771 AWJ589771 BGF589771 BQB589771 BZX589771 CJT589771 CTP589771 DDL589771 DNH589771 DXD589771 EGZ589771 EQV589771 FAR589771 FKN589771 FUJ589771 GEF589771 GOB589771 GXX589771 HHT589771 HRP589771 IBL589771 ILH589771 IVD589771 JEZ589771 JOV589771 JYR589771 KIN589771 KSJ589771 LCF589771 LMB589771 LVX589771 MFT589771 MPP589771 MZL589771 NJH589771 NTD589771 OCZ589771 OMV589771 OWR589771 PGN589771 PQJ589771 QAF589771 QKB589771 QTX589771 RDT589771 RNP589771 RXL589771 SHH589771 SRD589771 TAZ589771 TKV589771 TUR589771 UEN589771 UOJ589771 UYF589771 VIB589771 VRX589771 WBT589771 WLP589771 WVL589771 D655307 IZ655307 SV655307 ACR655307 AMN655307 AWJ655307 BGF655307 BQB655307 BZX655307 CJT655307 CTP655307 DDL655307 DNH655307 DXD655307 EGZ655307 EQV655307 FAR655307 FKN655307 FUJ655307 GEF655307 GOB655307 GXX655307 HHT655307 HRP655307 IBL655307 ILH655307 IVD655307 JEZ655307 JOV655307 JYR655307 KIN655307 KSJ655307 LCF655307 LMB655307 LVX655307 MFT655307 MPP655307 MZL655307 NJH655307 NTD655307 OCZ655307 OMV655307 OWR655307 PGN655307 PQJ655307 QAF655307 QKB655307 QTX655307 RDT655307 RNP655307 RXL655307 SHH655307 SRD655307 TAZ655307 TKV655307 TUR655307 UEN655307 UOJ655307 UYF655307 VIB655307 VRX655307 WBT655307 WLP655307 WVL655307 D720843 IZ720843 SV720843 ACR720843 AMN720843 AWJ720843 BGF720843 BQB720843 BZX720843 CJT720843 CTP720843 DDL720843 DNH720843 DXD720843 EGZ720843 EQV720843 FAR720843 FKN720843 FUJ720843 GEF720843 GOB720843 GXX720843 HHT720843 HRP720843 IBL720843 ILH720843 IVD720843 JEZ720843 JOV720843 JYR720843 KIN720843 KSJ720843 LCF720843 LMB720843 LVX720843 MFT720843 MPP720843 MZL720843 NJH720843 NTD720843 OCZ720843 OMV720843 OWR720843 PGN720843 PQJ720843 QAF720843 QKB720843 QTX720843 RDT720843 RNP720843 RXL720843 SHH720843 SRD720843 TAZ720843 TKV720843 TUR720843 UEN720843 UOJ720843 UYF720843 VIB720843 VRX720843 WBT720843 WLP720843 WVL720843 D786379 IZ786379 SV786379 ACR786379 AMN786379 AWJ786379 BGF786379 BQB786379 BZX786379 CJT786379 CTP786379 DDL786379 DNH786379 DXD786379 EGZ786379 EQV786379 FAR786379 FKN786379 FUJ786379 GEF786379 GOB786379 GXX786379 HHT786379 HRP786379 IBL786379 ILH786379 IVD786379 JEZ786379 JOV786379 JYR786379 KIN786379 KSJ786379 LCF786379 LMB786379 LVX786379 MFT786379 MPP786379 MZL786379 NJH786379 NTD786379 OCZ786379 OMV786379 OWR786379 PGN786379 PQJ786379 QAF786379 QKB786379 QTX786379 RDT786379 RNP786379 RXL786379 SHH786379 SRD786379 TAZ786379 TKV786379 TUR786379 UEN786379 UOJ786379 UYF786379 VIB786379 VRX786379 WBT786379 WLP786379 WVL786379 D851915 IZ851915 SV851915 ACR851915 AMN851915 AWJ851915 BGF851915 BQB851915 BZX851915 CJT851915 CTP851915 DDL851915 DNH851915 DXD851915 EGZ851915 EQV851915 FAR851915 FKN851915 FUJ851915 GEF851915 GOB851915 GXX851915 HHT851915 HRP851915 IBL851915 ILH851915 IVD851915 JEZ851915 JOV851915 JYR851915 KIN851915 KSJ851915 LCF851915 LMB851915 LVX851915 MFT851915 MPP851915 MZL851915 NJH851915 NTD851915 OCZ851915 OMV851915 OWR851915 PGN851915 PQJ851915 QAF851915 QKB851915 QTX851915 RDT851915 RNP851915 RXL851915 SHH851915 SRD851915 TAZ851915 TKV851915 TUR851915 UEN851915 UOJ851915 UYF851915 VIB851915 VRX851915 WBT851915 WLP851915 WVL851915 D917451 IZ917451 SV917451 ACR917451 AMN917451 AWJ917451 BGF917451 BQB917451 BZX917451 CJT917451 CTP917451 DDL917451 DNH917451 DXD917451 EGZ917451 EQV917451 FAR917451 FKN917451 FUJ917451 GEF917451 GOB917451 GXX917451 HHT917451 HRP917451 IBL917451 ILH917451 IVD917451 JEZ917451 JOV917451 JYR917451 KIN917451 KSJ917451 LCF917451 LMB917451 LVX917451 MFT917451 MPP917451 MZL917451 NJH917451 NTD917451 OCZ917451 OMV917451 OWR917451 PGN917451 PQJ917451 QAF917451 QKB917451 QTX917451 RDT917451 RNP917451 RXL917451 SHH917451 SRD917451 TAZ917451 TKV917451 TUR917451 UEN917451 UOJ917451 UYF917451 VIB917451 VRX917451 WBT917451 WLP917451 WVL917451 D982987 IZ982987 SV982987 ACR982987 AMN982987 AWJ982987 BGF982987 BQB982987 BZX982987 CJT982987 CTP982987 DDL982987 DNH982987 DXD982987 EGZ982987 EQV982987 FAR982987 FKN982987 FUJ982987 GEF982987 GOB982987 GXX982987 HHT982987 HRP982987 IBL982987 ILH982987 IVD982987 JEZ982987 JOV982987 JYR982987 KIN982987 KSJ982987 LCF982987 LMB982987 LVX982987 MFT982987 MPP982987 MZL982987 NJH982987 NTD982987 OCZ982987 OMV982987 OWR982987 PGN982987 PQJ982987 QAF982987 QKB982987 QTX982987 RDT982987 RNP982987 RXL982987 SHH982987 SRD982987 TAZ982987 TKV982987 TUR982987 UEN982987 UOJ982987 UYF982987 VIB982987 VRX982987 WBT982987 WLP982987 WVL982987" xr:uid="{1EEFE9C7-78BB-44D5-9179-2A89A386FF9C}">
      <formula1>"Fédéral, Provincial"</formula1>
    </dataValidation>
  </dataValidations>
  <printOptions gridLines="1"/>
  <pageMargins left="0.39370078740157483" right="0.39370078740157483" top="1.1811023622047245" bottom="0.39370078740157483" header="0.51181102362204722" footer="0.51181102362204722"/>
  <pageSetup scale="85" orientation="landscape" r:id="rId1"/>
  <headerFooter alignWithMargins="0">
    <oddHeader>&amp;C&amp;"Calibri,Normal"&amp;9MUSICACTION
INITIATIVES COLLECTIVES 
DÉCLARATIONS&amp;R&amp;"Calibri,Gras"&amp;9&amp;P de &amp;N</oddHeader>
  </headerFooter>
  <rowBreaks count="1" manualBreakCount="1">
    <brk id="38" max="10" man="1"/>
  </rowBreaks>
  <ignoredErrors>
    <ignoredError sqref="K35 K36"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4</xdr:col>
                    <xdr:colOff>228600</xdr:colOff>
                    <xdr:row>39</xdr:row>
                    <xdr:rowOff>180975</xdr:rowOff>
                  </from>
                  <to>
                    <xdr:col>5</xdr:col>
                    <xdr:colOff>523875</xdr:colOff>
                    <xdr:row>41</xdr:row>
                    <xdr:rowOff>9525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4</xdr:col>
                    <xdr:colOff>228600</xdr:colOff>
                    <xdr:row>42</xdr:row>
                    <xdr:rowOff>0</xdr:rowOff>
                  </from>
                  <to>
                    <xdr:col>5</xdr:col>
                    <xdr:colOff>523875</xdr:colOff>
                    <xdr:row>43</xdr:row>
                    <xdr:rowOff>19050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4</xdr:col>
                    <xdr:colOff>228600</xdr:colOff>
                    <xdr:row>42</xdr:row>
                    <xdr:rowOff>180975</xdr:rowOff>
                  </from>
                  <to>
                    <xdr:col>5</xdr:col>
                    <xdr:colOff>523875</xdr:colOff>
                    <xdr:row>44</xdr:row>
                    <xdr:rowOff>9525</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4</xdr:col>
                    <xdr:colOff>228600</xdr:colOff>
                    <xdr:row>43</xdr:row>
                    <xdr:rowOff>180975</xdr:rowOff>
                  </from>
                  <to>
                    <xdr:col>5</xdr:col>
                    <xdr:colOff>523875</xdr:colOff>
                    <xdr:row>45</xdr:row>
                    <xdr:rowOff>9525</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4</xdr:col>
                    <xdr:colOff>228600</xdr:colOff>
                    <xdr:row>38</xdr:row>
                    <xdr:rowOff>180975</xdr:rowOff>
                  </from>
                  <to>
                    <xdr:col>5</xdr:col>
                    <xdr:colOff>523875</xdr:colOff>
                    <xdr:row>40</xdr:row>
                    <xdr:rowOff>9525</xdr:rowOff>
                  </to>
                </anchor>
              </controlPr>
            </control>
          </mc:Choice>
        </mc:AlternateContent>
        <mc:AlternateContent xmlns:mc="http://schemas.openxmlformats.org/markup-compatibility/2006">
          <mc:Choice Requires="x14">
            <control shapeId="32777" r:id="rId9" name="Check Box 9">
              <controlPr defaultSize="0" autoFill="0" autoLine="0" autoPict="0">
                <anchor moveWithCells="1">
                  <from>
                    <xdr:col>4</xdr:col>
                    <xdr:colOff>228600</xdr:colOff>
                    <xdr:row>40</xdr:row>
                    <xdr:rowOff>180975</xdr:rowOff>
                  </from>
                  <to>
                    <xdr:col>5</xdr:col>
                    <xdr:colOff>523875</xdr:colOff>
                    <xdr:row>41</xdr:row>
                    <xdr:rowOff>200025</xdr:rowOff>
                  </to>
                </anchor>
              </controlPr>
            </control>
          </mc:Choice>
        </mc:AlternateContent>
        <mc:AlternateContent xmlns:mc="http://schemas.openxmlformats.org/markup-compatibility/2006">
          <mc:Choice Requires="x14">
            <control shapeId="32778" r:id="rId10" name="Check Box 10">
              <controlPr defaultSize="0" autoFill="0" autoLine="0" autoPict="0">
                <anchor moveWithCells="1">
                  <from>
                    <xdr:col>4</xdr:col>
                    <xdr:colOff>228600</xdr:colOff>
                    <xdr:row>40</xdr:row>
                    <xdr:rowOff>180975</xdr:rowOff>
                  </from>
                  <to>
                    <xdr:col>5</xdr:col>
                    <xdr:colOff>523875</xdr:colOff>
                    <xdr:row>41</xdr:row>
                    <xdr:rowOff>200025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17881-B507-408B-8570-31058D3474DD}">
  <sheetPr>
    <tabColor theme="7" tint="0.79998168889431442"/>
    <pageSetUpPr fitToPage="1"/>
  </sheetPr>
  <dimension ref="B1:P26"/>
  <sheetViews>
    <sheetView zoomScaleNormal="100" workbookViewId="0">
      <selection activeCell="C1" sqref="C1:K1"/>
    </sheetView>
  </sheetViews>
  <sheetFormatPr baseColWidth="10" defaultColWidth="10.85546875" defaultRowHeight="12.75" x14ac:dyDescent="0.2"/>
  <cols>
    <col min="1" max="1" width="3.5703125" style="275" customWidth="1"/>
    <col min="2" max="2" width="3.140625" style="275" customWidth="1"/>
    <col min="3" max="3" width="71.5703125" style="275" customWidth="1"/>
    <col min="4" max="4" width="3.5703125" style="275" customWidth="1"/>
    <col min="5" max="5" width="4.5703125" style="310" customWidth="1"/>
    <col min="6" max="6" width="16.5703125" style="275" customWidth="1"/>
    <col min="7" max="7" width="4.5703125" style="275" customWidth="1"/>
    <col min="8" max="8" width="16.5703125" style="275" customWidth="1"/>
    <col min="9" max="9" width="4.5703125" style="275" customWidth="1"/>
    <col min="10" max="10" width="16.5703125" style="275" customWidth="1"/>
    <col min="11" max="11" width="9.140625" style="275" customWidth="1"/>
    <col min="12" max="12" width="3.140625" style="275" customWidth="1"/>
    <col min="13" max="256" width="10.85546875" style="275"/>
    <col min="257" max="257" width="3.5703125" style="275" customWidth="1"/>
    <col min="258" max="258" width="1.5703125" style="275" customWidth="1"/>
    <col min="259" max="259" width="71.5703125" style="275" customWidth="1"/>
    <col min="260" max="260" width="3.5703125" style="275" customWidth="1"/>
    <col min="261" max="261" width="4.5703125" style="275" customWidth="1"/>
    <col min="262" max="262" width="16.5703125" style="275" customWidth="1"/>
    <col min="263" max="263" width="4.5703125" style="275" customWidth="1"/>
    <col min="264" max="264" width="16.5703125" style="275" customWidth="1"/>
    <col min="265" max="265" width="4.5703125" style="275" customWidth="1"/>
    <col min="266" max="266" width="16.5703125" style="275" customWidth="1"/>
    <col min="267" max="267" width="9.140625" style="275" customWidth="1"/>
    <col min="268" max="268" width="1.5703125" style="275" customWidth="1"/>
    <col min="269" max="512" width="10.85546875" style="275"/>
    <col min="513" max="513" width="3.5703125" style="275" customWidth="1"/>
    <col min="514" max="514" width="1.5703125" style="275" customWidth="1"/>
    <col min="515" max="515" width="71.5703125" style="275" customWidth="1"/>
    <col min="516" max="516" width="3.5703125" style="275" customWidth="1"/>
    <col min="517" max="517" width="4.5703125" style="275" customWidth="1"/>
    <col min="518" max="518" width="16.5703125" style="275" customWidth="1"/>
    <col min="519" max="519" width="4.5703125" style="275" customWidth="1"/>
    <col min="520" max="520" width="16.5703125" style="275" customWidth="1"/>
    <col min="521" max="521" width="4.5703125" style="275" customWidth="1"/>
    <col min="522" max="522" width="16.5703125" style="275" customWidth="1"/>
    <col min="523" max="523" width="9.140625" style="275" customWidth="1"/>
    <col min="524" max="524" width="1.5703125" style="275" customWidth="1"/>
    <col min="525" max="768" width="10.85546875" style="275"/>
    <col min="769" max="769" width="3.5703125" style="275" customWidth="1"/>
    <col min="770" max="770" width="1.5703125" style="275" customWidth="1"/>
    <col min="771" max="771" width="71.5703125" style="275" customWidth="1"/>
    <col min="772" max="772" width="3.5703125" style="275" customWidth="1"/>
    <col min="773" max="773" width="4.5703125" style="275" customWidth="1"/>
    <col min="774" max="774" width="16.5703125" style="275" customWidth="1"/>
    <col min="775" max="775" width="4.5703125" style="275" customWidth="1"/>
    <col min="776" max="776" width="16.5703125" style="275" customWidth="1"/>
    <col min="777" max="777" width="4.5703125" style="275" customWidth="1"/>
    <col min="778" max="778" width="16.5703125" style="275" customWidth="1"/>
    <col min="779" max="779" width="9.140625" style="275" customWidth="1"/>
    <col min="780" max="780" width="1.5703125" style="275" customWidth="1"/>
    <col min="781" max="1024" width="10.85546875" style="275"/>
    <col min="1025" max="1025" width="3.5703125" style="275" customWidth="1"/>
    <col min="1026" max="1026" width="1.5703125" style="275" customWidth="1"/>
    <col min="1027" max="1027" width="71.5703125" style="275" customWidth="1"/>
    <col min="1028" max="1028" width="3.5703125" style="275" customWidth="1"/>
    <col min="1029" max="1029" width="4.5703125" style="275" customWidth="1"/>
    <col min="1030" max="1030" width="16.5703125" style="275" customWidth="1"/>
    <col min="1031" max="1031" width="4.5703125" style="275" customWidth="1"/>
    <col min="1032" max="1032" width="16.5703125" style="275" customWidth="1"/>
    <col min="1033" max="1033" width="4.5703125" style="275" customWidth="1"/>
    <col min="1034" max="1034" width="16.5703125" style="275" customWidth="1"/>
    <col min="1035" max="1035" width="9.140625" style="275" customWidth="1"/>
    <col min="1036" max="1036" width="1.5703125" style="275" customWidth="1"/>
    <col min="1037" max="1280" width="10.85546875" style="275"/>
    <col min="1281" max="1281" width="3.5703125" style="275" customWidth="1"/>
    <col min="1282" max="1282" width="1.5703125" style="275" customWidth="1"/>
    <col min="1283" max="1283" width="71.5703125" style="275" customWidth="1"/>
    <col min="1284" max="1284" width="3.5703125" style="275" customWidth="1"/>
    <col min="1285" max="1285" width="4.5703125" style="275" customWidth="1"/>
    <col min="1286" max="1286" width="16.5703125" style="275" customWidth="1"/>
    <col min="1287" max="1287" width="4.5703125" style="275" customWidth="1"/>
    <col min="1288" max="1288" width="16.5703125" style="275" customWidth="1"/>
    <col min="1289" max="1289" width="4.5703125" style="275" customWidth="1"/>
    <col min="1290" max="1290" width="16.5703125" style="275" customWidth="1"/>
    <col min="1291" max="1291" width="9.140625" style="275" customWidth="1"/>
    <col min="1292" max="1292" width="1.5703125" style="275" customWidth="1"/>
    <col min="1293" max="1536" width="10.85546875" style="275"/>
    <col min="1537" max="1537" width="3.5703125" style="275" customWidth="1"/>
    <col min="1538" max="1538" width="1.5703125" style="275" customWidth="1"/>
    <col min="1539" max="1539" width="71.5703125" style="275" customWidth="1"/>
    <col min="1540" max="1540" width="3.5703125" style="275" customWidth="1"/>
    <col min="1541" max="1541" width="4.5703125" style="275" customWidth="1"/>
    <col min="1542" max="1542" width="16.5703125" style="275" customWidth="1"/>
    <col min="1543" max="1543" width="4.5703125" style="275" customWidth="1"/>
    <col min="1544" max="1544" width="16.5703125" style="275" customWidth="1"/>
    <col min="1545" max="1545" width="4.5703125" style="275" customWidth="1"/>
    <col min="1546" max="1546" width="16.5703125" style="275" customWidth="1"/>
    <col min="1547" max="1547" width="9.140625" style="275" customWidth="1"/>
    <col min="1548" max="1548" width="1.5703125" style="275" customWidth="1"/>
    <col min="1549" max="1792" width="10.85546875" style="275"/>
    <col min="1793" max="1793" width="3.5703125" style="275" customWidth="1"/>
    <col min="1794" max="1794" width="1.5703125" style="275" customWidth="1"/>
    <col min="1795" max="1795" width="71.5703125" style="275" customWidth="1"/>
    <col min="1796" max="1796" width="3.5703125" style="275" customWidth="1"/>
    <col min="1797" max="1797" width="4.5703125" style="275" customWidth="1"/>
    <col min="1798" max="1798" width="16.5703125" style="275" customWidth="1"/>
    <col min="1799" max="1799" width="4.5703125" style="275" customWidth="1"/>
    <col min="1800" max="1800" width="16.5703125" style="275" customWidth="1"/>
    <col min="1801" max="1801" width="4.5703125" style="275" customWidth="1"/>
    <col min="1802" max="1802" width="16.5703125" style="275" customWidth="1"/>
    <col min="1803" max="1803" width="9.140625" style="275" customWidth="1"/>
    <col min="1804" max="1804" width="1.5703125" style="275" customWidth="1"/>
    <col min="1805" max="2048" width="10.85546875" style="275"/>
    <col min="2049" max="2049" width="3.5703125" style="275" customWidth="1"/>
    <col min="2050" max="2050" width="1.5703125" style="275" customWidth="1"/>
    <col min="2051" max="2051" width="71.5703125" style="275" customWidth="1"/>
    <col min="2052" max="2052" width="3.5703125" style="275" customWidth="1"/>
    <col min="2053" max="2053" width="4.5703125" style="275" customWidth="1"/>
    <col min="2054" max="2054" width="16.5703125" style="275" customWidth="1"/>
    <col min="2055" max="2055" width="4.5703125" style="275" customWidth="1"/>
    <col min="2056" max="2056" width="16.5703125" style="275" customWidth="1"/>
    <col min="2057" max="2057" width="4.5703125" style="275" customWidth="1"/>
    <col min="2058" max="2058" width="16.5703125" style="275" customWidth="1"/>
    <col min="2059" max="2059" width="9.140625" style="275" customWidth="1"/>
    <col min="2060" max="2060" width="1.5703125" style="275" customWidth="1"/>
    <col min="2061" max="2304" width="10.85546875" style="275"/>
    <col min="2305" max="2305" width="3.5703125" style="275" customWidth="1"/>
    <col min="2306" max="2306" width="1.5703125" style="275" customWidth="1"/>
    <col min="2307" max="2307" width="71.5703125" style="275" customWidth="1"/>
    <col min="2308" max="2308" width="3.5703125" style="275" customWidth="1"/>
    <col min="2309" max="2309" width="4.5703125" style="275" customWidth="1"/>
    <col min="2310" max="2310" width="16.5703125" style="275" customWidth="1"/>
    <col min="2311" max="2311" width="4.5703125" style="275" customWidth="1"/>
    <col min="2312" max="2312" width="16.5703125" style="275" customWidth="1"/>
    <col min="2313" max="2313" width="4.5703125" style="275" customWidth="1"/>
    <col min="2314" max="2314" width="16.5703125" style="275" customWidth="1"/>
    <col min="2315" max="2315" width="9.140625" style="275" customWidth="1"/>
    <col min="2316" max="2316" width="1.5703125" style="275" customWidth="1"/>
    <col min="2317" max="2560" width="10.85546875" style="275"/>
    <col min="2561" max="2561" width="3.5703125" style="275" customWidth="1"/>
    <col min="2562" max="2562" width="1.5703125" style="275" customWidth="1"/>
    <col min="2563" max="2563" width="71.5703125" style="275" customWidth="1"/>
    <col min="2564" max="2564" width="3.5703125" style="275" customWidth="1"/>
    <col min="2565" max="2565" width="4.5703125" style="275" customWidth="1"/>
    <col min="2566" max="2566" width="16.5703125" style="275" customWidth="1"/>
    <col min="2567" max="2567" width="4.5703125" style="275" customWidth="1"/>
    <col min="2568" max="2568" width="16.5703125" style="275" customWidth="1"/>
    <col min="2569" max="2569" width="4.5703125" style="275" customWidth="1"/>
    <col min="2570" max="2570" width="16.5703125" style="275" customWidth="1"/>
    <col min="2571" max="2571" width="9.140625" style="275" customWidth="1"/>
    <col min="2572" max="2572" width="1.5703125" style="275" customWidth="1"/>
    <col min="2573" max="2816" width="10.85546875" style="275"/>
    <col min="2817" max="2817" width="3.5703125" style="275" customWidth="1"/>
    <col min="2818" max="2818" width="1.5703125" style="275" customWidth="1"/>
    <col min="2819" max="2819" width="71.5703125" style="275" customWidth="1"/>
    <col min="2820" max="2820" width="3.5703125" style="275" customWidth="1"/>
    <col min="2821" max="2821" width="4.5703125" style="275" customWidth="1"/>
    <col min="2822" max="2822" width="16.5703125" style="275" customWidth="1"/>
    <col min="2823" max="2823" width="4.5703125" style="275" customWidth="1"/>
    <col min="2824" max="2824" width="16.5703125" style="275" customWidth="1"/>
    <col min="2825" max="2825" width="4.5703125" style="275" customWidth="1"/>
    <col min="2826" max="2826" width="16.5703125" style="275" customWidth="1"/>
    <col min="2827" max="2827" width="9.140625" style="275" customWidth="1"/>
    <col min="2828" max="2828" width="1.5703125" style="275" customWidth="1"/>
    <col min="2829" max="3072" width="10.85546875" style="275"/>
    <col min="3073" max="3073" width="3.5703125" style="275" customWidth="1"/>
    <col min="3074" max="3074" width="1.5703125" style="275" customWidth="1"/>
    <col min="3075" max="3075" width="71.5703125" style="275" customWidth="1"/>
    <col min="3076" max="3076" width="3.5703125" style="275" customWidth="1"/>
    <col min="3077" max="3077" width="4.5703125" style="275" customWidth="1"/>
    <col min="3078" max="3078" width="16.5703125" style="275" customWidth="1"/>
    <col min="3079" max="3079" width="4.5703125" style="275" customWidth="1"/>
    <col min="3080" max="3080" width="16.5703125" style="275" customWidth="1"/>
    <col min="3081" max="3081" width="4.5703125" style="275" customWidth="1"/>
    <col min="3082" max="3082" width="16.5703125" style="275" customWidth="1"/>
    <col min="3083" max="3083" width="9.140625" style="275" customWidth="1"/>
    <col min="3084" max="3084" width="1.5703125" style="275" customWidth="1"/>
    <col min="3085" max="3328" width="10.85546875" style="275"/>
    <col min="3329" max="3329" width="3.5703125" style="275" customWidth="1"/>
    <col min="3330" max="3330" width="1.5703125" style="275" customWidth="1"/>
    <col min="3331" max="3331" width="71.5703125" style="275" customWidth="1"/>
    <col min="3332" max="3332" width="3.5703125" style="275" customWidth="1"/>
    <col min="3333" max="3333" width="4.5703125" style="275" customWidth="1"/>
    <col min="3334" max="3334" width="16.5703125" style="275" customWidth="1"/>
    <col min="3335" max="3335" width="4.5703125" style="275" customWidth="1"/>
    <col min="3336" max="3336" width="16.5703125" style="275" customWidth="1"/>
    <col min="3337" max="3337" width="4.5703125" style="275" customWidth="1"/>
    <col min="3338" max="3338" width="16.5703125" style="275" customWidth="1"/>
    <col min="3339" max="3339" width="9.140625" style="275" customWidth="1"/>
    <col min="3340" max="3340" width="1.5703125" style="275" customWidth="1"/>
    <col min="3341" max="3584" width="10.85546875" style="275"/>
    <col min="3585" max="3585" width="3.5703125" style="275" customWidth="1"/>
    <col min="3586" max="3586" width="1.5703125" style="275" customWidth="1"/>
    <col min="3587" max="3587" width="71.5703125" style="275" customWidth="1"/>
    <col min="3588" max="3588" width="3.5703125" style="275" customWidth="1"/>
    <col min="3589" max="3589" width="4.5703125" style="275" customWidth="1"/>
    <col min="3590" max="3590" width="16.5703125" style="275" customWidth="1"/>
    <col min="3591" max="3591" width="4.5703125" style="275" customWidth="1"/>
    <col min="3592" max="3592" width="16.5703125" style="275" customWidth="1"/>
    <col min="3593" max="3593" width="4.5703125" style="275" customWidth="1"/>
    <col min="3594" max="3594" width="16.5703125" style="275" customWidth="1"/>
    <col min="3595" max="3595" width="9.140625" style="275" customWidth="1"/>
    <col min="3596" max="3596" width="1.5703125" style="275" customWidth="1"/>
    <col min="3597" max="3840" width="10.85546875" style="275"/>
    <col min="3841" max="3841" width="3.5703125" style="275" customWidth="1"/>
    <col min="3842" max="3842" width="1.5703125" style="275" customWidth="1"/>
    <col min="3843" max="3843" width="71.5703125" style="275" customWidth="1"/>
    <col min="3844" max="3844" width="3.5703125" style="275" customWidth="1"/>
    <col min="3845" max="3845" width="4.5703125" style="275" customWidth="1"/>
    <col min="3846" max="3846" width="16.5703125" style="275" customWidth="1"/>
    <col min="3847" max="3847" width="4.5703125" style="275" customWidth="1"/>
    <col min="3848" max="3848" width="16.5703125" style="275" customWidth="1"/>
    <col min="3849" max="3849" width="4.5703125" style="275" customWidth="1"/>
    <col min="3850" max="3850" width="16.5703125" style="275" customWidth="1"/>
    <col min="3851" max="3851" width="9.140625" style="275" customWidth="1"/>
    <col min="3852" max="3852" width="1.5703125" style="275" customWidth="1"/>
    <col min="3853" max="4096" width="10.85546875" style="275"/>
    <col min="4097" max="4097" width="3.5703125" style="275" customWidth="1"/>
    <col min="4098" max="4098" width="1.5703125" style="275" customWidth="1"/>
    <col min="4099" max="4099" width="71.5703125" style="275" customWidth="1"/>
    <col min="4100" max="4100" width="3.5703125" style="275" customWidth="1"/>
    <col min="4101" max="4101" width="4.5703125" style="275" customWidth="1"/>
    <col min="4102" max="4102" width="16.5703125" style="275" customWidth="1"/>
    <col min="4103" max="4103" width="4.5703125" style="275" customWidth="1"/>
    <col min="4104" max="4104" width="16.5703125" style="275" customWidth="1"/>
    <col min="4105" max="4105" width="4.5703125" style="275" customWidth="1"/>
    <col min="4106" max="4106" width="16.5703125" style="275" customWidth="1"/>
    <col min="4107" max="4107" width="9.140625" style="275" customWidth="1"/>
    <col min="4108" max="4108" width="1.5703125" style="275" customWidth="1"/>
    <col min="4109" max="4352" width="10.85546875" style="275"/>
    <col min="4353" max="4353" width="3.5703125" style="275" customWidth="1"/>
    <col min="4354" max="4354" width="1.5703125" style="275" customWidth="1"/>
    <col min="4355" max="4355" width="71.5703125" style="275" customWidth="1"/>
    <col min="4356" max="4356" width="3.5703125" style="275" customWidth="1"/>
    <col min="4357" max="4357" width="4.5703125" style="275" customWidth="1"/>
    <col min="4358" max="4358" width="16.5703125" style="275" customWidth="1"/>
    <col min="4359" max="4359" width="4.5703125" style="275" customWidth="1"/>
    <col min="4360" max="4360" width="16.5703125" style="275" customWidth="1"/>
    <col min="4361" max="4361" width="4.5703125" style="275" customWidth="1"/>
    <col min="4362" max="4362" width="16.5703125" style="275" customWidth="1"/>
    <col min="4363" max="4363" width="9.140625" style="275" customWidth="1"/>
    <col min="4364" max="4364" width="1.5703125" style="275" customWidth="1"/>
    <col min="4365" max="4608" width="10.85546875" style="275"/>
    <col min="4609" max="4609" width="3.5703125" style="275" customWidth="1"/>
    <col min="4610" max="4610" width="1.5703125" style="275" customWidth="1"/>
    <col min="4611" max="4611" width="71.5703125" style="275" customWidth="1"/>
    <col min="4612" max="4612" width="3.5703125" style="275" customWidth="1"/>
    <col min="4613" max="4613" width="4.5703125" style="275" customWidth="1"/>
    <col min="4614" max="4614" width="16.5703125" style="275" customWidth="1"/>
    <col min="4615" max="4615" width="4.5703125" style="275" customWidth="1"/>
    <col min="4616" max="4616" width="16.5703125" style="275" customWidth="1"/>
    <col min="4617" max="4617" width="4.5703125" style="275" customWidth="1"/>
    <col min="4618" max="4618" width="16.5703125" style="275" customWidth="1"/>
    <col min="4619" max="4619" width="9.140625" style="275" customWidth="1"/>
    <col min="4620" max="4620" width="1.5703125" style="275" customWidth="1"/>
    <col min="4621" max="4864" width="10.85546875" style="275"/>
    <col min="4865" max="4865" width="3.5703125" style="275" customWidth="1"/>
    <col min="4866" max="4866" width="1.5703125" style="275" customWidth="1"/>
    <col min="4867" max="4867" width="71.5703125" style="275" customWidth="1"/>
    <col min="4868" max="4868" width="3.5703125" style="275" customWidth="1"/>
    <col min="4869" max="4869" width="4.5703125" style="275" customWidth="1"/>
    <col min="4870" max="4870" width="16.5703125" style="275" customWidth="1"/>
    <col min="4871" max="4871" width="4.5703125" style="275" customWidth="1"/>
    <col min="4872" max="4872" width="16.5703125" style="275" customWidth="1"/>
    <col min="4873" max="4873" width="4.5703125" style="275" customWidth="1"/>
    <col min="4874" max="4874" width="16.5703125" style="275" customWidth="1"/>
    <col min="4875" max="4875" width="9.140625" style="275" customWidth="1"/>
    <col min="4876" max="4876" width="1.5703125" style="275" customWidth="1"/>
    <col min="4877" max="5120" width="10.85546875" style="275"/>
    <col min="5121" max="5121" width="3.5703125" style="275" customWidth="1"/>
    <col min="5122" max="5122" width="1.5703125" style="275" customWidth="1"/>
    <col min="5123" max="5123" width="71.5703125" style="275" customWidth="1"/>
    <col min="5124" max="5124" width="3.5703125" style="275" customWidth="1"/>
    <col min="5125" max="5125" width="4.5703125" style="275" customWidth="1"/>
    <col min="5126" max="5126" width="16.5703125" style="275" customWidth="1"/>
    <col min="5127" max="5127" width="4.5703125" style="275" customWidth="1"/>
    <col min="5128" max="5128" width="16.5703125" style="275" customWidth="1"/>
    <col min="5129" max="5129" width="4.5703125" style="275" customWidth="1"/>
    <col min="5130" max="5130" width="16.5703125" style="275" customWidth="1"/>
    <col min="5131" max="5131" width="9.140625" style="275" customWidth="1"/>
    <col min="5132" max="5132" width="1.5703125" style="275" customWidth="1"/>
    <col min="5133" max="5376" width="10.85546875" style="275"/>
    <col min="5377" max="5377" width="3.5703125" style="275" customWidth="1"/>
    <col min="5378" max="5378" width="1.5703125" style="275" customWidth="1"/>
    <col min="5379" max="5379" width="71.5703125" style="275" customWidth="1"/>
    <col min="5380" max="5380" width="3.5703125" style="275" customWidth="1"/>
    <col min="5381" max="5381" width="4.5703125" style="275" customWidth="1"/>
    <col min="5382" max="5382" width="16.5703125" style="275" customWidth="1"/>
    <col min="5383" max="5383" width="4.5703125" style="275" customWidth="1"/>
    <col min="5384" max="5384" width="16.5703125" style="275" customWidth="1"/>
    <col min="5385" max="5385" width="4.5703125" style="275" customWidth="1"/>
    <col min="5386" max="5386" width="16.5703125" style="275" customWidth="1"/>
    <col min="5387" max="5387" width="9.140625" style="275" customWidth="1"/>
    <col min="5388" max="5388" width="1.5703125" style="275" customWidth="1"/>
    <col min="5389" max="5632" width="10.85546875" style="275"/>
    <col min="5633" max="5633" width="3.5703125" style="275" customWidth="1"/>
    <col min="5634" max="5634" width="1.5703125" style="275" customWidth="1"/>
    <col min="5635" max="5635" width="71.5703125" style="275" customWidth="1"/>
    <col min="5636" max="5636" width="3.5703125" style="275" customWidth="1"/>
    <col min="5637" max="5637" width="4.5703125" style="275" customWidth="1"/>
    <col min="5638" max="5638" width="16.5703125" style="275" customWidth="1"/>
    <col min="5639" max="5639" width="4.5703125" style="275" customWidth="1"/>
    <col min="5640" max="5640" width="16.5703125" style="275" customWidth="1"/>
    <col min="5641" max="5641" width="4.5703125" style="275" customWidth="1"/>
    <col min="5642" max="5642" width="16.5703125" style="275" customWidth="1"/>
    <col min="5643" max="5643" width="9.140625" style="275" customWidth="1"/>
    <col min="5644" max="5644" width="1.5703125" style="275" customWidth="1"/>
    <col min="5645" max="5888" width="10.85546875" style="275"/>
    <col min="5889" max="5889" width="3.5703125" style="275" customWidth="1"/>
    <col min="5890" max="5890" width="1.5703125" style="275" customWidth="1"/>
    <col min="5891" max="5891" width="71.5703125" style="275" customWidth="1"/>
    <col min="5892" max="5892" width="3.5703125" style="275" customWidth="1"/>
    <col min="5893" max="5893" width="4.5703125" style="275" customWidth="1"/>
    <col min="5894" max="5894" width="16.5703125" style="275" customWidth="1"/>
    <col min="5895" max="5895" width="4.5703125" style="275" customWidth="1"/>
    <col min="5896" max="5896" width="16.5703125" style="275" customWidth="1"/>
    <col min="5897" max="5897" width="4.5703125" style="275" customWidth="1"/>
    <col min="5898" max="5898" width="16.5703125" style="275" customWidth="1"/>
    <col min="5899" max="5899" width="9.140625" style="275" customWidth="1"/>
    <col min="5900" max="5900" width="1.5703125" style="275" customWidth="1"/>
    <col min="5901" max="6144" width="10.85546875" style="275"/>
    <col min="6145" max="6145" width="3.5703125" style="275" customWidth="1"/>
    <col min="6146" max="6146" width="1.5703125" style="275" customWidth="1"/>
    <col min="6147" max="6147" width="71.5703125" style="275" customWidth="1"/>
    <col min="6148" max="6148" width="3.5703125" style="275" customWidth="1"/>
    <col min="6149" max="6149" width="4.5703125" style="275" customWidth="1"/>
    <col min="6150" max="6150" width="16.5703125" style="275" customWidth="1"/>
    <col min="6151" max="6151" width="4.5703125" style="275" customWidth="1"/>
    <col min="6152" max="6152" width="16.5703125" style="275" customWidth="1"/>
    <col min="6153" max="6153" width="4.5703125" style="275" customWidth="1"/>
    <col min="6154" max="6154" width="16.5703125" style="275" customWidth="1"/>
    <col min="6155" max="6155" width="9.140625" style="275" customWidth="1"/>
    <col min="6156" max="6156" width="1.5703125" style="275" customWidth="1"/>
    <col min="6157" max="6400" width="10.85546875" style="275"/>
    <col min="6401" max="6401" width="3.5703125" style="275" customWidth="1"/>
    <col min="6402" max="6402" width="1.5703125" style="275" customWidth="1"/>
    <col min="6403" max="6403" width="71.5703125" style="275" customWidth="1"/>
    <col min="6404" max="6404" width="3.5703125" style="275" customWidth="1"/>
    <col min="6405" max="6405" width="4.5703125" style="275" customWidth="1"/>
    <col min="6406" max="6406" width="16.5703125" style="275" customWidth="1"/>
    <col min="6407" max="6407" width="4.5703125" style="275" customWidth="1"/>
    <col min="6408" max="6408" width="16.5703125" style="275" customWidth="1"/>
    <col min="6409" max="6409" width="4.5703125" style="275" customWidth="1"/>
    <col min="6410" max="6410" width="16.5703125" style="275" customWidth="1"/>
    <col min="6411" max="6411" width="9.140625" style="275" customWidth="1"/>
    <col min="6412" max="6412" width="1.5703125" style="275" customWidth="1"/>
    <col min="6413" max="6656" width="10.85546875" style="275"/>
    <col min="6657" max="6657" width="3.5703125" style="275" customWidth="1"/>
    <col min="6658" max="6658" width="1.5703125" style="275" customWidth="1"/>
    <col min="6659" max="6659" width="71.5703125" style="275" customWidth="1"/>
    <col min="6660" max="6660" width="3.5703125" style="275" customWidth="1"/>
    <col min="6661" max="6661" width="4.5703125" style="275" customWidth="1"/>
    <col min="6662" max="6662" width="16.5703125" style="275" customWidth="1"/>
    <col min="6663" max="6663" width="4.5703125" style="275" customWidth="1"/>
    <col min="6664" max="6664" width="16.5703125" style="275" customWidth="1"/>
    <col min="6665" max="6665" width="4.5703125" style="275" customWidth="1"/>
    <col min="6666" max="6666" width="16.5703125" style="275" customWidth="1"/>
    <col min="6667" max="6667" width="9.140625" style="275" customWidth="1"/>
    <col min="6668" max="6668" width="1.5703125" style="275" customWidth="1"/>
    <col min="6669" max="6912" width="10.85546875" style="275"/>
    <col min="6913" max="6913" width="3.5703125" style="275" customWidth="1"/>
    <col min="6914" max="6914" width="1.5703125" style="275" customWidth="1"/>
    <col min="6915" max="6915" width="71.5703125" style="275" customWidth="1"/>
    <col min="6916" max="6916" width="3.5703125" style="275" customWidth="1"/>
    <col min="6917" max="6917" width="4.5703125" style="275" customWidth="1"/>
    <col min="6918" max="6918" width="16.5703125" style="275" customWidth="1"/>
    <col min="6919" max="6919" width="4.5703125" style="275" customWidth="1"/>
    <col min="6920" max="6920" width="16.5703125" style="275" customWidth="1"/>
    <col min="6921" max="6921" width="4.5703125" style="275" customWidth="1"/>
    <col min="6922" max="6922" width="16.5703125" style="275" customWidth="1"/>
    <col min="6923" max="6923" width="9.140625" style="275" customWidth="1"/>
    <col min="6924" max="6924" width="1.5703125" style="275" customWidth="1"/>
    <col min="6925" max="7168" width="10.85546875" style="275"/>
    <col min="7169" max="7169" width="3.5703125" style="275" customWidth="1"/>
    <col min="7170" max="7170" width="1.5703125" style="275" customWidth="1"/>
    <col min="7171" max="7171" width="71.5703125" style="275" customWidth="1"/>
    <col min="7172" max="7172" width="3.5703125" style="275" customWidth="1"/>
    <col min="7173" max="7173" width="4.5703125" style="275" customWidth="1"/>
    <col min="7174" max="7174" width="16.5703125" style="275" customWidth="1"/>
    <col min="7175" max="7175" width="4.5703125" style="275" customWidth="1"/>
    <col min="7176" max="7176" width="16.5703125" style="275" customWidth="1"/>
    <col min="7177" max="7177" width="4.5703125" style="275" customWidth="1"/>
    <col min="7178" max="7178" width="16.5703125" style="275" customWidth="1"/>
    <col min="7179" max="7179" width="9.140625" style="275" customWidth="1"/>
    <col min="7180" max="7180" width="1.5703125" style="275" customWidth="1"/>
    <col min="7181" max="7424" width="10.85546875" style="275"/>
    <col min="7425" max="7425" width="3.5703125" style="275" customWidth="1"/>
    <col min="7426" max="7426" width="1.5703125" style="275" customWidth="1"/>
    <col min="7427" max="7427" width="71.5703125" style="275" customWidth="1"/>
    <col min="7428" max="7428" width="3.5703125" style="275" customWidth="1"/>
    <col min="7429" max="7429" width="4.5703125" style="275" customWidth="1"/>
    <col min="7430" max="7430" width="16.5703125" style="275" customWidth="1"/>
    <col min="7431" max="7431" width="4.5703125" style="275" customWidth="1"/>
    <col min="7432" max="7432" width="16.5703125" style="275" customWidth="1"/>
    <col min="7433" max="7433" width="4.5703125" style="275" customWidth="1"/>
    <col min="7434" max="7434" width="16.5703125" style="275" customWidth="1"/>
    <col min="7435" max="7435" width="9.140625" style="275" customWidth="1"/>
    <col min="7436" max="7436" width="1.5703125" style="275" customWidth="1"/>
    <col min="7437" max="7680" width="10.85546875" style="275"/>
    <col min="7681" max="7681" width="3.5703125" style="275" customWidth="1"/>
    <col min="7682" max="7682" width="1.5703125" style="275" customWidth="1"/>
    <col min="7683" max="7683" width="71.5703125" style="275" customWidth="1"/>
    <col min="7684" max="7684" width="3.5703125" style="275" customWidth="1"/>
    <col min="7685" max="7685" width="4.5703125" style="275" customWidth="1"/>
    <col min="7686" max="7686" width="16.5703125" style="275" customWidth="1"/>
    <col min="7687" max="7687" width="4.5703125" style="275" customWidth="1"/>
    <col min="7688" max="7688" width="16.5703125" style="275" customWidth="1"/>
    <col min="7689" max="7689" width="4.5703125" style="275" customWidth="1"/>
    <col min="7690" max="7690" width="16.5703125" style="275" customWidth="1"/>
    <col min="7691" max="7691" width="9.140625" style="275" customWidth="1"/>
    <col min="7692" max="7692" width="1.5703125" style="275" customWidth="1"/>
    <col min="7693" max="7936" width="10.85546875" style="275"/>
    <col min="7937" max="7937" width="3.5703125" style="275" customWidth="1"/>
    <col min="7938" max="7938" width="1.5703125" style="275" customWidth="1"/>
    <col min="7939" max="7939" width="71.5703125" style="275" customWidth="1"/>
    <col min="7940" max="7940" width="3.5703125" style="275" customWidth="1"/>
    <col min="7941" max="7941" width="4.5703125" style="275" customWidth="1"/>
    <col min="7942" max="7942" width="16.5703125" style="275" customWidth="1"/>
    <col min="7943" max="7943" width="4.5703125" style="275" customWidth="1"/>
    <col min="7944" max="7944" width="16.5703125" style="275" customWidth="1"/>
    <col min="7945" max="7945" width="4.5703125" style="275" customWidth="1"/>
    <col min="7946" max="7946" width="16.5703125" style="275" customWidth="1"/>
    <col min="7947" max="7947" width="9.140625" style="275" customWidth="1"/>
    <col min="7948" max="7948" width="1.5703125" style="275" customWidth="1"/>
    <col min="7949" max="8192" width="10.85546875" style="275"/>
    <col min="8193" max="8193" width="3.5703125" style="275" customWidth="1"/>
    <col min="8194" max="8194" width="1.5703125" style="275" customWidth="1"/>
    <col min="8195" max="8195" width="71.5703125" style="275" customWidth="1"/>
    <col min="8196" max="8196" width="3.5703125" style="275" customWidth="1"/>
    <col min="8197" max="8197" width="4.5703125" style="275" customWidth="1"/>
    <col min="8198" max="8198" width="16.5703125" style="275" customWidth="1"/>
    <col min="8199" max="8199" width="4.5703125" style="275" customWidth="1"/>
    <col min="8200" max="8200" width="16.5703125" style="275" customWidth="1"/>
    <col min="8201" max="8201" width="4.5703125" style="275" customWidth="1"/>
    <col min="8202" max="8202" width="16.5703125" style="275" customWidth="1"/>
    <col min="8203" max="8203" width="9.140625" style="275" customWidth="1"/>
    <col min="8204" max="8204" width="1.5703125" style="275" customWidth="1"/>
    <col min="8205" max="8448" width="10.85546875" style="275"/>
    <col min="8449" max="8449" width="3.5703125" style="275" customWidth="1"/>
    <col min="8450" max="8450" width="1.5703125" style="275" customWidth="1"/>
    <col min="8451" max="8451" width="71.5703125" style="275" customWidth="1"/>
    <col min="8452" max="8452" width="3.5703125" style="275" customWidth="1"/>
    <col min="8453" max="8453" width="4.5703125" style="275" customWidth="1"/>
    <col min="8454" max="8454" width="16.5703125" style="275" customWidth="1"/>
    <col min="8455" max="8455" width="4.5703125" style="275" customWidth="1"/>
    <col min="8456" max="8456" width="16.5703125" style="275" customWidth="1"/>
    <col min="8457" max="8457" width="4.5703125" style="275" customWidth="1"/>
    <col min="8458" max="8458" width="16.5703125" style="275" customWidth="1"/>
    <col min="8459" max="8459" width="9.140625" style="275" customWidth="1"/>
    <col min="8460" max="8460" width="1.5703125" style="275" customWidth="1"/>
    <col min="8461" max="8704" width="10.85546875" style="275"/>
    <col min="8705" max="8705" width="3.5703125" style="275" customWidth="1"/>
    <col min="8706" max="8706" width="1.5703125" style="275" customWidth="1"/>
    <col min="8707" max="8707" width="71.5703125" style="275" customWidth="1"/>
    <col min="8708" max="8708" width="3.5703125" style="275" customWidth="1"/>
    <col min="8709" max="8709" width="4.5703125" style="275" customWidth="1"/>
    <col min="8710" max="8710" width="16.5703125" style="275" customWidth="1"/>
    <col min="8711" max="8711" width="4.5703125" style="275" customWidth="1"/>
    <col min="8712" max="8712" width="16.5703125" style="275" customWidth="1"/>
    <col min="8713" max="8713" width="4.5703125" style="275" customWidth="1"/>
    <col min="8714" max="8714" width="16.5703125" style="275" customWidth="1"/>
    <col min="8715" max="8715" width="9.140625" style="275" customWidth="1"/>
    <col min="8716" max="8716" width="1.5703125" style="275" customWidth="1"/>
    <col min="8717" max="8960" width="10.85546875" style="275"/>
    <col min="8961" max="8961" width="3.5703125" style="275" customWidth="1"/>
    <col min="8962" max="8962" width="1.5703125" style="275" customWidth="1"/>
    <col min="8963" max="8963" width="71.5703125" style="275" customWidth="1"/>
    <col min="8964" max="8964" width="3.5703125" style="275" customWidth="1"/>
    <col min="8965" max="8965" width="4.5703125" style="275" customWidth="1"/>
    <col min="8966" max="8966" width="16.5703125" style="275" customWidth="1"/>
    <col min="8967" max="8967" width="4.5703125" style="275" customWidth="1"/>
    <col min="8968" max="8968" width="16.5703125" style="275" customWidth="1"/>
    <col min="8969" max="8969" width="4.5703125" style="275" customWidth="1"/>
    <col min="8970" max="8970" width="16.5703125" style="275" customWidth="1"/>
    <col min="8971" max="8971" width="9.140625" style="275" customWidth="1"/>
    <col min="8972" max="8972" width="1.5703125" style="275" customWidth="1"/>
    <col min="8973" max="9216" width="10.85546875" style="275"/>
    <col min="9217" max="9217" width="3.5703125" style="275" customWidth="1"/>
    <col min="9218" max="9218" width="1.5703125" style="275" customWidth="1"/>
    <col min="9219" max="9219" width="71.5703125" style="275" customWidth="1"/>
    <col min="9220" max="9220" width="3.5703125" style="275" customWidth="1"/>
    <col min="9221" max="9221" width="4.5703125" style="275" customWidth="1"/>
    <col min="9222" max="9222" width="16.5703125" style="275" customWidth="1"/>
    <col min="9223" max="9223" width="4.5703125" style="275" customWidth="1"/>
    <col min="9224" max="9224" width="16.5703125" style="275" customWidth="1"/>
    <col min="9225" max="9225" width="4.5703125" style="275" customWidth="1"/>
    <col min="9226" max="9226" width="16.5703125" style="275" customWidth="1"/>
    <col min="9227" max="9227" width="9.140625" style="275" customWidth="1"/>
    <col min="9228" max="9228" width="1.5703125" style="275" customWidth="1"/>
    <col min="9229" max="9472" width="10.85546875" style="275"/>
    <col min="9473" max="9473" width="3.5703125" style="275" customWidth="1"/>
    <col min="9474" max="9474" width="1.5703125" style="275" customWidth="1"/>
    <col min="9475" max="9475" width="71.5703125" style="275" customWidth="1"/>
    <col min="9476" max="9476" width="3.5703125" style="275" customWidth="1"/>
    <col min="9477" max="9477" width="4.5703125" style="275" customWidth="1"/>
    <col min="9478" max="9478" width="16.5703125" style="275" customWidth="1"/>
    <col min="9479" max="9479" width="4.5703125" style="275" customWidth="1"/>
    <col min="9480" max="9480" width="16.5703125" style="275" customWidth="1"/>
    <col min="9481" max="9481" width="4.5703125" style="275" customWidth="1"/>
    <col min="9482" max="9482" width="16.5703125" style="275" customWidth="1"/>
    <col min="9483" max="9483" width="9.140625" style="275" customWidth="1"/>
    <col min="9484" max="9484" width="1.5703125" style="275" customWidth="1"/>
    <col min="9485" max="9728" width="10.85546875" style="275"/>
    <col min="9729" max="9729" width="3.5703125" style="275" customWidth="1"/>
    <col min="9730" max="9730" width="1.5703125" style="275" customWidth="1"/>
    <col min="9731" max="9731" width="71.5703125" style="275" customWidth="1"/>
    <col min="9732" max="9732" width="3.5703125" style="275" customWidth="1"/>
    <col min="9733" max="9733" width="4.5703125" style="275" customWidth="1"/>
    <col min="9734" max="9734" width="16.5703125" style="275" customWidth="1"/>
    <col min="9735" max="9735" width="4.5703125" style="275" customWidth="1"/>
    <col min="9736" max="9736" width="16.5703125" style="275" customWidth="1"/>
    <col min="9737" max="9737" width="4.5703125" style="275" customWidth="1"/>
    <col min="9738" max="9738" width="16.5703125" style="275" customWidth="1"/>
    <col min="9739" max="9739" width="9.140625" style="275" customWidth="1"/>
    <col min="9740" max="9740" width="1.5703125" style="275" customWidth="1"/>
    <col min="9741" max="9984" width="10.85546875" style="275"/>
    <col min="9985" max="9985" width="3.5703125" style="275" customWidth="1"/>
    <col min="9986" max="9986" width="1.5703125" style="275" customWidth="1"/>
    <col min="9987" max="9987" width="71.5703125" style="275" customWidth="1"/>
    <col min="9988" max="9988" width="3.5703125" style="275" customWidth="1"/>
    <col min="9989" max="9989" width="4.5703125" style="275" customWidth="1"/>
    <col min="9990" max="9990" width="16.5703125" style="275" customWidth="1"/>
    <col min="9991" max="9991" width="4.5703125" style="275" customWidth="1"/>
    <col min="9992" max="9992" width="16.5703125" style="275" customWidth="1"/>
    <col min="9993" max="9993" width="4.5703125" style="275" customWidth="1"/>
    <col min="9994" max="9994" width="16.5703125" style="275" customWidth="1"/>
    <col min="9995" max="9995" width="9.140625" style="275" customWidth="1"/>
    <col min="9996" max="9996" width="1.5703125" style="275" customWidth="1"/>
    <col min="9997" max="10240" width="10.85546875" style="275"/>
    <col min="10241" max="10241" width="3.5703125" style="275" customWidth="1"/>
    <col min="10242" max="10242" width="1.5703125" style="275" customWidth="1"/>
    <col min="10243" max="10243" width="71.5703125" style="275" customWidth="1"/>
    <col min="10244" max="10244" width="3.5703125" style="275" customWidth="1"/>
    <col min="10245" max="10245" width="4.5703125" style="275" customWidth="1"/>
    <col min="10246" max="10246" width="16.5703125" style="275" customWidth="1"/>
    <col min="10247" max="10247" width="4.5703125" style="275" customWidth="1"/>
    <col min="10248" max="10248" width="16.5703125" style="275" customWidth="1"/>
    <col min="10249" max="10249" width="4.5703125" style="275" customWidth="1"/>
    <col min="10250" max="10250" width="16.5703125" style="275" customWidth="1"/>
    <col min="10251" max="10251" width="9.140625" style="275" customWidth="1"/>
    <col min="10252" max="10252" width="1.5703125" style="275" customWidth="1"/>
    <col min="10253" max="10496" width="10.85546875" style="275"/>
    <col min="10497" max="10497" width="3.5703125" style="275" customWidth="1"/>
    <col min="10498" max="10498" width="1.5703125" style="275" customWidth="1"/>
    <col min="10499" max="10499" width="71.5703125" style="275" customWidth="1"/>
    <col min="10500" max="10500" width="3.5703125" style="275" customWidth="1"/>
    <col min="10501" max="10501" width="4.5703125" style="275" customWidth="1"/>
    <col min="10502" max="10502" width="16.5703125" style="275" customWidth="1"/>
    <col min="10503" max="10503" width="4.5703125" style="275" customWidth="1"/>
    <col min="10504" max="10504" width="16.5703125" style="275" customWidth="1"/>
    <col min="10505" max="10505" width="4.5703125" style="275" customWidth="1"/>
    <col min="10506" max="10506" width="16.5703125" style="275" customWidth="1"/>
    <col min="10507" max="10507" width="9.140625" style="275" customWidth="1"/>
    <col min="10508" max="10508" width="1.5703125" style="275" customWidth="1"/>
    <col min="10509" max="10752" width="10.85546875" style="275"/>
    <col min="10753" max="10753" width="3.5703125" style="275" customWidth="1"/>
    <col min="10754" max="10754" width="1.5703125" style="275" customWidth="1"/>
    <col min="10755" max="10755" width="71.5703125" style="275" customWidth="1"/>
    <col min="10756" max="10756" width="3.5703125" style="275" customWidth="1"/>
    <col min="10757" max="10757" width="4.5703125" style="275" customWidth="1"/>
    <col min="10758" max="10758" width="16.5703125" style="275" customWidth="1"/>
    <col min="10759" max="10759" width="4.5703125" style="275" customWidth="1"/>
    <col min="10760" max="10760" width="16.5703125" style="275" customWidth="1"/>
    <col min="10761" max="10761" width="4.5703125" style="275" customWidth="1"/>
    <col min="10762" max="10762" width="16.5703125" style="275" customWidth="1"/>
    <col min="10763" max="10763" width="9.140625" style="275" customWidth="1"/>
    <col min="10764" max="10764" width="1.5703125" style="275" customWidth="1"/>
    <col min="10765" max="11008" width="10.85546875" style="275"/>
    <col min="11009" max="11009" width="3.5703125" style="275" customWidth="1"/>
    <col min="11010" max="11010" width="1.5703125" style="275" customWidth="1"/>
    <col min="11011" max="11011" width="71.5703125" style="275" customWidth="1"/>
    <col min="11012" max="11012" width="3.5703125" style="275" customWidth="1"/>
    <col min="11013" max="11013" width="4.5703125" style="275" customWidth="1"/>
    <col min="11014" max="11014" width="16.5703125" style="275" customWidth="1"/>
    <col min="11015" max="11015" width="4.5703125" style="275" customWidth="1"/>
    <col min="11016" max="11016" width="16.5703125" style="275" customWidth="1"/>
    <col min="11017" max="11017" width="4.5703125" style="275" customWidth="1"/>
    <col min="11018" max="11018" width="16.5703125" style="275" customWidth="1"/>
    <col min="11019" max="11019" width="9.140625" style="275" customWidth="1"/>
    <col min="11020" max="11020" width="1.5703125" style="275" customWidth="1"/>
    <col min="11021" max="11264" width="10.85546875" style="275"/>
    <col min="11265" max="11265" width="3.5703125" style="275" customWidth="1"/>
    <col min="11266" max="11266" width="1.5703125" style="275" customWidth="1"/>
    <col min="11267" max="11267" width="71.5703125" style="275" customWidth="1"/>
    <col min="11268" max="11268" width="3.5703125" style="275" customWidth="1"/>
    <col min="11269" max="11269" width="4.5703125" style="275" customWidth="1"/>
    <col min="11270" max="11270" width="16.5703125" style="275" customWidth="1"/>
    <col min="11271" max="11271" width="4.5703125" style="275" customWidth="1"/>
    <col min="11272" max="11272" width="16.5703125" style="275" customWidth="1"/>
    <col min="11273" max="11273" width="4.5703125" style="275" customWidth="1"/>
    <col min="11274" max="11274" width="16.5703125" style="275" customWidth="1"/>
    <col min="11275" max="11275" width="9.140625" style="275" customWidth="1"/>
    <col min="11276" max="11276" width="1.5703125" style="275" customWidth="1"/>
    <col min="11277" max="11520" width="10.85546875" style="275"/>
    <col min="11521" max="11521" width="3.5703125" style="275" customWidth="1"/>
    <col min="11522" max="11522" width="1.5703125" style="275" customWidth="1"/>
    <col min="11523" max="11523" width="71.5703125" style="275" customWidth="1"/>
    <col min="11524" max="11524" width="3.5703125" style="275" customWidth="1"/>
    <col min="11525" max="11525" width="4.5703125" style="275" customWidth="1"/>
    <col min="11526" max="11526" width="16.5703125" style="275" customWidth="1"/>
    <col min="11527" max="11527" width="4.5703125" style="275" customWidth="1"/>
    <col min="11528" max="11528" width="16.5703125" style="275" customWidth="1"/>
    <col min="11529" max="11529" width="4.5703125" style="275" customWidth="1"/>
    <col min="11530" max="11530" width="16.5703125" style="275" customWidth="1"/>
    <col min="11531" max="11531" width="9.140625" style="275" customWidth="1"/>
    <col min="11532" max="11532" width="1.5703125" style="275" customWidth="1"/>
    <col min="11533" max="11776" width="10.85546875" style="275"/>
    <col min="11777" max="11777" width="3.5703125" style="275" customWidth="1"/>
    <col min="11778" max="11778" width="1.5703125" style="275" customWidth="1"/>
    <col min="11779" max="11779" width="71.5703125" style="275" customWidth="1"/>
    <col min="11780" max="11780" width="3.5703125" style="275" customWidth="1"/>
    <col min="11781" max="11781" width="4.5703125" style="275" customWidth="1"/>
    <col min="11782" max="11782" width="16.5703125" style="275" customWidth="1"/>
    <col min="11783" max="11783" width="4.5703125" style="275" customWidth="1"/>
    <col min="11784" max="11784" width="16.5703125" style="275" customWidth="1"/>
    <col min="11785" max="11785" width="4.5703125" style="275" customWidth="1"/>
    <col min="11786" max="11786" width="16.5703125" style="275" customWidth="1"/>
    <col min="11787" max="11787" width="9.140625" style="275" customWidth="1"/>
    <col min="11788" max="11788" width="1.5703125" style="275" customWidth="1"/>
    <col min="11789" max="12032" width="10.85546875" style="275"/>
    <col min="12033" max="12033" width="3.5703125" style="275" customWidth="1"/>
    <col min="12034" max="12034" width="1.5703125" style="275" customWidth="1"/>
    <col min="12035" max="12035" width="71.5703125" style="275" customWidth="1"/>
    <col min="12036" max="12036" width="3.5703125" style="275" customWidth="1"/>
    <col min="12037" max="12037" width="4.5703125" style="275" customWidth="1"/>
    <col min="12038" max="12038" width="16.5703125" style="275" customWidth="1"/>
    <col min="12039" max="12039" width="4.5703125" style="275" customWidth="1"/>
    <col min="12040" max="12040" width="16.5703125" style="275" customWidth="1"/>
    <col min="12041" max="12041" width="4.5703125" style="275" customWidth="1"/>
    <col min="12042" max="12042" width="16.5703125" style="275" customWidth="1"/>
    <col min="12043" max="12043" width="9.140625" style="275" customWidth="1"/>
    <col min="12044" max="12044" width="1.5703125" style="275" customWidth="1"/>
    <col min="12045" max="12288" width="10.85546875" style="275"/>
    <col min="12289" max="12289" width="3.5703125" style="275" customWidth="1"/>
    <col min="12290" max="12290" width="1.5703125" style="275" customWidth="1"/>
    <col min="12291" max="12291" width="71.5703125" style="275" customWidth="1"/>
    <col min="12292" max="12292" width="3.5703125" style="275" customWidth="1"/>
    <col min="12293" max="12293" width="4.5703125" style="275" customWidth="1"/>
    <col min="12294" max="12294" width="16.5703125" style="275" customWidth="1"/>
    <col min="12295" max="12295" width="4.5703125" style="275" customWidth="1"/>
    <col min="12296" max="12296" width="16.5703125" style="275" customWidth="1"/>
    <col min="12297" max="12297" width="4.5703125" style="275" customWidth="1"/>
    <col min="12298" max="12298" width="16.5703125" style="275" customWidth="1"/>
    <col min="12299" max="12299" width="9.140625" style="275" customWidth="1"/>
    <col min="12300" max="12300" width="1.5703125" style="275" customWidth="1"/>
    <col min="12301" max="12544" width="10.85546875" style="275"/>
    <col min="12545" max="12545" width="3.5703125" style="275" customWidth="1"/>
    <col min="12546" max="12546" width="1.5703125" style="275" customWidth="1"/>
    <col min="12547" max="12547" width="71.5703125" style="275" customWidth="1"/>
    <col min="12548" max="12548" width="3.5703125" style="275" customWidth="1"/>
    <col min="12549" max="12549" width="4.5703125" style="275" customWidth="1"/>
    <col min="12550" max="12550" width="16.5703125" style="275" customWidth="1"/>
    <col min="12551" max="12551" width="4.5703125" style="275" customWidth="1"/>
    <col min="12552" max="12552" width="16.5703125" style="275" customWidth="1"/>
    <col min="12553" max="12553" width="4.5703125" style="275" customWidth="1"/>
    <col min="12554" max="12554" width="16.5703125" style="275" customWidth="1"/>
    <col min="12555" max="12555" width="9.140625" style="275" customWidth="1"/>
    <col min="12556" max="12556" width="1.5703125" style="275" customWidth="1"/>
    <col min="12557" max="12800" width="10.85546875" style="275"/>
    <col min="12801" max="12801" width="3.5703125" style="275" customWidth="1"/>
    <col min="12802" max="12802" width="1.5703125" style="275" customWidth="1"/>
    <col min="12803" max="12803" width="71.5703125" style="275" customWidth="1"/>
    <col min="12804" max="12804" width="3.5703125" style="275" customWidth="1"/>
    <col min="12805" max="12805" width="4.5703125" style="275" customWidth="1"/>
    <col min="12806" max="12806" width="16.5703125" style="275" customWidth="1"/>
    <col min="12807" max="12807" width="4.5703125" style="275" customWidth="1"/>
    <col min="12808" max="12808" width="16.5703125" style="275" customWidth="1"/>
    <col min="12809" max="12809" width="4.5703125" style="275" customWidth="1"/>
    <col min="12810" max="12810" width="16.5703125" style="275" customWidth="1"/>
    <col min="12811" max="12811" width="9.140625" style="275" customWidth="1"/>
    <col min="12812" max="12812" width="1.5703125" style="275" customWidth="1"/>
    <col min="12813" max="13056" width="10.85546875" style="275"/>
    <col min="13057" max="13057" width="3.5703125" style="275" customWidth="1"/>
    <col min="13058" max="13058" width="1.5703125" style="275" customWidth="1"/>
    <col min="13059" max="13059" width="71.5703125" style="275" customWidth="1"/>
    <col min="13060" max="13060" width="3.5703125" style="275" customWidth="1"/>
    <col min="13061" max="13061" width="4.5703125" style="275" customWidth="1"/>
    <col min="13062" max="13062" width="16.5703125" style="275" customWidth="1"/>
    <col min="13063" max="13063" width="4.5703125" style="275" customWidth="1"/>
    <col min="13064" max="13064" width="16.5703125" style="275" customWidth="1"/>
    <col min="13065" max="13065" width="4.5703125" style="275" customWidth="1"/>
    <col min="13066" max="13066" width="16.5703125" style="275" customWidth="1"/>
    <col min="13067" max="13067" width="9.140625" style="275" customWidth="1"/>
    <col min="13068" max="13068" width="1.5703125" style="275" customWidth="1"/>
    <col min="13069" max="13312" width="10.85546875" style="275"/>
    <col min="13313" max="13313" width="3.5703125" style="275" customWidth="1"/>
    <col min="13314" max="13314" width="1.5703125" style="275" customWidth="1"/>
    <col min="13315" max="13315" width="71.5703125" style="275" customWidth="1"/>
    <col min="13316" max="13316" width="3.5703125" style="275" customWidth="1"/>
    <col min="13317" max="13317" width="4.5703125" style="275" customWidth="1"/>
    <col min="13318" max="13318" width="16.5703125" style="275" customWidth="1"/>
    <col min="13319" max="13319" width="4.5703125" style="275" customWidth="1"/>
    <col min="13320" max="13320" width="16.5703125" style="275" customWidth="1"/>
    <col min="13321" max="13321" width="4.5703125" style="275" customWidth="1"/>
    <col min="13322" max="13322" width="16.5703125" style="275" customWidth="1"/>
    <col min="13323" max="13323" width="9.140625" style="275" customWidth="1"/>
    <col min="13324" max="13324" width="1.5703125" style="275" customWidth="1"/>
    <col min="13325" max="13568" width="10.85546875" style="275"/>
    <col min="13569" max="13569" width="3.5703125" style="275" customWidth="1"/>
    <col min="13570" max="13570" width="1.5703125" style="275" customWidth="1"/>
    <col min="13571" max="13571" width="71.5703125" style="275" customWidth="1"/>
    <col min="13572" max="13572" width="3.5703125" style="275" customWidth="1"/>
    <col min="13573" max="13573" width="4.5703125" style="275" customWidth="1"/>
    <col min="13574" max="13574" width="16.5703125" style="275" customWidth="1"/>
    <col min="13575" max="13575" width="4.5703125" style="275" customWidth="1"/>
    <col min="13576" max="13576" width="16.5703125" style="275" customWidth="1"/>
    <col min="13577" max="13577" width="4.5703125" style="275" customWidth="1"/>
    <col min="13578" max="13578" width="16.5703125" style="275" customWidth="1"/>
    <col min="13579" max="13579" width="9.140625" style="275" customWidth="1"/>
    <col min="13580" max="13580" width="1.5703125" style="275" customWidth="1"/>
    <col min="13581" max="13824" width="10.85546875" style="275"/>
    <col min="13825" max="13825" width="3.5703125" style="275" customWidth="1"/>
    <col min="13826" max="13826" width="1.5703125" style="275" customWidth="1"/>
    <col min="13827" max="13827" width="71.5703125" style="275" customWidth="1"/>
    <col min="13828" max="13828" width="3.5703125" style="275" customWidth="1"/>
    <col min="13829" max="13829" width="4.5703125" style="275" customWidth="1"/>
    <col min="13830" max="13830" width="16.5703125" style="275" customWidth="1"/>
    <col min="13831" max="13831" width="4.5703125" style="275" customWidth="1"/>
    <col min="13832" max="13832" width="16.5703125" style="275" customWidth="1"/>
    <col min="13833" max="13833" width="4.5703125" style="275" customWidth="1"/>
    <col min="13834" max="13834" width="16.5703125" style="275" customWidth="1"/>
    <col min="13835" max="13835" width="9.140625" style="275" customWidth="1"/>
    <col min="13836" max="13836" width="1.5703125" style="275" customWidth="1"/>
    <col min="13837" max="14080" width="10.85546875" style="275"/>
    <col min="14081" max="14081" width="3.5703125" style="275" customWidth="1"/>
    <col min="14082" max="14082" width="1.5703125" style="275" customWidth="1"/>
    <col min="14083" max="14083" width="71.5703125" style="275" customWidth="1"/>
    <col min="14084" max="14084" width="3.5703125" style="275" customWidth="1"/>
    <col min="14085" max="14085" width="4.5703125" style="275" customWidth="1"/>
    <col min="14086" max="14086" width="16.5703125" style="275" customWidth="1"/>
    <col min="14087" max="14087" width="4.5703125" style="275" customWidth="1"/>
    <col min="14088" max="14088" width="16.5703125" style="275" customWidth="1"/>
    <col min="14089" max="14089" width="4.5703125" style="275" customWidth="1"/>
    <col min="14090" max="14090" width="16.5703125" style="275" customWidth="1"/>
    <col min="14091" max="14091" width="9.140625" style="275" customWidth="1"/>
    <col min="14092" max="14092" width="1.5703125" style="275" customWidth="1"/>
    <col min="14093" max="14336" width="10.85546875" style="275"/>
    <col min="14337" max="14337" width="3.5703125" style="275" customWidth="1"/>
    <col min="14338" max="14338" width="1.5703125" style="275" customWidth="1"/>
    <col min="14339" max="14339" width="71.5703125" style="275" customWidth="1"/>
    <col min="14340" max="14340" width="3.5703125" style="275" customWidth="1"/>
    <col min="14341" max="14341" width="4.5703125" style="275" customWidth="1"/>
    <col min="14342" max="14342" width="16.5703125" style="275" customWidth="1"/>
    <col min="14343" max="14343" width="4.5703125" style="275" customWidth="1"/>
    <col min="14344" max="14344" width="16.5703125" style="275" customWidth="1"/>
    <col min="14345" max="14345" width="4.5703125" style="275" customWidth="1"/>
    <col min="14346" max="14346" width="16.5703125" style="275" customWidth="1"/>
    <col min="14347" max="14347" width="9.140625" style="275" customWidth="1"/>
    <col min="14348" max="14348" width="1.5703125" style="275" customWidth="1"/>
    <col min="14349" max="14592" width="10.85546875" style="275"/>
    <col min="14593" max="14593" width="3.5703125" style="275" customWidth="1"/>
    <col min="14594" max="14594" width="1.5703125" style="275" customWidth="1"/>
    <col min="14595" max="14595" width="71.5703125" style="275" customWidth="1"/>
    <col min="14596" max="14596" width="3.5703125" style="275" customWidth="1"/>
    <col min="14597" max="14597" width="4.5703125" style="275" customWidth="1"/>
    <col min="14598" max="14598" width="16.5703125" style="275" customWidth="1"/>
    <col min="14599" max="14599" width="4.5703125" style="275" customWidth="1"/>
    <col min="14600" max="14600" width="16.5703125" style="275" customWidth="1"/>
    <col min="14601" max="14601" width="4.5703125" style="275" customWidth="1"/>
    <col min="14602" max="14602" width="16.5703125" style="275" customWidth="1"/>
    <col min="14603" max="14603" width="9.140625" style="275" customWidth="1"/>
    <col min="14604" max="14604" width="1.5703125" style="275" customWidth="1"/>
    <col min="14605" max="14848" width="10.85546875" style="275"/>
    <col min="14849" max="14849" width="3.5703125" style="275" customWidth="1"/>
    <col min="14850" max="14850" width="1.5703125" style="275" customWidth="1"/>
    <col min="14851" max="14851" width="71.5703125" style="275" customWidth="1"/>
    <col min="14852" max="14852" width="3.5703125" style="275" customWidth="1"/>
    <col min="14853" max="14853" width="4.5703125" style="275" customWidth="1"/>
    <col min="14854" max="14854" width="16.5703125" style="275" customWidth="1"/>
    <col min="14855" max="14855" width="4.5703125" style="275" customWidth="1"/>
    <col min="14856" max="14856" width="16.5703125" style="275" customWidth="1"/>
    <col min="14857" max="14857" width="4.5703125" style="275" customWidth="1"/>
    <col min="14858" max="14858" width="16.5703125" style="275" customWidth="1"/>
    <col min="14859" max="14859" width="9.140625" style="275" customWidth="1"/>
    <col min="14860" max="14860" width="1.5703125" style="275" customWidth="1"/>
    <col min="14861" max="15104" width="10.85546875" style="275"/>
    <col min="15105" max="15105" width="3.5703125" style="275" customWidth="1"/>
    <col min="15106" max="15106" width="1.5703125" style="275" customWidth="1"/>
    <col min="15107" max="15107" width="71.5703125" style="275" customWidth="1"/>
    <col min="15108" max="15108" width="3.5703125" style="275" customWidth="1"/>
    <col min="15109" max="15109" width="4.5703125" style="275" customWidth="1"/>
    <col min="15110" max="15110" width="16.5703125" style="275" customWidth="1"/>
    <col min="15111" max="15111" width="4.5703125" style="275" customWidth="1"/>
    <col min="15112" max="15112" width="16.5703125" style="275" customWidth="1"/>
    <col min="15113" max="15113" width="4.5703125" style="275" customWidth="1"/>
    <col min="15114" max="15114" width="16.5703125" style="275" customWidth="1"/>
    <col min="15115" max="15115" width="9.140625" style="275" customWidth="1"/>
    <col min="15116" max="15116" width="1.5703125" style="275" customWidth="1"/>
    <col min="15117" max="15360" width="10.85546875" style="275"/>
    <col min="15361" max="15361" width="3.5703125" style="275" customWidth="1"/>
    <col min="15362" max="15362" width="1.5703125" style="275" customWidth="1"/>
    <col min="15363" max="15363" width="71.5703125" style="275" customWidth="1"/>
    <col min="15364" max="15364" width="3.5703125" style="275" customWidth="1"/>
    <col min="15365" max="15365" width="4.5703125" style="275" customWidth="1"/>
    <col min="15366" max="15366" width="16.5703125" style="275" customWidth="1"/>
    <col min="15367" max="15367" width="4.5703125" style="275" customWidth="1"/>
    <col min="15368" max="15368" width="16.5703125" style="275" customWidth="1"/>
    <col min="15369" max="15369" width="4.5703125" style="275" customWidth="1"/>
    <col min="15370" max="15370" width="16.5703125" style="275" customWidth="1"/>
    <col min="15371" max="15371" width="9.140625" style="275" customWidth="1"/>
    <col min="15372" max="15372" width="1.5703125" style="275" customWidth="1"/>
    <col min="15373" max="15616" width="10.85546875" style="275"/>
    <col min="15617" max="15617" width="3.5703125" style="275" customWidth="1"/>
    <col min="15618" max="15618" width="1.5703125" style="275" customWidth="1"/>
    <col min="15619" max="15619" width="71.5703125" style="275" customWidth="1"/>
    <col min="15620" max="15620" width="3.5703125" style="275" customWidth="1"/>
    <col min="15621" max="15621" width="4.5703125" style="275" customWidth="1"/>
    <col min="15622" max="15622" width="16.5703125" style="275" customWidth="1"/>
    <col min="15623" max="15623" width="4.5703125" style="275" customWidth="1"/>
    <col min="15624" max="15624" width="16.5703125" style="275" customWidth="1"/>
    <col min="15625" max="15625" width="4.5703125" style="275" customWidth="1"/>
    <col min="15626" max="15626" width="16.5703125" style="275" customWidth="1"/>
    <col min="15627" max="15627" width="9.140625" style="275" customWidth="1"/>
    <col min="15628" max="15628" width="1.5703125" style="275" customWidth="1"/>
    <col min="15629" max="15872" width="10.85546875" style="275"/>
    <col min="15873" max="15873" width="3.5703125" style="275" customWidth="1"/>
    <col min="15874" max="15874" width="1.5703125" style="275" customWidth="1"/>
    <col min="15875" max="15875" width="71.5703125" style="275" customWidth="1"/>
    <col min="15876" max="15876" width="3.5703125" style="275" customWidth="1"/>
    <col min="15877" max="15877" width="4.5703125" style="275" customWidth="1"/>
    <col min="15878" max="15878" width="16.5703125" style="275" customWidth="1"/>
    <col min="15879" max="15879" width="4.5703125" style="275" customWidth="1"/>
    <col min="15880" max="15880" width="16.5703125" style="275" customWidth="1"/>
    <col min="15881" max="15881" width="4.5703125" style="275" customWidth="1"/>
    <col min="15882" max="15882" width="16.5703125" style="275" customWidth="1"/>
    <col min="15883" max="15883" width="9.140625" style="275" customWidth="1"/>
    <col min="15884" max="15884" width="1.5703125" style="275" customWidth="1"/>
    <col min="15885" max="16128" width="10.85546875" style="275"/>
    <col min="16129" max="16129" width="3.5703125" style="275" customWidth="1"/>
    <col min="16130" max="16130" width="1.5703125" style="275" customWidth="1"/>
    <col min="16131" max="16131" width="71.5703125" style="275" customWidth="1"/>
    <col min="16132" max="16132" width="3.5703125" style="275" customWidth="1"/>
    <col min="16133" max="16133" width="4.5703125" style="275" customWidth="1"/>
    <col min="16134" max="16134" width="16.5703125" style="275" customWidth="1"/>
    <col min="16135" max="16135" width="4.5703125" style="275" customWidth="1"/>
    <col min="16136" max="16136" width="16.5703125" style="275" customWidth="1"/>
    <col min="16137" max="16137" width="4.5703125" style="275" customWidth="1"/>
    <col min="16138" max="16138" width="16.5703125" style="275" customWidth="1"/>
    <col min="16139" max="16139" width="9.140625" style="275" customWidth="1"/>
    <col min="16140" max="16140" width="1.5703125" style="275" customWidth="1"/>
    <col min="16141" max="16384" width="10.85546875" style="275"/>
  </cols>
  <sheetData>
    <row r="1" spans="2:16" s="271" customFormat="1" ht="30" customHeight="1" x14ac:dyDescent="0.2">
      <c r="B1" s="272"/>
      <c r="C1" s="509" t="s">
        <v>149</v>
      </c>
      <c r="D1" s="509"/>
      <c r="E1" s="509"/>
      <c r="F1" s="509"/>
      <c r="G1" s="509"/>
      <c r="H1" s="509"/>
      <c r="I1" s="509"/>
      <c r="J1" s="509"/>
      <c r="K1" s="509"/>
      <c r="L1" s="272"/>
    </row>
    <row r="2" spans="2:16" ht="30" customHeight="1" thickBot="1" x14ac:dyDescent="0.25">
      <c r="B2" s="276"/>
      <c r="C2" s="276"/>
      <c r="D2" s="276"/>
      <c r="E2" s="277"/>
      <c r="F2" s="276"/>
      <c r="G2" s="276"/>
      <c r="H2" s="276"/>
      <c r="I2" s="276"/>
      <c r="J2" s="276"/>
      <c r="K2" s="276"/>
      <c r="L2" s="276"/>
    </row>
    <row r="3" spans="2:16" s="271" customFormat="1" ht="107.45" customHeight="1" thickBot="1" x14ac:dyDescent="0.3">
      <c r="B3" s="272"/>
      <c r="C3" s="510" t="s">
        <v>287</v>
      </c>
      <c r="D3" s="511"/>
      <c r="E3" s="511"/>
      <c r="F3" s="511"/>
      <c r="G3" s="511"/>
      <c r="H3" s="511"/>
      <c r="I3" s="511"/>
      <c r="J3" s="511"/>
      <c r="K3" s="512"/>
      <c r="L3" s="272"/>
      <c r="M3" s="274"/>
      <c r="N3" s="274"/>
      <c r="O3" s="278"/>
    </row>
    <row r="4" spans="2:16" ht="30" customHeight="1" thickBot="1" x14ac:dyDescent="0.25">
      <c r="B4" s="276"/>
      <c r="C4" s="276"/>
      <c r="D4" s="276"/>
      <c r="E4" s="277"/>
      <c r="F4" s="276"/>
      <c r="G4" s="276"/>
      <c r="H4" s="276"/>
      <c r="I4" s="276"/>
      <c r="J4" s="276"/>
      <c r="K4" s="276"/>
      <c r="L4" s="276"/>
    </row>
    <row r="5" spans="2:16" s="271" customFormat="1" ht="69.599999999999994" customHeight="1" thickBot="1" x14ac:dyDescent="0.25">
      <c r="B5" s="272"/>
      <c r="C5" s="279"/>
      <c r="D5" s="518" t="s">
        <v>300</v>
      </c>
      <c r="E5" s="519"/>
      <c r="F5" s="519"/>
      <c r="G5" s="519"/>
      <c r="H5" s="519"/>
      <c r="I5" s="519"/>
      <c r="J5" s="519"/>
      <c r="K5" s="520"/>
      <c r="L5" s="272"/>
    </row>
    <row r="6" spans="2:16" s="271" customFormat="1" ht="39.950000000000003" customHeight="1" x14ac:dyDescent="0.2">
      <c r="B6" s="272"/>
      <c r="C6" s="513" t="s">
        <v>289</v>
      </c>
      <c r="D6" s="282"/>
      <c r="E6" s="282" t="s">
        <v>279</v>
      </c>
      <c r="F6" s="283" t="s">
        <v>280</v>
      </c>
      <c r="G6" s="282" t="s">
        <v>279</v>
      </c>
      <c r="H6" s="284" t="s">
        <v>281</v>
      </c>
      <c r="I6" s="282" t="s">
        <v>279</v>
      </c>
      <c r="J6" s="284" t="s">
        <v>282</v>
      </c>
      <c r="K6" s="285"/>
      <c r="L6" s="272"/>
    </row>
    <row r="7" spans="2:16" s="271" customFormat="1" ht="39.950000000000003" customHeight="1" x14ac:dyDescent="0.2">
      <c r="B7" s="272"/>
      <c r="C7" s="507"/>
      <c r="D7" s="282"/>
      <c r="E7" s="282" t="s">
        <v>279</v>
      </c>
      <c r="F7" s="284" t="s">
        <v>283</v>
      </c>
      <c r="G7" s="282"/>
      <c r="H7" s="284"/>
      <c r="I7" s="284"/>
      <c r="J7" s="284"/>
      <c r="K7" s="285"/>
      <c r="L7" s="272"/>
    </row>
    <row r="8" spans="2:16" s="271" customFormat="1" ht="18" customHeight="1" x14ac:dyDescent="0.25">
      <c r="B8" s="272"/>
      <c r="C8" s="503"/>
      <c r="D8" s="282"/>
      <c r="E8" s="286"/>
      <c r="F8" s="284"/>
      <c r="G8" s="282"/>
      <c r="H8" s="284"/>
      <c r="I8" s="284"/>
      <c r="J8" s="284"/>
      <c r="K8" s="285"/>
      <c r="L8" s="272"/>
      <c r="P8" s="287"/>
    </row>
    <row r="9" spans="2:16" ht="39.950000000000003" customHeight="1" x14ac:dyDescent="0.2">
      <c r="B9" s="276"/>
      <c r="C9" s="288" t="s">
        <v>246</v>
      </c>
      <c r="D9" s="289"/>
      <c r="E9" s="290" t="s">
        <v>279</v>
      </c>
      <c r="F9" s="291" t="s">
        <v>284</v>
      </c>
      <c r="G9" s="290" t="s">
        <v>279</v>
      </c>
      <c r="H9" s="291" t="s">
        <v>285</v>
      </c>
      <c r="I9" s="291"/>
      <c r="J9" s="291"/>
      <c r="K9" s="292"/>
      <c r="L9" s="276"/>
    </row>
    <row r="10" spans="2:16" ht="9.9499999999999993" customHeight="1" x14ac:dyDescent="0.25">
      <c r="B10" s="276"/>
      <c r="C10" s="293"/>
      <c r="D10" s="294"/>
      <c r="E10" s="295"/>
      <c r="F10" s="295"/>
      <c r="G10" s="295"/>
      <c r="H10" s="295"/>
      <c r="I10" s="296"/>
      <c r="J10" s="296"/>
      <c r="K10" s="285"/>
      <c r="L10" s="276"/>
    </row>
    <row r="11" spans="2:16" ht="20.100000000000001" customHeight="1" x14ac:dyDescent="0.25">
      <c r="B11" s="276"/>
      <c r="C11" s="514" t="s">
        <v>290</v>
      </c>
      <c r="D11" s="294"/>
      <c r="E11" s="282" t="s">
        <v>279</v>
      </c>
      <c r="F11" s="284" t="s">
        <v>284</v>
      </c>
      <c r="G11" s="282" t="s">
        <v>279</v>
      </c>
      <c r="H11" s="284" t="s">
        <v>285</v>
      </c>
      <c r="I11" s="296"/>
      <c r="J11" s="296"/>
      <c r="K11" s="285"/>
      <c r="L11" s="276"/>
    </row>
    <row r="12" spans="2:16" ht="39.950000000000003" customHeight="1" x14ac:dyDescent="0.2">
      <c r="B12" s="276"/>
      <c r="C12" s="514"/>
      <c r="D12" s="294"/>
      <c r="E12" s="515" t="s">
        <v>291</v>
      </c>
      <c r="F12" s="516"/>
      <c r="G12" s="516"/>
      <c r="H12" s="516"/>
      <c r="I12" s="516"/>
      <c r="J12" s="516"/>
      <c r="K12" s="285"/>
      <c r="L12" s="276"/>
    </row>
    <row r="13" spans="2:16" ht="20.100000000000001" customHeight="1" x14ac:dyDescent="0.2">
      <c r="B13" s="276"/>
      <c r="C13" s="514"/>
      <c r="D13" s="294"/>
      <c r="E13" s="282" t="s">
        <v>279</v>
      </c>
      <c r="F13" s="284" t="s">
        <v>292</v>
      </c>
      <c r="G13" s="282"/>
      <c r="H13" s="284"/>
      <c r="I13" s="284"/>
      <c r="J13" s="284"/>
      <c r="K13" s="285"/>
      <c r="L13" s="276"/>
    </row>
    <row r="14" spans="2:16" ht="20.100000000000001" customHeight="1" x14ac:dyDescent="0.2">
      <c r="B14" s="276"/>
      <c r="C14" s="514"/>
      <c r="D14" s="294"/>
      <c r="E14" s="282" t="s">
        <v>279</v>
      </c>
      <c r="F14" s="284" t="s">
        <v>345</v>
      </c>
      <c r="G14" s="282"/>
      <c r="H14" s="284"/>
      <c r="I14" s="284"/>
      <c r="J14" s="284"/>
      <c r="K14" s="285"/>
      <c r="L14" s="276"/>
    </row>
    <row r="15" spans="2:16" ht="20.100000000000001" customHeight="1" x14ac:dyDescent="0.2">
      <c r="B15" s="276"/>
      <c r="C15" s="514"/>
      <c r="D15" s="294"/>
      <c r="E15" s="282" t="s">
        <v>279</v>
      </c>
      <c r="F15" s="284" t="s">
        <v>293</v>
      </c>
      <c r="G15" s="282"/>
      <c r="H15" s="284"/>
      <c r="I15" s="284"/>
      <c r="J15" s="284"/>
      <c r="K15" s="285"/>
      <c r="L15" s="276"/>
    </row>
    <row r="16" spans="2:16" ht="20.100000000000001" customHeight="1" x14ac:dyDescent="0.2">
      <c r="B16" s="276"/>
      <c r="C16" s="514"/>
      <c r="D16" s="294"/>
      <c r="E16" s="282" t="s">
        <v>279</v>
      </c>
      <c r="F16" s="284" t="s">
        <v>294</v>
      </c>
      <c r="G16" s="282"/>
      <c r="H16" s="284"/>
      <c r="I16" s="284"/>
      <c r="J16" s="284"/>
      <c r="K16" s="285"/>
      <c r="L16" s="276"/>
    </row>
    <row r="17" spans="2:12" ht="20.100000000000001" customHeight="1" x14ac:dyDescent="0.2">
      <c r="B17" s="276"/>
      <c r="C17" s="514"/>
      <c r="D17" s="294"/>
      <c r="E17" s="282" t="s">
        <v>279</v>
      </c>
      <c r="F17" s="284" t="s">
        <v>295</v>
      </c>
      <c r="G17" s="282"/>
      <c r="H17" s="284"/>
      <c r="I17" s="284"/>
      <c r="J17" s="284"/>
      <c r="K17" s="285"/>
      <c r="L17" s="276"/>
    </row>
    <row r="18" spans="2:12" ht="20.100000000000001" customHeight="1" x14ac:dyDescent="0.2">
      <c r="B18" s="276"/>
      <c r="C18" s="514"/>
      <c r="D18" s="294"/>
      <c r="E18" s="282" t="s">
        <v>279</v>
      </c>
      <c r="F18" s="284" t="s">
        <v>296</v>
      </c>
      <c r="G18" s="282"/>
      <c r="H18" s="284"/>
      <c r="I18" s="284"/>
      <c r="J18" s="284"/>
      <c r="K18" s="285"/>
      <c r="L18" s="276"/>
    </row>
    <row r="19" spans="2:12" ht="20.100000000000001" customHeight="1" x14ac:dyDescent="0.2">
      <c r="B19" s="276"/>
      <c r="C19" s="514"/>
      <c r="D19" s="294"/>
      <c r="E19" s="282" t="s">
        <v>279</v>
      </c>
      <c r="F19" s="284" t="s">
        <v>297</v>
      </c>
      <c r="G19" s="517"/>
      <c r="H19" s="517"/>
      <c r="I19" s="517"/>
      <c r="J19" s="517"/>
      <c r="K19" s="285"/>
      <c r="L19" s="276"/>
    </row>
    <row r="20" spans="2:12" ht="15" customHeight="1" x14ac:dyDescent="0.2">
      <c r="B20" s="276"/>
      <c r="C20" s="297"/>
      <c r="D20" s="294"/>
      <c r="E20" s="282"/>
      <c r="F20" s="284"/>
      <c r="G20" s="282"/>
      <c r="H20" s="284"/>
      <c r="I20" s="284"/>
      <c r="J20" s="284"/>
      <c r="K20" s="285"/>
      <c r="L20" s="276"/>
    </row>
    <row r="21" spans="2:12" ht="35.1" customHeight="1" x14ac:dyDescent="0.2">
      <c r="B21" s="276"/>
      <c r="C21" s="502" t="s">
        <v>298</v>
      </c>
      <c r="D21" s="298"/>
      <c r="E21" s="299" t="s">
        <v>279</v>
      </c>
      <c r="F21" s="300" t="s">
        <v>284</v>
      </c>
      <c r="G21" s="299" t="s">
        <v>279</v>
      </c>
      <c r="H21" s="300" t="s">
        <v>285</v>
      </c>
      <c r="I21" s="300"/>
      <c r="J21" s="300"/>
      <c r="K21" s="301"/>
      <c r="L21" s="276"/>
    </row>
    <row r="22" spans="2:12" ht="39.950000000000003" customHeight="1" x14ac:dyDescent="0.2">
      <c r="B22" s="276"/>
      <c r="C22" s="503"/>
      <c r="D22" s="302"/>
      <c r="E22" s="303"/>
      <c r="F22" s="303"/>
      <c r="G22" s="303"/>
      <c r="H22" s="303"/>
      <c r="I22" s="303"/>
      <c r="J22" s="303"/>
      <c r="K22" s="304"/>
      <c r="L22" s="276"/>
    </row>
    <row r="23" spans="2:12" ht="35.1" customHeight="1" x14ac:dyDescent="0.2">
      <c r="B23" s="276"/>
      <c r="C23" s="507" t="s">
        <v>299</v>
      </c>
      <c r="D23" s="294"/>
      <c r="E23" s="282" t="s">
        <v>279</v>
      </c>
      <c r="F23" s="284" t="s">
        <v>284</v>
      </c>
      <c r="G23" s="282" t="s">
        <v>279</v>
      </c>
      <c r="H23" s="284" t="s">
        <v>285</v>
      </c>
      <c r="I23" s="284"/>
      <c r="J23" s="284"/>
      <c r="K23" s="285"/>
      <c r="L23" s="276"/>
    </row>
    <row r="24" spans="2:12" ht="39.950000000000003" customHeight="1" thickBot="1" x14ac:dyDescent="0.25">
      <c r="B24" s="276"/>
      <c r="C24" s="508"/>
      <c r="D24" s="305"/>
      <c r="E24" s="306"/>
      <c r="F24" s="306"/>
      <c r="G24" s="306"/>
      <c r="H24" s="306"/>
      <c r="I24" s="306"/>
      <c r="J24" s="306"/>
      <c r="K24" s="307"/>
      <c r="L24" s="276"/>
    </row>
    <row r="25" spans="2:12" s="308" customFormat="1" ht="24.95" customHeight="1" thickBot="1" x14ac:dyDescent="0.35">
      <c r="B25" s="309"/>
      <c r="C25" s="504" t="s">
        <v>150</v>
      </c>
      <c r="D25" s="505"/>
      <c r="E25" s="505"/>
      <c r="F25" s="505"/>
      <c r="G25" s="505"/>
      <c r="H25" s="505"/>
      <c r="I25" s="505"/>
      <c r="J25" s="505"/>
      <c r="K25" s="506"/>
      <c r="L25" s="309"/>
    </row>
    <row r="26" spans="2:12" ht="15" customHeight="1" x14ac:dyDescent="0.2">
      <c r="B26" s="276"/>
      <c r="C26" s="276"/>
      <c r="D26" s="276"/>
      <c r="E26" s="277"/>
      <c r="F26" s="276"/>
      <c r="G26" s="276"/>
      <c r="H26" s="276"/>
      <c r="I26" s="276"/>
      <c r="J26" s="276"/>
      <c r="K26" s="276"/>
      <c r="L26" s="276"/>
    </row>
  </sheetData>
  <sheetProtection algorithmName="SHA-512" hashValue="RrlzSHkX5xiZaKOyy07CLAEUVJETL9qk+7LtS3g1FQUiMCvpSocp9DC6PbExvApGRqaHVwbiB2g41EsluoRwBQ==" saltValue="l51p6QGFD5uQdV/AgWNHeg==" spinCount="100000" sheet="1" objects="1" scenarios="1"/>
  <mergeCells count="10">
    <mergeCell ref="C21:C22"/>
    <mergeCell ref="C25:K25"/>
    <mergeCell ref="C23:C24"/>
    <mergeCell ref="C1:K1"/>
    <mergeCell ref="C3:K3"/>
    <mergeCell ref="C6:C8"/>
    <mergeCell ref="C11:C19"/>
    <mergeCell ref="E12:J12"/>
    <mergeCell ref="G19:J19"/>
    <mergeCell ref="D5:K5"/>
  </mergeCells>
  <hyperlinks>
    <hyperlink ref="C3:H3"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8194A533-519B-42C4-80DE-9554649EB8C4}"/>
  </hyperlinks>
  <pageMargins left="0.70866141732283472" right="0.70866141732283472" top="0.74803149606299213" bottom="0.74803149606299213" header="0.31496062992125984" footer="0.31496062992125984"/>
  <pageSetup scale="69"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20B26A40-E6B5-4C86-8E60-C8E7822A8787}">
          <x14:formula1>
            <xm:f>"✔,☐"</xm:f>
          </x14:formula1>
          <xm:sqref>G6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WVO6 G65543 JC65543 SY65543 ACU65543 AMQ65543 AWM65543 BGI65543 BQE65543 CAA65543 CJW65543 CTS65543 DDO65543 DNK65543 DXG65543 EHC65543 EQY65543 FAU65543 FKQ65543 FUM65543 GEI65543 GOE65543 GYA65543 HHW65543 HRS65543 IBO65543 ILK65543 IVG65543 JFC65543 JOY65543 JYU65543 KIQ65543 KSM65543 LCI65543 LME65543 LWA65543 MFW65543 MPS65543 MZO65543 NJK65543 NTG65543 ODC65543 OMY65543 OWU65543 PGQ65543 PQM65543 QAI65543 QKE65543 QUA65543 RDW65543 RNS65543 RXO65543 SHK65543 SRG65543 TBC65543 TKY65543 TUU65543 UEQ65543 UOM65543 UYI65543 VIE65543 VSA65543 WBW65543 WLS65543 WVO65543 G131079 JC131079 SY131079 ACU131079 AMQ131079 AWM131079 BGI131079 BQE131079 CAA131079 CJW131079 CTS131079 DDO131079 DNK131079 DXG131079 EHC131079 EQY131079 FAU131079 FKQ131079 FUM131079 GEI131079 GOE131079 GYA131079 HHW131079 HRS131079 IBO131079 ILK131079 IVG131079 JFC131079 JOY131079 JYU131079 KIQ131079 KSM131079 LCI131079 LME131079 LWA131079 MFW131079 MPS131079 MZO131079 NJK131079 NTG131079 ODC131079 OMY131079 OWU131079 PGQ131079 PQM131079 QAI131079 QKE131079 QUA131079 RDW131079 RNS131079 RXO131079 SHK131079 SRG131079 TBC131079 TKY131079 TUU131079 UEQ131079 UOM131079 UYI131079 VIE131079 VSA131079 WBW131079 WLS131079 WVO131079 G196615 JC196615 SY196615 ACU196615 AMQ196615 AWM196615 BGI196615 BQE196615 CAA196615 CJW196615 CTS196615 DDO196615 DNK196615 DXG196615 EHC196615 EQY196615 FAU196615 FKQ196615 FUM196615 GEI196615 GOE196615 GYA196615 HHW196615 HRS196615 IBO196615 ILK196615 IVG196615 JFC196615 JOY196615 JYU196615 KIQ196615 KSM196615 LCI196615 LME196615 LWA196615 MFW196615 MPS196615 MZO196615 NJK196615 NTG196615 ODC196615 OMY196615 OWU196615 PGQ196615 PQM196615 QAI196615 QKE196615 QUA196615 RDW196615 RNS196615 RXO196615 SHK196615 SRG196615 TBC196615 TKY196615 TUU196615 UEQ196615 UOM196615 UYI196615 VIE196615 VSA196615 WBW196615 WLS196615 WVO196615 G262151 JC262151 SY262151 ACU262151 AMQ262151 AWM262151 BGI262151 BQE262151 CAA262151 CJW262151 CTS262151 DDO262151 DNK262151 DXG262151 EHC262151 EQY262151 FAU262151 FKQ262151 FUM262151 GEI262151 GOE262151 GYA262151 HHW262151 HRS262151 IBO262151 ILK262151 IVG262151 JFC262151 JOY262151 JYU262151 KIQ262151 KSM262151 LCI262151 LME262151 LWA262151 MFW262151 MPS262151 MZO262151 NJK262151 NTG262151 ODC262151 OMY262151 OWU262151 PGQ262151 PQM262151 QAI262151 QKE262151 QUA262151 RDW262151 RNS262151 RXO262151 SHK262151 SRG262151 TBC262151 TKY262151 TUU262151 UEQ262151 UOM262151 UYI262151 VIE262151 VSA262151 WBW262151 WLS262151 WVO262151 G327687 JC327687 SY327687 ACU327687 AMQ327687 AWM327687 BGI327687 BQE327687 CAA327687 CJW327687 CTS327687 DDO327687 DNK327687 DXG327687 EHC327687 EQY327687 FAU327687 FKQ327687 FUM327687 GEI327687 GOE327687 GYA327687 HHW327687 HRS327687 IBO327687 ILK327687 IVG327687 JFC327687 JOY327687 JYU327687 KIQ327687 KSM327687 LCI327687 LME327687 LWA327687 MFW327687 MPS327687 MZO327687 NJK327687 NTG327687 ODC327687 OMY327687 OWU327687 PGQ327687 PQM327687 QAI327687 QKE327687 QUA327687 RDW327687 RNS327687 RXO327687 SHK327687 SRG327687 TBC327687 TKY327687 TUU327687 UEQ327687 UOM327687 UYI327687 VIE327687 VSA327687 WBW327687 WLS327687 WVO327687 G393223 JC393223 SY393223 ACU393223 AMQ393223 AWM393223 BGI393223 BQE393223 CAA393223 CJW393223 CTS393223 DDO393223 DNK393223 DXG393223 EHC393223 EQY393223 FAU393223 FKQ393223 FUM393223 GEI393223 GOE393223 GYA393223 HHW393223 HRS393223 IBO393223 ILK393223 IVG393223 JFC393223 JOY393223 JYU393223 KIQ393223 KSM393223 LCI393223 LME393223 LWA393223 MFW393223 MPS393223 MZO393223 NJK393223 NTG393223 ODC393223 OMY393223 OWU393223 PGQ393223 PQM393223 QAI393223 QKE393223 QUA393223 RDW393223 RNS393223 RXO393223 SHK393223 SRG393223 TBC393223 TKY393223 TUU393223 UEQ393223 UOM393223 UYI393223 VIE393223 VSA393223 WBW393223 WLS393223 WVO393223 G458759 JC458759 SY458759 ACU458759 AMQ458759 AWM458759 BGI458759 BQE458759 CAA458759 CJW458759 CTS458759 DDO458759 DNK458759 DXG458759 EHC458759 EQY458759 FAU458759 FKQ458759 FUM458759 GEI458759 GOE458759 GYA458759 HHW458759 HRS458759 IBO458759 ILK458759 IVG458759 JFC458759 JOY458759 JYU458759 KIQ458759 KSM458759 LCI458759 LME458759 LWA458759 MFW458759 MPS458759 MZO458759 NJK458759 NTG458759 ODC458759 OMY458759 OWU458759 PGQ458759 PQM458759 QAI458759 QKE458759 QUA458759 RDW458759 RNS458759 RXO458759 SHK458759 SRG458759 TBC458759 TKY458759 TUU458759 UEQ458759 UOM458759 UYI458759 VIE458759 VSA458759 WBW458759 WLS458759 WVO458759 G524295 JC524295 SY524295 ACU524295 AMQ524295 AWM524295 BGI524295 BQE524295 CAA524295 CJW524295 CTS524295 DDO524295 DNK524295 DXG524295 EHC524295 EQY524295 FAU524295 FKQ524295 FUM524295 GEI524295 GOE524295 GYA524295 HHW524295 HRS524295 IBO524295 ILK524295 IVG524295 JFC524295 JOY524295 JYU524295 KIQ524295 KSM524295 LCI524295 LME524295 LWA524295 MFW524295 MPS524295 MZO524295 NJK524295 NTG524295 ODC524295 OMY524295 OWU524295 PGQ524295 PQM524295 QAI524295 QKE524295 QUA524295 RDW524295 RNS524295 RXO524295 SHK524295 SRG524295 TBC524295 TKY524295 TUU524295 UEQ524295 UOM524295 UYI524295 VIE524295 VSA524295 WBW524295 WLS524295 WVO524295 G589831 JC589831 SY589831 ACU589831 AMQ589831 AWM589831 BGI589831 BQE589831 CAA589831 CJW589831 CTS589831 DDO589831 DNK589831 DXG589831 EHC589831 EQY589831 FAU589831 FKQ589831 FUM589831 GEI589831 GOE589831 GYA589831 HHW589831 HRS589831 IBO589831 ILK589831 IVG589831 JFC589831 JOY589831 JYU589831 KIQ589831 KSM589831 LCI589831 LME589831 LWA589831 MFW589831 MPS589831 MZO589831 NJK589831 NTG589831 ODC589831 OMY589831 OWU589831 PGQ589831 PQM589831 QAI589831 QKE589831 QUA589831 RDW589831 RNS589831 RXO589831 SHK589831 SRG589831 TBC589831 TKY589831 TUU589831 UEQ589831 UOM589831 UYI589831 VIE589831 VSA589831 WBW589831 WLS589831 WVO589831 G655367 JC655367 SY655367 ACU655367 AMQ655367 AWM655367 BGI655367 BQE655367 CAA655367 CJW655367 CTS655367 DDO655367 DNK655367 DXG655367 EHC655367 EQY655367 FAU655367 FKQ655367 FUM655367 GEI655367 GOE655367 GYA655367 HHW655367 HRS655367 IBO655367 ILK655367 IVG655367 JFC655367 JOY655367 JYU655367 KIQ655367 KSM655367 LCI655367 LME655367 LWA655367 MFW655367 MPS655367 MZO655367 NJK655367 NTG655367 ODC655367 OMY655367 OWU655367 PGQ655367 PQM655367 QAI655367 QKE655367 QUA655367 RDW655367 RNS655367 RXO655367 SHK655367 SRG655367 TBC655367 TKY655367 TUU655367 UEQ655367 UOM655367 UYI655367 VIE655367 VSA655367 WBW655367 WLS655367 WVO655367 G720903 JC720903 SY720903 ACU720903 AMQ720903 AWM720903 BGI720903 BQE720903 CAA720903 CJW720903 CTS720903 DDO720903 DNK720903 DXG720903 EHC720903 EQY720903 FAU720903 FKQ720903 FUM720903 GEI720903 GOE720903 GYA720903 HHW720903 HRS720903 IBO720903 ILK720903 IVG720903 JFC720903 JOY720903 JYU720903 KIQ720903 KSM720903 LCI720903 LME720903 LWA720903 MFW720903 MPS720903 MZO720903 NJK720903 NTG720903 ODC720903 OMY720903 OWU720903 PGQ720903 PQM720903 QAI720903 QKE720903 QUA720903 RDW720903 RNS720903 RXO720903 SHK720903 SRG720903 TBC720903 TKY720903 TUU720903 UEQ720903 UOM720903 UYI720903 VIE720903 VSA720903 WBW720903 WLS720903 WVO720903 G786439 JC786439 SY786439 ACU786439 AMQ786439 AWM786439 BGI786439 BQE786439 CAA786439 CJW786439 CTS786439 DDO786439 DNK786439 DXG786439 EHC786439 EQY786439 FAU786439 FKQ786439 FUM786439 GEI786439 GOE786439 GYA786439 HHW786439 HRS786439 IBO786439 ILK786439 IVG786439 JFC786439 JOY786439 JYU786439 KIQ786439 KSM786439 LCI786439 LME786439 LWA786439 MFW786439 MPS786439 MZO786439 NJK786439 NTG786439 ODC786439 OMY786439 OWU786439 PGQ786439 PQM786439 QAI786439 QKE786439 QUA786439 RDW786439 RNS786439 RXO786439 SHK786439 SRG786439 TBC786439 TKY786439 TUU786439 UEQ786439 UOM786439 UYI786439 VIE786439 VSA786439 WBW786439 WLS786439 WVO786439 G851975 JC851975 SY851975 ACU851975 AMQ851975 AWM851975 BGI851975 BQE851975 CAA851975 CJW851975 CTS851975 DDO851975 DNK851975 DXG851975 EHC851975 EQY851975 FAU851975 FKQ851975 FUM851975 GEI851975 GOE851975 GYA851975 HHW851975 HRS851975 IBO851975 ILK851975 IVG851975 JFC851975 JOY851975 JYU851975 KIQ851975 KSM851975 LCI851975 LME851975 LWA851975 MFW851975 MPS851975 MZO851975 NJK851975 NTG851975 ODC851975 OMY851975 OWU851975 PGQ851975 PQM851975 QAI851975 QKE851975 QUA851975 RDW851975 RNS851975 RXO851975 SHK851975 SRG851975 TBC851975 TKY851975 TUU851975 UEQ851975 UOM851975 UYI851975 VIE851975 VSA851975 WBW851975 WLS851975 WVO851975 G917511 JC917511 SY917511 ACU917511 AMQ917511 AWM917511 BGI917511 BQE917511 CAA917511 CJW917511 CTS917511 DDO917511 DNK917511 DXG917511 EHC917511 EQY917511 FAU917511 FKQ917511 FUM917511 GEI917511 GOE917511 GYA917511 HHW917511 HRS917511 IBO917511 ILK917511 IVG917511 JFC917511 JOY917511 JYU917511 KIQ917511 KSM917511 LCI917511 LME917511 LWA917511 MFW917511 MPS917511 MZO917511 NJK917511 NTG917511 ODC917511 OMY917511 OWU917511 PGQ917511 PQM917511 QAI917511 QKE917511 QUA917511 RDW917511 RNS917511 RXO917511 SHK917511 SRG917511 TBC917511 TKY917511 TUU917511 UEQ917511 UOM917511 UYI917511 VIE917511 VSA917511 WBW917511 WLS917511 WVO917511 G983047 JC983047 SY983047 ACU983047 AMQ983047 AWM983047 BGI983047 BQE983047 CAA983047 CJW983047 CTS983047 DDO983047 DNK983047 DXG983047 EHC983047 EQY983047 FAU983047 FKQ983047 FUM983047 GEI983047 GOE983047 GYA983047 HHW983047 HRS983047 IBO983047 ILK983047 IVG983047 JFC983047 JOY983047 JYU983047 KIQ983047 KSM983047 LCI983047 LME983047 LWA983047 MFW983047 MPS983047 MZO983047 NJK983047 NTG983047 ODC983047 OMY983047 OWU983047 PGQ983047 PQM983047 QAI983047 QKE983047 QUA983047 RDW983047 RNS983047 RXO983047 SHK983047 SRG983047 TBC983047 TKY983047 TUU983047 UEQ983047 UOM983047 UYI983047 VIE983047 VSA983047 WBW983047 WLS983047 WVO983047 E23 JA23 SW23 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E65559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E131095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E196631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E262167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E327703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E393239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E458775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E524311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E589847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E655383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E720919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E786455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E851991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E917527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E983063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E6:E7 JA6:JA7 SW6:SW7 ACS6:ACS7 AMO6:AMO7 AWK6:AWK7 BGG6:BGG7 BQC6:BQC7 BZY6:BZY7 CJU6:CJU7 CTQ6:CTQ7 DDM6:DDM7 DNI6:DNI7 DXE6:DXE7 EHA6:EHA7 EQW6:EQW7 FAS6:FAS7 FKO6:FKO7 FUK6:FUK7 GEG6:GEG7 GOC6:GOC7 GXY6:GXY7 HHU6:HHU7 HRQ6:HRQ7 IBM6:IBM7 ILI6:ILI7 IVE6:IVE7 JFA6:JFA7 JOW6:JOW7 JYS6:JYS7 KIO6:KIO7 KSK6:KSK7 LCG6:LCG7 LMC6:LMC7 LVY6:LVY7 MFU6:MFU7 MPQ6:MPQ7 MZM6:MZM7 NJI6:NJI7 NTE6:NTE7 ODA6:ODA7 OMW6:OMW7 OWS6:OWS7 PGO6:PGO7 PQK6:PQK7 QAG6:QAG7 QKC6:QKC7 QTY6:QTY7 RDU6:RDU7 RNQ6:RNQ7 RXM6:RXM7 SHI6:SHI7 SRE6:SRE7 TBA6:TBA7 TKW6:TKW7 TUS6:TUS7 UEO6:UEO7 UOK6:UOK7 UYG6:UYG7 VIC6:VIC7 VRY6:VRY7 WBU6:WBU7 WLQ6:WLQ7 WVM6:WVM7 E65543:E65544 JA65543:JA65544 SW65543:SW65544 ACS65543:ACS65544 AMO65543:AMO65544 AWK65543:AWK65544 BGG65543:BGG65544 BQC65543:BQC65544 BZY65543:BZY65544 CJU65543:CJU65544 CTQ65543:CTQ65544 DDM65543:DDM65544 DNI65543:DNI65544 DXE65543:DXE65544 EHA65543:EHA65544 EQW65543:EQW65544 FAS65543:FAS65544 FKO65543:FKO65544 FUK65543:FUK65544 GEG65543:GEG65544 GOC65543:GOC65544 GXY65543:GXY65544 HHU65543:HHU65544 HRQ65543:HRQ65544 IBM65543:IBM65544 ILI65543:ILI65544 IVE65543:IVE65544 JFA65543:JFA65544 JOW65543:JOW65544 JYS65543:JYS65544 KIO65543:KIO65544 KSK65543:KSK65544 LCG65543:LCG65544 LMC65543:LMC65544 LVY65543:LVY65544 MFU65543:MFU65544 MPQ65543:MPQ65544 MZM65543:MZM65544 NJI65543:NJI65544 NTE65543:NTE65544 ODA65543:ODA65544 OMW65543:OMW65544 OWS65543:OWS65544 PGO65543:PGO65544 PQK65543:PQK65544 QAG65543:QAG65544 QKC65543:QKC65544 QTY65543:QTY65544 RDU65543:RDU65544 RNQ65543:RNQ65544 RXM65543:RXM65544 SHI65543:SHI65544 SRE65543:SRE65544 TBA65543:TBA65544 TKW65543:TKW65544 TUS65543:TUS65544 UEO65543:UEO65544 UOK65543:UOK65544 UYG65543:UYG65544 VIC65543:VIC65544 VRY65543:VRY65544 WBU65543:WBU65544 WLQ65543:WLQ65544 WVM65543:WVM65544 E131079:E131080 JA131079:JA131080 SW131079:SW131080 ACS131079:ACS131080 AMO131079:AMO131080 AWK131079:AWK131080 BGG131079:BGG131080 BQC131079:BQC131080 BZY131079:BZY131080 CJU131079:CJU131080 CTQ131079:CTQ131080 DDM131079:DDM131080 DNI131079:DNI131080 DXE131079:DXE131080 EHA131079:EHA131080 EQW131079:EQW131080 FAS131079:FAS131080 FKO131079:FKO131080 FUK131079:FUK131080 GEG131079:GEG131080 GOC131079:GOC131080 GXY131079:GXY131080 HHU131079:HHU131080 HRQ131079:HRQ131080 IBM131079:IBM131080 ILI131079:ILI131080 IVE131079:IVE131080 JFA131079:JFA131080 JOW131079:JOW131080 JYS131079:JYS131080 KIO131079:KIO131080 KSK131079:KSK131080 LCG131079:LCG131080 LMC131079:LMC131080 LVY131079:LVY131080 MFU131079:MFU131080 MPQ131079:MPQ131080 MZM131079:MZM131080 NJI131079:NJI131080 NTE131079:NTE131080 ODA131079:ODA131080 OMW131079:OMW131080 OWS131079:OWS131080 PGO131079:PGO131080 PQK131079:PQK131080 QAG131079:QAG131080 QKC131079:QKC131080 QTY131079:QTY131080 RDU131079:RDU131080 RNQ131079:RNQ131080 RXM131079:RXM131080 SHI131079:SHI131080 SRE131079:SRE131080 TBA131079:TBA131080 TKW131079:TKW131080 TUS131079:TUS131080 UEO131079:UEO131080 UOK131079:UOK131080 UYG131079:UYG131080 VIC131079:VIC131080 VRY131079:VRY131080 WBU131079:WBU131080 WLQ131079:WLQ131080 WVM131079:WVM131080 E196615:E196616 JA196615:JA196616 SW196615:SW196616 ACS196615:ACS196616 AMO196615:AMO196616 AWK196615:AWK196616 BGG196615:BGG196616 BQC196615:BQC196616 BZY196615:BZY196616 CJU196615:CJU196616 CTQ196615:CTQ196616 DDM196615:DDM196616 DNI196615:DNI196616 DXE196615:DXE196616 EHA196615:EHA196616 EQW196615:EQW196616 FAS196615:FAS196616 FKO196615:FKO196616 FUK196615:FUK196616 GEG196615:GEG196616 GOC196615:GOC196616 GXY196615:GXY196616 HHU196615:HHU196616 HRQ196615:HRQ196616 IBM196615:IBM196616 ILI196615:ILI196616 IVE196615:IVE196616 JFA196615:JFA196616 JOW196615:JOW196616 JYS196615:JYS196616 KIO196615:KIO196616 KSK196615:KSK196616 LCG196615:LCG196616 LMC196615:LMC196616 LVY196615:LVY196616 MFU196615:MFU196616 MPQ196615:MPQ196616 MZM196615:MZM196616 NJI196615:NJI196616 NTE196615:NTE196616 ODA196615:ODA196616 OMW196615:OMW196616 OWS196615:OWS196616 PGO196615:PGO196616 PQK196615:PQK196616 QAG196615:QAG196616 QKC196615:QKC196616 QTY196615:QTY196616 RDU196615:RDU196616 RNQ196615:RNQ196616 RXM196615:RXM196616 SHI196615:SHI196616 SRE196615:SRE196616 TBA196615:TBA196616 TKW196615:TKW196616 TUS196615:TUS196616 UEO196615:UEO196616 UOK196615:UOK196616 UYG196615:UYG196616 VIC196615:VIC196616 VRY196615:VRY196616 WBU196615:WBU196616 WLQ196615:WLQ196616 WVM196615:WVM196616 E262151:E262152 JA262151:JA262152 SW262151:SW262152 ACS262151:ACS262152 AMO262151:AMO262152 AWK262151:AWK262152 BGG262151:BGG262152 BQC262151:BQC262152 BZY262151:BZY262152 CJU262151:CJU262152 CTQ262151:CTQ262152 DDM262151:DDM262152 DNI262151:DNI262152 DXE262151:DXE262152 EHA262151:EHA262152 EQW262151:EQW262152 FAS262151:FAS262152 FKO262151:FKO262152 FUK262151:FUK262152 GEG262151:GEG262152 GOC262151:GOC262152 GXY262151:GXY262152 HHU262151:HHU262152 HRQ262151:HRQ262152 IBM262151:IBM262152 ILI262151:ILI262152 IVE262151:IVE262152 JFA262151:JFA262152 JOW262151:JOW262152 JYS262151:JYS262152 KIO262151:KIO262152 KSK262151:KSK262152 LCG262151:LCG262152 LMC262151:LMC262152 LVY262151:LVY262152 MFU262151:MFU262152 MPQ262151:MPQ262152 MZM262151:MZM262152 NJI262151:NJI262152 NTE262151:NTE262152 ODA262151:ODA262152 OMW262151:OMW262152 OWS262151:OWS262152 PGO262151:PGO262152 PQK262151:PQK262152 QAG262151:QAG262152 QKC262151:QKC262152 QTY262151:QTY262152 RDU262151:RDU262152 RNQ262151:RNQ262152 RXM262151:RXM262152 SHI262151:SHI262152 SRE262151:SRE262152 TBA262151:TBA262152 TKW262151:TKW262152 TUS262151:TUS262152 UEO262151:UEO262152 UOK262151:UOK262152 UYG262151:UYG262152 VIC262151:VIC262152 VRY262151:VRY262152 WBU262151:WBU262152 WLQ262151:WLQ262152 WVM262151:WVM262152 E327687:E327688 JA327687:JA327688 SW327687:SW327688 ACS327687:ACS327688 AMO327687:AMO327688 AWK327687:AWK327688 BGG327687:BGG327688 BQC327687:BQC327688 BZY327687:BZY327688 CJU327687:CJU327688 CTQ327687:CTQ327688 DDM327687:DDM327688 DNI327687:DNI327688 DXE327687:DXE327688 EHA327687:EHA327688 EQW327687:EQW327688 FAS327687:FAS327688 FKO327687:FKO327688 FUK327687:FUK327688 GEG327687:GEG327688 GOC327687:GOC327688 GXY327687:GXY327688 HHU327687:HHU327688 HRQ327687:HRQ327688 IBM327687:IBM327688 ILI327687:ILI327688 IVE327687:IVE327688 JFA327687:JFA327688 JOW327687:JOW327688 JYS327687:JYS327688 KIO327687:KIO327688 KSK327687:KSK327688 LCG327687:LCG327688 LMC327687:LMC327688 LVY327687:LVY327688 MFU327687:MFU327688 MPQ327687:MPQ327688 MZM327687:MZM327688 NJI327687:NJI327688 NTE327687:NTE327688 ODA327687:ODA327688 OMW327687:OMW327688 OWS327687:OWS327688 PGO327687:PGO327688 PQK327687:PQK327688 QAG327687:QAG327688 QKC327687:QKC327688 QTY327687:QTY327688 RDU327687:RDU327688 RNQ327687:RNQ327688 RXM327687:RXM327688 SHI327687:SHI327688 SRE327687:SRE327688 TBA327687:TBA327688 TKW327687:TKW327688 TUS327687:TUS327688 UEO327687:UEO327688 UOK327687:UOK327688 UYG327687:UYG327688 VIC327687:VIC327688 VRY327687:VRY327688 WBU327687:WBU327688 WLQ327687:WLQ327688 WVM327687:WVM327688 E393223:E393224 JA393223:JA393224 SW393223:SW393224 ACS393223:ACS393224 AMO393223:AMO393224 AWK393223:AWK393224 BGG393223:BGG393224 BQC393223:BQC393224 BZY393223:BZY393224 CJU393223:CJU393224 CTQ393223:CTQ393224 DDM393223:DDM393224 DNI393223:DNI393224 DXE393223:DXE393224 EHA393223:EHA393224 EQW393223:EQW393224 FAS393223:FAS393224 FKO393223:FKO393224 FUK393223:FUK393224 GEG393223:GEG393224 GOC393223:GOC393224 GXY393223:GXY393224 HHU393223:HHU393224 HRQ393223:HRQ393224 IBM393223:IBM393224 ILI393223:ILI393224 IVE393223:IVE393224 JFA393223:JFA393224 JOW393223:JOW393224 JYS393223:JYS393224 KIO393223:KIO393224 KSK393223:KSK393224 LCG393223:LCG393224 LMC393223:LMC393224 LVY393223:LVY393224 MFU393223:MFU393224 MPQ393223:MPQ393224 MZM393223:MZM393224 NJI393223:NJI393224 NTE393223:NTE393224 ODA393223:ODA393224 OMW393223:OMW393224 OWS393223:OWS393224 PGO393223:PGO393224 PQK393223:PQK393224 QAG393223:QAG393224 QKC393223:QKC393224 QTY393223:QTY393224 RDU393223:RDU393224 RNQ393223:RNQ393224 RXM393223:RXM393224 SHI393223:SHI393224 SRE393223:SRE393224 TBA393223:TBA393224 TKW393223:TKW393224 TUS393223:TUS393224 UEO393223:UEO393224 UOK393223:UOK393224 UYG393223:UYG393224 VIC393223:VIC393224 VRY393223:VRY393224 WBU393223:WBU393224 WLQ393223:WLQ393224 WVM393223:WVM393224 E458759:E458760 JA458759:JA458760 SW458759:SW458760 ACS458759:ACS458760 AMO458759:AMO458760 AWK458759:AWK458760 BGG458759:BGG458760 BQC458759:BQC458760 BZY458759:BZY458760 CJU458759:CJU458760 CTQ458759:CTQ458760 DDM458759:DDM458760 DNI458759:DNI458760 DXE458759:DXE458760 EHA458759:EHA458760 EQW458759:EQW458760 FAS458759:FAS458760 FKO458759:FKO458760 FUK458759:FUK458760 GEG458759:GEG458760 GOC458759:GOC458760 GXY458759:GXY458760 HHU458759:HHU458760 HRQ458759:HRQ458760 IBM458759:IBM458760 ILI458759:ILI458760 IVE458759:IVE458760 JFA458759:JFA458760 JOW458759:JOW458760 JYS458759:JYS458760 KIO458759:KIO458760 KSK458759:KSK458760 LCG458759:LCG458760 LMC458759:LMC458760 LVY458759:LVY458760 MFU458759:MFU458760 MPQ458759:MPQ458760 MZM458759:MZM458760 NJI458759:NJI458760 NTE458759:NTE458760 ODA458759:ODA458760 OMW458759:OMW458760 OWS458759:OWS458760 PGO458759:PGO458760 PQK458759:PQK458760 QAG458759:QAG458760 QKC458759:QKC458760 QTY458759:QTY458760 RDU458759:RDU458760 RNQ458759:RNQ458760 RXM458759:RXM458760 SHI458759:SHI458760 SRE458759:SRE458760 TBA458759:TBA458760 TKW458759:TKW458760 TUS458759:TUS458760 UEO458759:UEO458760 UOK458759:UOK458760 UYG458759:UYG458760 VIC458759:VIC458760 VRY458759:VRY458760 WBU458759:WBU458760 WLQ458759:WLQ458760 WVM458759:WVM458760 E524295:E524296 JA524295:JA524296 SW524295:SW524296 ACS524295:ACS524296 AMO524295:AMO524296 AWK524295:AWK524296 BGG524295:BGG524296 BQC524295:BQC524296 BZY524295:BZY524296 CJU524295:CJU524296 CTQ524295:CTQ524296 DDM524295:DDM524296 DNI524295:DNI524296 DXE524295:DXE524296 EHA524295:EHA524296 EQW524295:EQW524296 FAS524295:FAS524296 FKO524295:FKO524296 FUK524295:FUK524296 GEG524295:GEG524296 GOC524295:GOC524296 GXY524295:GXY524296 HHU524295:HHU524296 HRQ524295:HRQ524296 IBM524295:IBM524296 ILI524295:ILI524296 IVE524295:IVE524296 JFA524295:JFA524296 JOW524295:JOW524296 JYS524295:JYS524296 KIO524295:KIO524296 KSK524295:KSK524296 LCG524295:LCG524296 LMC524295:LMC524296 LVY524295:LVY524296 MFU524295:MFU524296 MPQ524295:MPQ524296 MZM524295:MZM524296 NJI524295:NJI524296 NTE524295:NTE524296 ODA524295:ODA524296 OMW524295:OMW524296 OWS524295:OWS524296 PGO524295:PGO524296 PQK524295:PQK524296 QAG524295:QAG524296 QKC524295:QKC524296 QTY524295:QTY524296 RDU524295:RDU524296 RNQ524295:RNQ524296 RXM524295:RXM524296 SHI524295:SHI524296 SRE524295:SRE524296 TBA524295:TBA524296 TKW524295:TKW524296 TUS524295:TUS524296 UEO524295:UEO524296 UOK524295:UOK524296 UYG524295:UYG524296 VIC524295:VIC524296 VRY524295:VRY524296 WBU524295:WBU524296 WLQ524295:WLQ524296 WVM524295:WVM524296 E589831:E589832 JA589831:JA589832 SW589831:SW589832 ACS589831:ACS589832 AMO589831:AMO589832 AWK589831:AWK589832 BGG589831:BGG589832 BQC589831:BQC589832 BZY589831:BZY589832 CJU589831:CJU589832 CTQ589831:CTQ589832 DDM589831:DDM589832 DNI589831:DNI589832 DXE589831:DXE589832 EHA589831:EHA589832 EQW589831:EQW589832 FAS589831:FAS589832 FKO589831:FKO589832 FUK589831:FUK589832 GEG589831:GEG589832 GOC589831:GOC589832 GXY589831:GXY589832 HHU589831:HHU589832 HRQ589831:HRQ589832 IBM589831:IBM589832 ILI589831:ILI589832 IVE589831:IVE589832 JFA589831:JFA589832 JOW589831:JOW589832 JYS589831:JYS589832 KIO589831:KIO589832 KSK589831:KSK589832 LCG589831:LCG589832 LMC589831:LMC589832 LVY589831:LVY589832 MFU589831:MFU589832 MPQ589831:MPQ589832 MZM589831:MZM589832 NJI589831:NJI589832 NTE589831:NTE589832 ODA589831:ODA589832 OMW589831:OMW589832 OWS589831:OWS589832 PGO589831:PGO589832 PQK589831:PQK589832 QAG589831:QAG589832 QKC589831:QKC589832 QTY589831:QTY589832 RDU589831:RDU589832 RNQ589831:RNQ589832 RXM589831:RXM589832 SHI589831:SHI589832 SRE589831:SRE589832 TBA589831:TBA589832 TKW589831:TKW589832 TUS589831:TUS589832 UEO589831:UEO589832 UOK589831:UOK589832 UYG589831:UYG589832 VIC589831:VIC589832 VRY589831:VRY589832 WBU589831:WBU589832 WLQ589831:WLQ589832 WVM589831:WVM589832 E655367:E655368 JA655367:JA655368 SW655367:SW655368 ACS655367:ACS655368 AMO655367:AMO655368 AWK655367:AWK655368 BGG655367:BGG655368 BQC655367:BQC655368 BZY655367:BZY655368 CJU655367:CJU655368 CTQ655367:CTQ655368 DDM655367:DDM655368 DNI655367:DNI655368 DXE655367:DXE655368 EHA655367:EHA655368 EQW655367:EQW655368 FAS655367:FAS655368 FKO655367:FKO655368 FUK655367:FUK655368 GEG655367:GEG655368 GOC655367:GOC655368 GXY655367:GXY655368 HHU655367:HHU655368 HRQ655367:HRQ655368 IBM655367:IBM655368 ILI655367:ILI655368 IVE655367:IVE655368 JFA655367:JFA655368 JOW655367:JOW655368 JYS655367:JYS655368 KIO655367:KIO655368 KSK655367:KSK655368 LCG655367:LCG655368 LMC655367:LMC655368 LVY655367:LVY655368 MFU655367:MFU655368 MPQ655367:MPQ655368 MZM655367:MZM655368 NJI655367:NJI655368 NTE655367:NTE655368 ODA655367:ODA655368 OMW655367:OMW655368 OWS655367:OWS655368 PGO655367:PGO655368 PQK655367:PQK655368 QAG655367:QAG655368 QKC655367:QKC655368 QTY655367:QTY655368 RDU655367:RDU655368 RNQ655367:RNQ655368 RXM655367:RXM655368 SHI655367:SHI655368 SRE655367:SRE655368 TBA655367:TBA655368 TKW655367:TKW655368 TUS655367:TUS655368 UEO655367:UEO655368 UOK655367:UOK655368 UYG655367:UYG655368 VIC655367:VIC655368 VRY655367:VRY655368 WBU655367:WBU655368 WLQ655367:WLQ655368 WVM655367:WVM655368 E720903:E720904 JA720903:JA720904 SW720903:SW720904 ACS720903:ACS720904 AMO720903:AMO720904 AWK720903:AWK720904 BGG720903:BGG720904 BQC720903:BQC720904 BZY720903:BZY720904 CJU720903:CJU720904 CTQ720903:CTQ720904 DDM720903:DDM720904 DNI720903:DNI720904 DXE720903:DXE720904 EHA720903:EHA720904 EQW720903:EQW720904 FAS720903:FAS720904 FKO720903:FKO720904 FUK720903:FUK720904 GEG720903:GEG720904 GOC720903:GOC720904 GXY720903:GXY720904 HHU720903:HHU720904 HRQ720903:HRQ720904 IBM720903:IBM720904 ILI720903:ILI720904 IVE720903:IVE720904 JFA720903:JFA720904 JOW720903:JOW720904 JYS720903:JYS720904 KIO720903:KIO720904 KSK720903:KSK720904 LCG720903:LCG720904 LMC720903:LMC720904 LVY720903:LVY720904 MFU720903:MFU720904 MPQ720903:MPQ720904 MZM720903:MZM720904 NJI720903:NJI720904 NTE720903:NTE720904 ODA720903:ODA720904 OMW720903:OMW720904 OWS720903:OWS720904 PGO720903:PGO720904 PQK720903:PQK720904 QAG720903:QAG720904 QKC720903:QKC720904 QTY720903:QTY720904 RDU720903:RDU720904 RNQ720903:RNQ720904 RXM720903:RXM720904 SHI720903:SHI720904 SRE720903:SRE720904 TBA720903:TBA720904 TKW720903:TKW720904 TUS720903:TUS720904 UEO720903:UEO720904 UOK720903:UOK720904 UYG720903:UYG720904 VIC720903:VIC720904 VRY720903:VRY720904 WBU720903:WBU720904 WLQ720903:WLQ720904 WVM720903:WVM720904 E786439:E786440 JA786439:JA786440 SW786439:SW786440 ACS786439:ACS786440 AMO786439:AMO786440 AWK786439:AWK786440 BGG786439:BGG786440 BQC786439:BQC786440 BZY786439:BZY786440 CJU786439:CJU786440 CTQ786439:CTQ786440 DDM786439:DDM786440 DNI786439:DNI786440 DXE786439:DXE786440 EHA786439:EHA786440 EQW786439:EQW786440 FAS786439:FAS786440 FKO786439:FKO786440 FUK786439:FUK786440 GEG786439:GEG786440 GOC786439:GOC786440 GXY786439:GXY786440 HHU786439:HHU786440 HRQ786439:HRQ786440 IBM786439:IBM786440 ILI786439:ILI786440 IVE786439:IVE786440 JFA786439:JFA786440 JOW786439:JOW786440 JYS786439:JYS786440 KIO786439:KIO786440 KSK786439:KSK786440 LCG786439:LCG786440 LMC786439:LMC786440 LVY786439:LVY786440 MFU786439:MFU786440 MPQ786439:MPQ786440 MZM786439:MZM786440 NJI786439:NJI786440 NTE786439:NTE786440 ODA786439:ODA786440 OMW786439:OMW786440 OWS786439:OWS786440 PGO786439:PGO786440 PQK786439:PQK786440 QAG786439:QAG786440 QKC786439:QKC786440 QTY786439:QTY786440 RDU786439:RDU786440 RNQ786439:RNQ786440 RXM786439:RXM786440 SHI786439:SHI786440 SRE786439:SRE786440 TBA786439:TBA786440 TKW786439:TKW786440 TUS786439:TUS786440 UEO786439:UEO786440 UOK786439:UOK786440 UYG786439:UYG786440 VIC786439:VIC786440 VRY786439:VRY786440 WBU786439:WBU786440 WLQ786439:WLQ786440 WVM786439:WVM786440 E851975:E851976 JA851975:JA851976 SW851975:SW851976 ACS851975:ACS851976 AMO851975:AMO851976 AWK851975:AWK851976 BGG851975:BGG851976 BQC851975:BQC851976 BZY851975:BZY851976 CJU851975:CJU851976 CTQ851975:CTQ851976 DDM851975:DDM851976 DNI851975:DNI851976 DXE851975:DXE851976 EHA851975:EHA851976 EQW851975:EQW851976 FAS851975:FAS851976 FKO851975:FKO851976 FUK851975:FUK851976 GEG851975:GEG851976 GOC851975:GOC851976 GXY851975:GXY851976 HHU851975:HHU851976 HRQ851975:HRQ851976 IBM851975:IBM851976 ILI851975:ILI851976 IVE851975:IVE851976 JFA851975:JFA851976 JOW851975:JOW851976 JYS851975:JYS851976 KIO851975:KIO851976 KSK851975:KSK851976 LCG851975:LCG851976 LMC851975:LMC851976 LVY851975:LVY851976 MFU851975:MFU851976 MPQ851975:MPQ851976 MZM851975:MZM851976 NJI851975:NJI851976 NTE851975:NTE851976 ODA851975:ODA851976 OMW851975:OMW851976 OWS851975:OWS851976 PGO851975:PGO851976 PQK851975:PQK851976 QAG851975:QAG851976 QKC851975:QKC851976 QTY851975:QTY851976 RDU851975:RDU851976 RNQ851975:RNQ851976 RXM851975:RXM851976 SHI851975:SHI851976 SRE851975:SRE851976 TBA851975:TBA851976 TKW851975:TKW851976 TUS851975:TUS851976 UEO851975:UEO851976 UOK851975:UOK851976 UYG851975:UYG851976 VIC851975:VIC851976 VRY851975:VRY851976 WBU851975:WBU851976 WLQ851975:WLQ851976 WVM851975:WVM851976 E917511:E917512 JA917511:JA917512 SW917511:SW917512 ACS917511:ACS917512 AMO917511:AMO917512 AWK917511:AWK917512 BGG917511:BGG917512 BQC917511:BQC917512 BZY917511:BZY917512 CJU917511:CJU917512 CTQ917511:CTQ917512 DDM917511:DDM917512 DNI917511:DNI917512 DXE917511:DXE917512 EHA917511:EHA917512 EQW917511:EQW917512 FAS917511:FAS917512 FKO917511:FKO917512 FUK917511:FUK917512 GEG917511:GEG917512 GOC917511:GOC917512 GXY917511:GXY917512 HHU917511:HHU917512 HRQ917511:HRQ917512 IBM917511:IBM917512 ILI917511:ILI917512 IVE917511:IVE917512 JFA917511:JFA917512 JOW917511:JOW917512 JYS917511:JYS917512 KIO917511:KIO917512 KSK917511:KSK917512 LCG917511:LCG917512 LMC917511:LMC917512 LVY917511:LVY917512 MFU917511:MFU917512 MPQ917511:MPQ917512 MZM917511:MZM917512 NJI917511:NJI917512 NTE917511:NTE917512 ODA917511:ODA917512 OMW917511:OMW917512 OWS917511:OWS917512 PGO917511:PGO917512 PQK917511:PQK917512 QAG917511:QAG917512 QKC917511:QKC917512 QTY917511:QTY917512 RDU917511:RDU917512 RNQ917511:RNQ917512 RXM917511:RXM917512 SHI917511:SHI917512 SRE917511:SRE917512 TBA917511:TBA917512 TKW917511:TKW917512 TUS917511:TUS917512 UEO917511:UEO917512 UOK917511:UOK917512 UYG917511:UYG917512 VIC917511:VIC917512 VRY917511:VRY917512 WBU917511:WBU917512 WLQ917511:WLQ917512 WVM917511:WVM917512 E983047:E983048 JA983047:JA983048 SW983047:SW983048 ACS983047:ACS983048 AMO983047:AMO983048 AWK983047:AWK983048 BGG983047:BGG983048 BQC983047:BQC983048 BZY983047:BZY983048 CJU983047:CJU983048 CTQ983047:CTQ983048 DDM983047:DDM983048 DNI983047:DNI983048 DXE983047:DXE983048 EHA983047:EHA983048 EQW983047:EQW983048 FAS983047:FAS983048 FKO983047:FKO983048 FUK983047:FUK983048 GEG983047:GEG983048 GOC983047:GOC983048 GXY983047:GXY983048 HHU983047:HHU983048 HRQ983047:HRQ983048 IBM983047:IBM983048 ILI983047:ILI983048 IVE983047:IVE983048 JFA983047:JFA983048 JOW983047:JOW983048 JYS983047:JYS983048 KIO983047:KIO983048 KSK983047:KSK983048 LCG983047:LCG983048 LMC983047:LMC983048 LVY983047:LVY983048 MFU983047:MFU983048 MPQ983047:MPQ983048 MZM983047:MZM983048 NJI983047:NJI983048 NTE983047:NTE983048 ODA983047:ODA983048 OMW983047:OMW983048 OWS983047:OWS983048 PGO983047:PGO983048 PQK983047:PQK983048 QAG983047:QAG983048 QKC983047:QKC983048 QTY983047:QTY983048 RDU983047:RDU983048 RNQ983047:RNQ983048 RXM983047:RXM983048 SHI983047:SHI983048 SRE983047:SRE983048 TBA983047:TBA983048 TKW983047:TKW983048 TUS983047:TUS983048 UEO983047:UEO983048 UOK983047:UOK983048 UYG983047:UYG983048 VIC983047:VIC983048 VRY983047:VRY983048 WBU983047:WBU983048 WLQ983047:WLQ983048 WVM983047:WVM983048 I6 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E13:E21 JA13:JA21 SW13:SW21 ACS13:ACS21 AMO13:AMO21 AWK13:AWK21 BGG13:BGG21 BQC13:BQC21 BZY13:BZY21 CJU13:CJU21 CTQ13:CTQ21 DDM13:DDM21 DNI13:DNI21 DXE13:DXE21 EHA13:EHA21 EQW13:EQW21 FAS13:FAS21 FKO13:FKO21 FUK13:FUK21 GEG13:GEG21 GOC13:GOC21 GXY13:GXY21 HHU13:HHU21 HRQ13:HRQ21 IBM13:IBM21 ILI13:ILI21 IVE13:IVE21 JFA13:JFA21 JOW13:JOW21 JYS13:JYS21 KIO13:KIO21 KSK13:KSK21 LCG13:LCG21 LMC13:LMC21 LVY13:LVY21 MFU13:MFU21 MPQ13:MPQ21 MZM13:MZM21 NJI13:NJI21 NTE13:NTE21 ODA13:ODA21 OMW13:OMW21 OWS13:OWS21 PGO13:PGO21 PQK13:PQK21 QAG13:QAG21 QKC13:QKC21 QTY13:QTY21 RDU13:RDU21 RNQ13:RNQ21 RXM13:RXM21 SHI13:SHI21 SRE13:SRE21 TBA13:TBA21 TKW13:TKW21 TUS13:TUS21 UEO13:UEO21 UOK13:UOK21 UYG13:UYG21 VIC13:VIC21 VRY13:VRY21 WBU13:WBU21 WLQ13:WLQ21 WVM13:WVM21 E65550:E65557 JA65550:JA65557 SW65550:SW65557 ACS65550:ACS65557 AMO65550:AMO65557 AWK65550:AWK65557 BGG65550:BGG65557 BQC65550:BQC65557 BZY65550:BZY65557 CJU65550:CJU65557 CTQ65550:CTQ65557 DDM65550:DDM65557 DNI65550:DNI65557 DXE65550:DXE65557 EHA65550:EHA65557 EQW65550:EQW65557 FAS65550:FAS65557 FKO65550:FKO65557 FUK65550:FUK65557 GEG65550:GEG65557 GOC65550:GOC65557 GXY65550:GXY65557 HHU65550:HHU65557 HRQ65550:HRQ65557 IBM65550:IBM65557 ILI65550:ILI65557 IVE65550:IVE65557 JFA65550:JFA65557 JOW65550:JOW65557 JYS65550:JYS65557 KIO65550:KIO65557 KSK65550:KSK65557 LCG65550:LCG65557 LMC65550:LMC65557 LVY65550:LVY65557 MFU65550:MFU65557 MPQ65550:MPQ65557 MZM65550:MZM65557 NJI65550:NJI65557 NTE65550:NTE65557 ODA65550:ODA65557 OMW65550:OMW65557 OWS65550:OWS65557 PGO65550:PGO65557 PQK65550:PQK65557 QAG65550:QAG65557 QKC65550:QKC65557 QTY65550:QTY65557 RDU65550:RDU65557 RNQ65550:RNQ65557 RXM65550:RXM65557 SHI65550:SHI65557 SRE65550:SRE65557 TBA65550:TBA65557 TKW65550:TKW65557 TUS65550:TUS65557 UEO65550:UEO65557 UOK65550:UOK65557 UYG65550:UYG65557 VIC65550:VIC65557 VRY65550:VRY65557 WBU65550:WBU65557 WLQ65550:WLQ65557 WVM65550:WVM65557 E131086:E131093 JA131086:JA131093 SW131086:SW131093 ACS131086:ACS131093 AMO131086:AMO131093 AWK131086:AWK131093 BGG131086:BGG131093 BQC131086:BQC131093 BZY131086:BZY131093 CJU131086:CJU131093 CTQ131086:CTQ131093 DDM131086:DDM131093 DNI131086:DNI131093 DXE131086:DXE131093 EHA131086:EHA131093 EQW131086:EQW131093 FAS131086:FAS131093 FKO131086:FKO131093 FUK131086:FUK131093 GEG131086:GEG131093 GOC131086:GOC131093 GXY131086:GXY131093 HHU131086:HHU131093 HRQ131086:HRQ131093 IBM131086:IBM131093 ILI131086:ILI131093 IVE131086:IVE131093 JFA131086:JFA131093 JOW131086:JOW131093 JYS131086:JYS131093 KIO131086:KIO131093 KSK131086:KSK131093 LCG131086:LCG131093 LMC131086:LMC131093 LVY131086:LVY131093 MFU131086:MFU131093 MPQ131086:MPQ131093 MZM131086:MZM131093 NJI131086:NJI131093 NTE131086:NTE131093 ODA131086:ODA131093 OMW131086:OMW131093 OWS131086:OWS131093 PGO131086:PGO131093 PQK131086:PQK131093 QAG131086:QAG131093 QKC131086:QKC131093 QTY131086:QTY131093 RDU131086:RDU131093 RNQ131086:RNQ131093 RXM131086:RXM131093 SHI131086:SHI131093 SRE131086:SRE131093 TBA131086:TBA131093 TKW131086:TKW131093 TUS131086:TUS131093 UEO131086:UEO131093 UOK131086:UOK131093 UYG131086:UYG131093 VIC131086:VIC131093 VRY131086:VRY131093 WBU131086:WBU131093 WLQ131086:WLQ131093 WVM131086:WVM131093 E196622:E196629 JA196622:JA196629 SW196622:SW196629 ACS196622:ACS196629 AMO196622:AMO196629 AWK196622:AWK196629 BGG196622:BGG196629 BQC196622:BQC196629 BZY196622:BZY196629 CJU196622:CJU196629 CTQ196622:CTQ196629 DDM196622:DDM196629 DNI196622:DNI196629 DXE196622:DXE196629 EHA196622:EHA196629 EQW196622:EQW196629 FAS196622:FAS196629 FKO196622:FKO196629 FUK196622:FUK196629 GEG196622:GEG196629 GOC196622:GOC196629 GXY196622:GXY196629 HHU196622:HHU196629 HRQ196622:HRQ196629 IBM196622:IBM196629 ILI196622:ILI196629 IVE196622:IVE196629 JFA196622:JFA196629 JOW196622:JOW196629 JYS196622:JYS196629 KIO196622:KIO196629 KSK196622:KSK196629 LCG196622:LCG196629 LMC196622:LMC196629 LVY196622:LVY196629 MFU196622:MFU196629 MPQ196622:MPQ196629 MZM196622:MZM196629 NJI196622:NJI196629 NTE196622:NTE196629 ODA196622:ODA196629 OMW196622:OMW196629 OWS196622:OWS196629 PGO196622:PGO196629 PQK196622:PQK196629 QAG196622:QAG196629 QKC196622:QKC196629 QTY196622:QTY196629 RDU196622:RDU196629 RNQ196622:RNQ196629 RXM196622:RXM196629 SHI196622:SHI196629 SRE196622:SRE196629 TBA196622:TBA196629 TKW196622:TKW196629 TUS196622:TUS196629 UEO196622:UEO196629 UOK196622:UOK196629 UYG196622:UYG196629 VIC196622:VIC196629 VRY196622:VRY196629 WBU196622:WBU196629 WLQ196622:WLQ196629 WVM196622:WVM196629 E262158:E262165 JA262158:JA262165 SW262158:SW262165 ACS262158:ACS262165 AMO262158:AMO262165 AWK262158:AWK262165 BGG262158:BGG262165 BQC262158:BQC262165 BZY262158:BZY262165 CJU262158:CJU262165 CTQ262158:CTQ262165 DDM262158:DDM262165 DNI262158:DNI262165 DXE262158:DXE262165 EHA262158:EHA262165 EQW262158:EQW262165 FAS262158:FAS262165 FKO262158:FKO262165 FUK262158:FUK262165 GEG262158:GEG262165 GOC262158:GOC262165 GXY262158:GXY262165 HHU262158:HHU262165 HRQ262158:HRQ262165 IBM262158:IBM262165 ILI262158:ILI262165 IVE262158:IVE262165 JFA262158:JFA262165 JOW262158:JOW262165 JYS262158:JYS262165 KIO262158:KIO262165 KSK262158:KSK262165 LCG262158:LCG262165 LMC262158:LMC262165 LVY262158:LVY262165 MFU262158:MFU262165 MPQ262158:MPQ262165 MZM262158:MZM262165 NJI262158:NJI262165 NTE262158:NTE262165 ODA262158:ODA262165 OMW262158:OMW262165 OWS262158:OWS262165 PGO262158:PGO262165 PQK262158:PQK262165 QAG262158:QAG262165 QKC262158:QKC262165 QTY262158:QTY262165 RDU262158:RDU262165 RNQ262158:RNQ262165 RXM262158:RXM262165 SHI262158:SHI262165 SRE262158:SRE262165 TBA262158:TBA262165 TKW262158:TKW262165 TUS262158:TUS262165 UEO262158:UEO262165 UOK262158:UOK262165 UYG262158:UYG262165 VIC262158:VIC262165 VRY262158:VRY262165 WBU262158:WBU262165 WLQ262158:WLQ262165 WVM262158:WVM262165 E327694:E327701 JA327694:JA327701 SW327694:SW327701 ACS327694:ACS327701 AMO327694:AMO327701 AWK327694:AWK327701 BGG327694:BGG327701 BQC327694:BQC327701 BZY327694:BZY327701 CJU327694:CJU327701 CTQ327694:CTQ327701 DDM327694:DDM327701 DNI327694:DNI327701 DXE327694:DXE327701 EHA327694:EHA327701 EQW327694:EQW327701 FAS327694:FAS327701 FKO327694:FKO327701 FUK327694:FUK327701 GEG327694:GEG327701 GOC327694:GOC327701 GXY327694:GXY327701 HHU327694:HHU327701 HRQ327694:HRQ327701 IBM327694:IBM327701 ILI327694:ILI327701 IVE327694:IVE327701 JFA327694:JFA327701 JOW327694:JOW327701 JYS327694:JYS327701 KIO327694:KIO327701 KSK327694:KSK327701 LCG327694:LCG327701 LMC327694:LMC327701 LVY327694:LVY327701 MFU327694:MFU327701 MPQ327694:MPQ327701 MZM327694:MZM327701 NJI327694:NJI327701 NTE327694:NTE327701 ODA327694:ODA327701 OMW327694:OMW327701 OWS327694:OWS327701 PGO327694:PGO327701 PQK327694:PQK327701 QAG327694:QAG327701 QKC327694:QKC327701 QTY327694:QTY327701 RDU327694:RDU327701 RNQ327694:RNQ327701 RXM327694:RXM327701 SHI327694:SHI327701 SRE327694:SRE327701 TBA327694:TBA327701 TKW327694:TKW327701 TUS327694:TUS327701 UEO327694:UEO327701 UOK327694:UOK327701 UYG327694:UYG327701 VIC327694:VIC327701 VRY327694:VRY327701 WBU327694:WBU327701 WLQ327694:WLQ327701 WVM327694:WVM327701 E393230:E393237 JA393230:JA393237 SW393230:SW393237 ACS393230:ACS393237 AMO393230:AMO393237 AWK393230:AWK393237 BGG393230:BGG393237 BQC393230:BQC393237 BZY393230:BZY393237 CJU393230:CJU393237 CTQ393230:CTQ393237 DDM393230:DDM393237 DNI393230:DNI393237 DXE393230:DXE393237 EHA393230:EHA393237 EQW393230:EQW393237 FAS393230:FAS393237 FKO393230:FKO393237 FUK393230:FUK393237 GEG393230:GEG393237 GOC393230:GOC393237 GXY393230:GXY393237 HHU393230:HHU393237 HRQ393230:HRQ393237 IBM393230:IBM393237 ILI393230:ILI393237 IVE393230:IVE393237 JFA393230:JFA393237 JOW393230:JOW393237 JYS393230:JYS393237 KIO393230:KIO393237 KSK393230:KSK393237 LCG393230:LCG393237 LMC393230:LMC393237 LVY393230:LVY393237 MFU393230:MFU393237 MPQ393230:MPQ393237 MZM393230:MZM393237 NJI393230:NJI393237 NTE393230:NTE393237 ODA393230:ODA393237 OMW393230:OMW393237 OWS393230:OWS393237 PGO393230:PGO393237 PQK393230:PQK393237 QAG393230:QAG393237 QKC393230:QKC393237 QTY393230:QTY393237 RDU393230:RDU393237 RNQ393230:RNQ393237 RXM393230:RXM393237 SHI393230:SHI393237 SRE393230:SRE393237 TBA393230:TBA393237 TKW393230:TKW393237 TUS393230:TUS393237 UEO393230:UEO393237 UOK393230:UOK393237 UYG393230:UYG393237 VIC393230:VIC393237 VRY393230:VRY393237 WBU393230:WBU393237 WLQ393230:WLQ393237 WVM393230:WVM393237 E458766:E458773 JA458766:JA458773 SW458766:SW458773 ACS458766:ACS458773 AMO458766:AMO458773 AWK458766:AWK458773 BGG458766:BGG458773 BQC458766:BQC458773 BZY458766:BZY458773 CJU458766:CJU458773 CTQ458766:CTQ458773 DDM458766:DDM458773 DNI458766:DNI458773 DXE458766:DXE458773 EHA458766:EHA458773 EQW458766:EQW458773 FAS458766:FAS458773 FKO458766:FKO458773 FUK458766:FUK458773 GEG458766:GEG458773 GOC458766:GOC458773 GXY458766:GXY458773 HHU458766:HHU458773 HRQ458766:HRQ458773 IBM458766:IBM458773 ILI458766:ILI458773 IVE458766:IVE458773 JFA458766:JFA458773 JOW458766:JOW458773 JYS458766:JYS458773 KIO458766:KIO458773 KSK458766:KSK458773 LCG458766:LCG458773 LMC458766:LMC458773 LVY458766:LVY458773 MFU458766:MFU458773 MPQ458766:MPQ458773 MZM458766:MZM458773 NJI458766:NJI458773 NTE458766:NTE458773 ODA458766:ODA458773 OMW458766:OMW458773 OWS458766:OWS458773 PGO458766:PGO458773 PQK458766:PQK458773 QAG458766:QAG458773 QKC458766:QKC458773 QTY458766:QTY458773 RDU458766:RDU458773 RNQ458766:RNQ458773 RXM458766:RXM458773 SHI458766:SHI458773 SRE458766:SRE458773 TBA458766:TBA458773 TKW458766:TKW458773 TUS458766:TUS458773 UEO458766:UEO458773 UOK458766:UOK458773 UYG458766:UYG458773 VIC458766:VIC458773 VRY458766:VRY458773 WBU458766:WBU458773 WLQ458766:WLQ458773 WVM458766:WVM458773 E524302:E524309 JA524302:JA524309 SW524302:SW524309 ACS524302:ACS524309 AMO524302:AMO524309 AWK524302:AWK524309 BGG524302:BGG524309 BQC524302:BQC524309 BZY524302:BZY524309 CJU524302:CJU524309 CTQ524302:CTQ524309 DDM524302:DDM524309 DNI524302:DNI524309 DXE524302:DXE524309 EHA524302:EHA524309 EQW524302:EQW524309 FAS524302:FAS524309 FKO524302:FKO524309 FUK524302:FUK524309 GEG524302:GEG524309 GOC524302:GOC524309 GXY524302:GXY524309 HHU524302:HHU524309 HRQ524302:HRQ524309 IBM524302:IBM524309 ILI524302:ILI524309 IVE524302:IVE524309 JFA524302:JFA524309 JOW524302:JOW524309 JYS524302:JYS524309 KIO524302:KIO524309 KSK524302:KSK524309 LCG524302:LCG524309 LMC524302:LMC524309 LVY524302:LVY524309 MFU524302:MFU524309 MPQ524302:MPQ524309 MZM524302:MZM524309 NJI524302:NJI524309 NTE524302:NTE524309 ODA524302:ODA524309 OMW524302:OMW524309 OWS524302:OWS524309 PGO524302:PGO524309 PQK524302:PQK524309 QAG524302:QAG524309 QKC524302:QKC524309 QTY524302:QTY524309 RDU524302:RDU524309 RNQ524302:RNQ524309 RXM524302:RXM524309 SHI524302:SHI524309 SRE524302:SRE524309 TBA524302:TBA524309 TKW524302:TKW524309 TUS524302:TUS524309 UEO524302:UEO524309 UOK524302:UOK524309 UYG524302:UYG524309 VIC524302:VIC524309 VRY524302:VRY524309 WBU524302:WBU524309 WLQ524302:WLQ524309 WVM524302:WVM524309 E589838:E589845 JA589838:JA589845 SW589838:SW589845 ACS589838:ACS589845 AMO589838:AMO589845 AWK589838:AWK589845 BGG589838:BGG589845 BQC589838:BQC589845 BZY589838:BZY589845 CJU589838:CJU589845 CTQ589838:CTQ589845 DDM589838:DDM589845 DNI589838:DNI589845 DXE589838:DXE589845 EHA589838:EHA589845 EQW589838:EQW589845 FAS589838:FAS589845 FKO589838:FKO589845 FUK589838:FUK589845 GEG589838:GEG589845 GOC589838:GOC589845 GXY589838:GXY589845 HHU589838:HHU589845 HRQ589838:HRQ589845 IBM589838:IBM589845 ILI589838:ILI589845 IVE589838:IVE589845 JFA589838:JFA589845 JOW589838:JOW589845 JYS589838:JYS589845 KIO589838:KIO589845 KSK589838:KSK589845 LCG589838:LCG589845 LMC589838:LMC589845 LVY589838:LVY589845 MFU589838:MFU589845 MPQ589838:MPQ589845 MZM589838:MZM589845 NJI589838:NJI589845 NTE589838:NTE589845 ODA589838:ODA589845 OMW589838:OMW589845 OWS589838:OWS589845 PGO589838:PGO589845 PQK589838:PQK589845 QAG589838:QAG589845 QKC589838:QKC589845 QTY589838:QTY589845 RDU589838:RDU589845 RNQ589838:RNQ589845 RXM589838:RXM589845 SHI589838:SHI589845 SRE589838:SRE589845 TBA589838:TBA589845 TKW589838:TKW589845 TUS589838:TUS589845 UEO589838:UEO589845 UOK589838:UOK589845 UYG589838:UYG589845 VIC589838:VIC589845 VRY589838:VRY589845 WBU589838:WBU589845 WLQ589838:WLQ589845 WVM589838:WVM589845 E655374:E655381 JA655374:JA655381 SW655374:SW655381 ACS655374:ACS655381 AMO655374:AMO655381 AWK655374:AWK655381 BGG655374:BGG655381 BQC655374:BQC655381 BZY655374:BZY655381 CJU655374:CJU655381 CTQ655374:CTQ655381 DDM655374:DDM655381 DNI655374:DNI655381 DXE655374:DXE655381 EHA655374:EHA655381 EQW655374:EQW655381 FAS655374:FAS655381 FKO655374:FKO655381 FUK655374:FUK655381 GEG655374:GEG655381 GOC655374:GOC655381 GXY655374:GXY655381 HHU655374:HHU655381 HRQ655374:HRQ655381 IBM655374:IBM655381 ILI655374:ILI655381 IVE655374:IVE655381 JFA655374:JFA655381 JOW655374:JOW655381 JYS655374:JYS655381 KIO655374:KIO655381 KSK655374:KSK655381 LCG655374:LCG655381 LMC655374:LMC655381 LVY655374:LVY655381 MFU655374:MFU655381 MPQ655374:MPQ655381 MZM655374:MZM655381 NJI655374:NJI655381 NTE655374:NTE655381 ODA655374:ODA655381 OMW655374:OMW655381 OWS655374:OWS655381 PGO655374:PGO655381 PQK655374:PQK655381 QAG655374:QAG655381 QKC655374:QKC655381 QTY655374:QTY655381 RDU655374:RDU655381 RNQ655374:RNQ655381 RXM655374:RXM655381 SHI655374:SHI655381 SRE655374:SRE655381 TBA655374:TBA655381 TKW655374:TKW655381 TUS655374:TUS655381 UEO655374:UEO655381 UOK655374:UOK655381 UYG655374:UYG655381 VIC655374:VIC655381 VRY655374:VRY655381 WBU655374:WBU655381 WLQ655374:WLQ655381 WVM655374:WVM655381 E720910:E720917 JA720910:JA720917 SW720910:SW720917 ACS720910:ACS720917 AMO720910:AMO720917 AWK720910:AWK720917 BGG720910:BGG720917 BQC720910:BQC720917 BZY720910:BZY720917 CJU720910:CJU720917 CTQ720910:CTQ720917 DDM720910:DDM720917 DNI720910:DNI720917 DXE720910:DXE720917 EHA720910:EHA720917 EQW720910:EQW720917 FAS720910:FAS720917 FKO720910:FKO720917 FUK720910:FUK720917 GEG720910:GEG720917 GOC720910:GOC720917 GXY720910:GXY720917 HHU720910:HHU720917 HRQ720910:HRQ720917 IBM720910:IBM720917 ILI720910:ILI720917 IVE720910:IVE720917 JFA720910:JFA720917 JOW720910:JOW720917 JYS720910:JYS720917 KIO720910:KIO720917 KSK720910:KSK720917 LCG720910:LCG720917 LMC720910:LMC720917 LVY720910:LVY720917 MFU720910:MFU720917 MPQ720910:MPQ720917 MZM720910:MZM720917 NJI720910:NJI720917 NTE720910:NTE720917 ODA720910:ODA720917 OMW720910:OMW720917 OWS720910:OWS720917 PGO720910:PGO720917 PQK720910:PQK720917 QAG720910:QAG720917 QKC720910:QKC720917 QTY720910:QTY720917 RDU720910:RDU720917 RNQ720910:RNQ720917 RXM720910:RXM720917 SHI720910:SHI720917 SRE720910:SRE720917 TBA720910:TBA720917 TKW720910:TKW720917 TUS720910:TUS720917 UEO720910:UEO720917 UOK720910:UOK720917 UYG720910:UYG720917 VIC720910:VIC720917 VRY720910:VRY720917 WBU720910:WBU720917 WLQ720910:WLQ720917 WVM720910:WVM720917 E786446:E786453 JA786446:JA786453 SW786446:SW786453 ACS786446:ACS786453 AMO786446:AMO786453 AWK786446:AWK786453 BGG786446:BGG786453 BQC786446:BQC786453 BZY786446:BZY786453 CJU786446:CJU786453 CTQ786446:CTQ786453 DDM786446:DDM786453 DNI786446:DNI786453 DXE786446:DXE786453 EHA786446:EHA786453 EQW786446:EQW786453 FAS786446:FAS786453 FKO786446:FKO786453 FUK786446:FUK786453 GEG786446:GEG786453 GOC786446:GOC786453 GXY786446:GXY786453 HHU786446:HHU786453 HRQ786446:HRQ786453 IBM786446:IBM786453 ILI786446:ILI786453 IVE786446:IVE786453 JFA786446:JFA786453 JOW786446:JOW786453 JYS786446:JYS786453 KIO786446:KIO786453 KSK786446:KSK786453 LCG786446:LCG786453 LMC786446:LMC786453 LVY786446:LVY786453 MFU786446:MFU786453 MPQ786446:MPQ786453 MZM786446:MZM786453 NJI786446:NJI786453 NTE786446:NTE786453 ODA786446:ODA786453 OMW786446:OMW786453 OWS786446:OWS786453 PGO786446:PGO786453 PQK786446:PQK786453 QAG786446:QAG786453 QKC786446:QKC786453 QTY786446:QTY786453 RDU786446:RDU786453 RNQ786446:RNQ786453 RXM786446:RXM786453 SHI786446:SHI786453 SRE786446:SRE786453 TBA786446:TBA786453 TKW786446:TKW786453 TUS786446:TUS786453 UEO786446:UEO786453 UOK786446:UOK786453 UYG786446:UYG786453 VIC786446:VIC786453 VRY786446:VRY786453 WBU786446:WBU786453 WLQ786446:WLQ786453 WVM786446:WVM786453 E851982:E851989 JA851982:JA851989 SW851982:SW851989 ACS851982:ACS851989 AMO851982:AMO851989 AWK851982:AWK851989 BGG851982:BGG851989 BQC851982:BQC851989 BZY851982:BZY851989 CJU851982:CJU851989 CTQ851982:CTQ851989 DDM851982:DDM851989 DNI851982:DNI851989 DXE851982:DXE851989 EHA851982:EHA851989 EQW851982:EQW851989 FAS851982:FAS851989 FKO851982:FKO851989 FUK851982:FUK851989 GEG851982:GEG851989 GOC851982:GOC851989 GXY851982:GXY851989 HHU851982:HHU851989 HRQ851982:HRQ851989 IBM851982:IBM851989 ILI851982:ILI851989 IVE851982:IVE851989 JFA851982:JFA851989 JOW851982:JOW851989 JYS851982:JYS851989 KIO851982:KIO851989 KSK851982:KSK851989 LCG851982:LCG851989 LMC851982:LMC851989 LVY851982:LVY851989 MFU851982:MFU851989 MPQ851982:MPQ851989 MZM851982:MZM851989 NJI851982:NJI851989 NTE851982:NTE851989 ODA851982:ODA851989 OMW851982:OMW851989 OWS851982:OWS851989 PGO851982:PGO851989 PQK851982:PQK851989 QAG851982:QAG851989 QKC851982:QKC851989 QTY851982:QTY851989 RDU851982:RDU851989 RNQ851982:RNQ851989 RXM851982:RXM851989 SHI851982:SHI851989 SRE851982:SRE851989 TBA851982:TBA851989 TKW851982:TKW851989 TUS851982:TUS851989 UEO851982:UEO851989 UOK851982:UOK851989 UYG851982:UYG851989 VIC851982:VIC851989 VRY851982:VRY851989 WBU851982:WBU851989 WLQ851982:WLQ851989 WVM851982:WVM851989 E917518:E917525 JA917518:JA917525 SW917518:SW917525 ACS917518:ACS917525 AMO917518:AMO917525 AWK917518:AWK917525 BGG917518:BGG917525 BQC917518:BQC917525 BZY917518:BZY917525 CJU917518:CJU917525 CTQ917518:CTQ917525 DDM917518:DDM917525 DNI917518:DNI917525 DXE917518:DXE917525 EHA917518:EHA917525 EQW917518:EQW917525 FAS917518:FAS917525 FKO917518:FKO917525 FUK917518:FUK917525 GEG917518:GEG917525 GOC917518:GOC917525 GXY917518:GXY917525 HHU917518:HHU917525 HRQ917518:HRQ917525 IBM917518:IBM917525 ILI917518:ILI917525 IVE917518:IVE917525 JFA917518:JFA917525 JOW917518:JOW917525 JYS917518:JYS917525 KIO917518:KIO917525 KSK917518:KSK917525 LCG917518:LCG917525 LMC917518:LMC917525 LVY917518:LVY917525 MFU917518:MFU917525 MPQ917518:MPQ917525 MZM917518:MZM917525 NJI917518:NJI917525 NTE917518:NTE917525 ODA917518:ODA917525 OMW917518:OMW917525 OWS917518:OWS917525 PGO917518:PGO917525 PQK917518:PQK917525 QAG917518:QAG917525 QKC917518:QKC917525 QTY917518:QTY917525 RDU917518:RDU917525 RNQ917518:RNQ917525 RXM917518:RXM917525 SHI917518:SHI917525 SRE917518:SRE917525 TBA917518:TBA917525 TKW917518:TKW917525 TUS917518:TUS917525 UEO917518:UEO917525 UOK917518:UOK917525 UYG917518:UYG917525 VIC917518:VIC917525 VRY917518:VRY917525 WBU917518:WBU917525 WLQ917518:WLQ917525 WVM917518:WVM917525 E983054:E983061 JA983054:JA983061 SW983054:SW983061 ACS983054:ACS983061 AMO983054:AMO983061 AWK983054:AWK983061 BGG983054:BGG983061 BQC983054:BQC983061 BZY983054:BZY983061 CJU983054:CJU983061 CTQ983054:CTQ983061 DDM983054:DDM983061 DNI983054:DNI983061 DXE983054:DXE983061 EHA983054:EHA983061 EQW983054:EQW983061 FAS983054:FAS983061 FKO983054:FKO983061 FUK983054:FUK983061 GEG983054:GEG983061 GOC983054:GOC983061 GXY983054:GXY983061 HHU983054:HHU983061 HRQ983054:HRQ983061 IBM983054:IBM983061 ILI983054:ILI983061 IVE983054:IVE983061 JFA983054:JFA983061 JOW983054:JOW983061 JYS983054:JYS983061 KIO983054:KIO983061 KSK983054:KSK983061 LCG983054:LCG983061 LMC983054:LMC983061 LVY983054:LVY983061 MFU983054:MFU983061 MPQ983054:MPQ983061 MZM983054:MZM983061 NJI983054:NJI983061 NTE983054:NTE983061 ODA983054:ODA983061 OMW983054:OMW983061 OWS983054:OWS983061 PGO983054:PGO983061 PQK983054:PQK983061 QAG983054:QAG983061 QKC983054:QKC983061 QTY983054:QTY983061 RDU983054:RDU983061 RNQ983054:RNQ983061 RXM983054:RXM983061 SHI983054:SHI983061 SRE983054:SRE983061 TBA983054:TBA983061 TKW983054:TKW983061 TUS983054:TUS983061 UEO983054:UEO983061 UOK983054:UOK983061 UYG983054:UYG983061 VIC983054:VIC983061 VRY983054:VRY983061 WBU983054:WBU983061 WLQ983054:WLQ983061 WVM983054:WVM983061 G21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G65557 JC65557 SY65557 ACU65557 AMQ65557 AWM65557 BGI65557 BQE65557 CAA65557 CJW65557 CTS65557 DDO65557 DNK65557 DXG65557 EHC65557 EQY65557 FAU65557 FKQ65557 FUM65557 GEI65557 GOE65557 GYA65557 HHW65557 HRS65557 IBO65557 ILK65557 IVG65557 JFC65557 JOY65557 JYU65557 KIQ65557 KSM65557 LCI65557 LME65557 LWA65557 MFW65557 MPS65557 MZO65557 NJK65557 NTG65557 ODC65557 OMY65557 OWU65557 PGQ65557 PQM65557 QAI65557 QKE65557 QUA65557 RDW65557 RNS65557 RXO65557 SHK65557 SRG65557 TBC65557 TKY65557 TUU65557 UEQ65557 UOM65557 UYI65557 VIE65557 VSA65557 WBW65557 WLS65557 WVO65557 G131093 JC131093 SY131093 ACU131093 AMQ131093 AWM131093 BGI131093 BQE131093 CAA131093 CJW131093 CTS131093 DDO131093 DNK131093 DXG131093 EHC131093 EQY131093 FAU131093 FKQ131093 FUM131093 GEI131093 GOE131093 GYA131093 HHW131093 HRS131093 IBO131093 ILK131093 IVG131093 JFC131093 JOY131093 JYU131093 KIQ131093 KSM131093 LCI131093 LME131093 LWA131093 MFW131093 MPS131093 MZO131093 NJK131093 NTG131093 ODC131093 OMY131093 OWU131093 PGQ131093 PQM131093 QAI131093 QKE131093 QUA131093 RDW131093 RNS131093 RXO131093 SHK131093 SRG131093 TBC131093 TKY131093 TUU131093 UEQ131093 UOM131093 UYI131093 VIE131093 VSA131093 WBW131093 WLS131093 WVO131093 G196629 JC196629 SY196629 ACU196629 AMQ196629 AWM196629 BGI196629 BQE196629 CAA196629 CJW196629 CTS196629 DDO196629 DNK196629 DXG196629 EHC196629 EQY196629 FAU196629 FKQ196629 FUM196629 GEI196629 GOE196629 GYA196629 HHW196629 HRS196629 IBO196629 ILK196629 IVG196629 JFC196629 JOY196629 JYU196629 KIQ196629 KSM196629 LCI196629 LME196629 LWA196629 MFW196629 MPS196629 MZO196629 NJK196629 NTG196629 ODC196629 OMY196629 OWU196629 PGQ196629 PQM196629 QAI196629 QKE196629 QUA196629 RDW196629 RNS196629 RXO196629 SHK196629 SRG196629 TBC196629 TKY196629 TUU196629 UEQ196629 UOM196629 UYI196629 VIE196629 VSA196629 WBW196629 WLS196629 WVO196629 G262165 JC262165 SY262165 ACU262165 AMQ262165 AWM262165 BGI262165 BQE262165 CAA262165 CJW262165 CTS262165 DDO262165 DNK262165 DXG262165 EHC262165 EQY262165 FAU262165 FKQ262165 FUM262165 GEI262165 GOE262165 GYA262165 HHW262165 HRS262165 IBO262165 ILK262165 IVG262165 JFC262165 JOY262165 JYU262165 KIQ262165 KSM262165 LCI262165 LME262165 LWA262165 MFW262165 MPS262165 MZO262165 NJK262165 NTG262165 ODC262165 OMY262165 OWU262165 PGQ262165 PQM262165 QAI262165 QKE262165 QUA262165 RDW262165 RNS262165 RXO262165 SHK262165 SRG262165 TBC262165 TKY262165 TUU262165 UEQ262165 UOM262165 UYI262165 VIE262165 VSA262165 WBW262165 WLS262165 WVO262165 G327701 JC327701 SY327701 ACU327701 AMQ327701 AWM327701 BGI327701 BQE327701 CAA327701 CJW327701 CTS327701 DDO327701 DNK327701 DXG327701 EHC327701 EQY327701 FAU327701 FKQ327701 FUM327701 GEI327701 GOE327701 GYA327701 HHW327701 HRS327701 IBO327701 ILK327701 IVG327701 JFC327701 JOY327701 JYU327701 KIQ327701 KSM327701 LCI327701 LME327701 LWA327701 MFW327701 MPS327701 MZO327701 NJK327701 NTG327701 ODC327701 OMY327701 OWU327701 PGQ327701 PQM327701 QAI327701 QKE327701 QUA327701 RDW327701 RNS327701 RXO327701 SHK327701 SRG327701 TBC327701 TKY327701 TUU327701 UEQ327701 UOM327701 UYI327701 VIE327701 VSA327701 WBW327701 WLS327701 WVO327701 G393237 JC393237 SY393237 ACU393237 AMQ393237 AWM393237 BGI393237 BQE393237 CAA393237 CJW393237 CTS393237 DDO393237 DNK393237 DXG393237 EHC393237 EQY393237 FAU393237 FKQ393237 FUM393237 GEI393237 GOE393237 GYA393237 HHW393237 HRS393237 IBO393237 ILK393237 IVG393237 JFC393237 JOY393237 JYU393237 KIQ393237 KSM393237 LCI393237 LME393237 LWA393237 MFW393237 MPS393237 MZO393237 NJK393237 NTG393237 ODC393237 OMY393237 OWU393237 PGQ393237 PQM393237 QAI393237 QKE393237 QUA393237 RDW393237 RNS393237 RXO393237 SHK393237 SRG393237 TBC393237 TKY393237 TUU393237 UEQ393237 UOM393237 UYI393237 VIE393237 VSA393237 WBW393237 WLS393237 WVO393237 G458773 JC458773 SY458773 ACU458773 AMQ458773 AWM458773 BGI458773 BQE458773 CAA458773 CJW458773 CTS458773 DDO458773 DNK458773 DXG458773 EHC458773 EQY458773 FAU458773 FKQ458773 FUM458773 GEI458773 GOE458773 GYA458773 HHW458773 HRS458773 IBO458773 ILK458773 IVG458773 JFC458773 JOY458773 JYU458773 KIQ458773 KSM458773 LCI458773 LME458773 LWA458773 MFW458773 MPS458773 MZO458773 NJK458773 NTG458773 ODC458773 OMY458773 OWU458773 PGQ458773 PQM458773 QAI458773 QKE458773 QUA458773 RDW458773 RNS458773 RXO458773 SHK458773 SRG458773 TBC458773 TKY458773 TUU458773 UEQ458773 UOM458773 UYI458773 VIE458773 VSA458773 WBW458773 WLS458773 WVO458773 G524309 JC524309 SY524309 ACU524309 AMQ524309 AWM524309 BGI524309 BQE524309 CAA524309 CJW524309 CTS524309 DDO524309 DNK524309 DXG524309 EHC524309 EQY524309 FAU524309 FKQ524309 FUM524309 GEI524309 GOE524309 GYA524309 HHW524309 HRS524309 IBO524309 ILK524309 IVG524309 JFC524309 JOY524309 JYU524309 KIQ524309 KSM524309 LCI524309 LME524309 LWA524309 MFW524309 MPS524309 MZO524309 NJK524309 NTG524309 ODC524309 OMY524309 OWU524309 PGQ524309 PQM524309 QAI524309 QKE524309 QUA524309 RDW524309 RNS524309 RXO524309 SHK524309 SRG524309 TBC524309 TKY524309 TUU524309 UEQ524309 UOM524309 UYI524309 VIE524309 VSA524309 WBW524309 WLS524309 WVO524309 G589845 JC589845 SY589845 ACU589845 AMQ589845 AWM589845 BGI589845 BQE589845 CAA589845 CJW589845 CTS589845 DDO589845 DNK589845 DXG589845 EHC589845 EQY589845 FAU589845 FKQ589845 FUM589845 GEI589845 GOE589845 GYA589845 HHW589845 HRS589845 IBO589845 ILK589845 IVG589845 JFC589845 JOY589845 JYU589845 KIQ589845 KSM589845 LCI589845 LME589845 LWA589845 MFW589845 MPS589845 MZO589845 NJK589845 NTG589845 ODC589845 OMY589845 OWU589845 PGQ589845 PQM589845 QAI589845 QKE589845 QUA589845 RDW589845 RNS589845 RXO589845 SHK589845 SRG589845 TBC589845 TKY589845 TUU589845 UEQ589845 UOM589845 UYI589845 VIE589845 VSA589845 WBW589845 WLS589845 WVO589845 G655381 JC655381 SY655381 ACU655381 AMQ655381 AWM655381 BGI655381 BQE655381 CAA655381 CJW655381 CTS655381 DDO655381 DNK655381 DXG655381 EHC655381 EQY655381 FAU655381 FKQ655381 FUM655381 GEI655381 GOE655381 GYA655381 HHW655381 HRS655381 IBO655381 ILK655381 IVG655381 JFC655381 JOY655381 JYU655381 KIQ655381 KSM655381 LCI655381 LME655381 LWA655381 MFW655381 MPS655381 MZO655381 NJK655381 NTG655381 ODC655381 OMY655381 OWU655381 PGQ655381 PQM655381 QAI655381 QKE655381 QUA655381 RDW655381 RNS655381 RXO655381 SHK655381 SRG655381 TBC655381 TKY655381 TUU655381 UEQ655381 UOM655381 UYI655381 VIE655381 VSA655381 WBW655381 WLS655381 WVO655381 G720917 JC720917 SY720917 ACU720917 AMQ720917 AWM720917 BGI720917 BQE720917 CAA720917 CJW720917 CTS720917 DDO720917 DNK720917 DXG720917 EHC720917 EQY720917 FAU720917 FKQ720917 FUM720917 GEI720917 GOE720917 GYA720917 HHW720917 HRS720917 IBO720917 ILK720917 IVG720917 JFC720917 JOY720917 JYU720917 KIQ720917 KSM720917 LCI720917 LME720917 LWA720917 MFW720917 MPS720917 MZO720917 NJK720917 NTG720917 ODC720917 OMY720917 OWU720917 PGQ720917 PQM720917 QAI720917 QKE720917 QUA720917 RDW720917 RNS720917 RXO720917 SHK720917 SRG720917 TBC720917 TKY720917 TUU720917 UEQ720917 UOM720917 UYI720917 VIE720917 VSA720917 WBW720917 WLS720917 WVO720917 G786453 JC786453 SY786453 ACU786453 AMQ786453 AWM786453 BGI786453 BQE786453 CAA786453 CJW786453 CTS786453 DDO786453 DNK786453 DXG786453 EHC786453 EQY786453 FAU786453 FKQ786453 FUM786453 GEI786453 GOE786453 GYA786453 HHW786453 HRS786453 IBO786453 ILK786453 IVG786453 JFC786453 JOY786453 JYU786453 KIQ786453 KSM786453 LCI786453 LME786453 LWA786453 MFW786453 MPS786453 MZO786453 NJK786453 NTG786453 ODC786453 OMY786453 OWU786453 PGQ786453 PQM786453 QAI786453 QKE786453 QUA786453 RDW786453 RNS786453 RXO786453 SHK786453 SRG786453 TBC786453 TKY786453 TUU786453 UEQ786453 UOM786453 UYI786453 VIE786453 VSA786453 WBW786453 WLS786453 WVO786453 G851989 JC851989 SY851989 ACU851989 AMQ851989 AWM851989 BGI851989 BQE851989 CAA851989 CJW851989 CTS851989 DDO851989 DNK851989 DXG851989 EHC851989 EQY851989 FAU851989 FKQ851989 FUM851989 GEI851989 GOE851989 GYA851989 HHW851989 HRS851989 IBO851989 ILK851989 IVG851989 JFC851989 JOY851989 JYU851989 KIQ851989 KSM851989 LCI851989 LME851989 LWA851989 MFW851989 MPS851989 MZO851989 NJK851989 NTG851989 ODC851989 OMY851989 OWU851989 PGQ851989 PQM851989 QAI851989 QKE851989 QUA851989 RDW851989 RNS851989 RXO851989 SHK851989 SRG851989 TBC851989 TKY851989 TUU851989 UEQ851989 UOM851989 UYI851989 VIE851989 VSA851989 WBW851989 WLS851989 WVO851989 G917525 JC917525 SY917525 ACU917525 AMQ917525 AWM917525 BGI917525 BQE917525 CAA917525 CJW917525 CTS917525 DDO917525 DNK917525 DXG917525 EHC917525 EQY917525 FAU917525 FKQ917525 FUM917525 GEI917525 GOE917525 GYA917525 HHW917525 HRS917525 IBO917525 ILK917525 IVG917525 JFC917525 JOY917525 JYU917525 KIQ917525 KSM917525 LCI917525 LME917525 LWA917525 MFW917525 MPS917525 MZO917525 NJK917525 NTG917525 ODC917525 OMY917525 OWU917525 PGQ917525 PQM917525 QAI917525 QKE917525 QUA917525 RDW917525 RNS917525 RXO917525 SHK917525 SRG917525 TBC917525 TKY917525 TUU917525 UEQ917525 UOM917525 UYI917525 VIE917525 VSA917525 WBW917525 WLS917525 WVO917525 G983061 JC983061 SY983061 ACU983061 AMQ983061 AWM983061 BGI983061 BQE983061 CAA983061 CJW983061 CTS983061 DDO983061 DNK983061 DXG983061 EHC983061 EQY983061 FAU983061 FKQ983061 FUM983061 GEI983061 GOE983061 GYA983061 HHW983061 HRS983061 IBO983061 ILK983061 IVG983061 JFC983061 JOY983061 JYU983061 KIQ983061 KSM983061 LCI983061 LME983061 LWA983061 MFW983061 MPS983061 MZO983061 NJK983061 NTG983061 ODC983061 OMY983061 OWU983061 PGQ983061 PQM983061 QAI983061 QKE983061 QUA983061 RDW983061 RNS983061 RXO983061 SHK983061 SRG983061 TBC983061 TKY983061 TUU983061 UEQ983061 UOM983061 UYI983061 VIE983061 VSA983061 WBW983061 WLS983061 WVO983061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WVM983050 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1A0D5-8BA2-4577-B4D6-6029824D473D}">
  <sheetPr>
    <tabColor theme="7" tint="0.79998168889431442"/>
    <pageSetUpPr fitToPage="1"/>
  </sheetPr>
  <dimension ref="B1:P28"/>
  <sheetViews>
    <sheetView zoomScaleNormal="100" workbookViewId="0">
      <selection activeCell="C1" sqref="C1:K1"/>
    </sheetView>
  </sheetViews>
  <sheetFormatPr baseColWidth="10" defaultColWidth="10.85546875" defaultRowHeight="12.75" x14ac:dyDescent="0.2"/>
  <cols>
    <col min="1" max="1" width="3.5703125" style="275" customWidth="1"/>
    <col min="2" max="2" width="3.140625" style="275" customWidth="1"/>
    <col min="3" max="3" width="71.5703125" style="275" customWidth="1"/>
    <col min="4" max="4" width="3.5703125" style="275" customWidth="1"/>
    <col min="5" max="5" width="4.5703125" style="310" customWidth="1"/>
    <col min="6" max="6" width="16.5703125" style="275" customWidth="1"/>
    <col min="7" max="7" width="4.5703125" style="275" customWidth="1"/>
    <col min="8" max="8" width="16.5703125" style="275" customWidth="1"/>
    <col min="9" max="9" width="4.5703125" style="275" customWidth="1"/>
    <col min="10" max="10" width="16.5703125" style="275" customWidth="1"/>
    <col min="11" max="11" width="9.140625" style="275" customWidth="1"/>
    <col min="12" max="12" width="3.140625" style="275" customWidth="1"/>
    <col min="13" max="256" width="10.85546875" style="275"/>
    <col min="257" max="257" width="3.5703125" style="275" customWidth="1"/>
    <col min="258" max="258" width="1.5703125" style="275" customWidth="1"/>
    <col min="259" max="259" width="71.5703125" style="275" customWidth="1"/>
    <col min="260" max="260" width="3.5703125" style="275" customWidth="1"/>
    <col min="261" max="261" width="4.5703125" style="275" customWidth="1"/>
    <col min="262" max="262" width="16.5703125" style="275" customWidth="1"/>
    <col min="263" max="263" width="4.5703125" style="275" customWidth="1"/>
    <col min="264" max="264" width="16.5703125" style="275" customWidth="1"/>
    <col min="265" max="265" width="4.5703125" style="275" customWidth="1"/>
    <col min="266" max="266" width="16.5703125" style="275" customWidth="1"/>
    <col min="267" max="267" width="9.140625" style="275" customWidth="1"/>
    <col min="268" max="268" width="1.5703125" style="275" customWidth="1"/>
    <col min="269" max="512" width="10.85546875" style="275"/>
    <col min="513" max="513" width="3.5703125" style="275" customWidth="1"/>
    <col min="514" max="514" width="1.5703125" style="275" customWidth="1"/>
    <col min="515" max="515" width="71.5703125" style="275" customWidth="1"/>
    <col min="516" max="516" width="3.5703125" style="275" customWidth="1"/>
    <col min="517" max="517" width="4.5703125" style="275" customWidth="1"/>
    <col min="518" max="518" width="16.5703125" style="275" customWidth="1"/>
    <col min="519" max="519" width="4.5703125" style="275" customWidth="1"/>
    <col min="520" max="520" width="16.5703125" style="275" customWidth="1"/>
    <col min="521" max="521" width="4.5703125" style="275" customWidth="1"/>
    <col min="522" max="522" width="16.5703125" style="275" customWidth="1"/>
    <col min="523" max="523" width="9.140625" style="275" customWidth="1"/>
    <col min="524" max="524" width="1.5703125" style="275" customWidth="1"/>
    <col min="525" max="768" width="10.85546875" style="275"/>
    <col min="769" max="769" width="3.5703125" style="275" customWidth="1"/>
    <col min="770" max="770" width="1.5703125" style="275" customWidth="1"/>
    <col min="771" max="771" width="71.5703125" style="275" customWidth="1"/>
    <col min="772" max="772" width="3.5703125" style="275" customWidth="1"/>
    <col min="773" max="773" width="4.5703125" style="275" customWidth="1"/>
    <col min="774" max="774" width="16.5703125" style="275" customWidth="1"/>
    <col min="775" max="775" width="4.5703125" style="275" customWidth="1"/>
    <col min="776" max="776" width="16.5703125" style="275" customWidth="1"/>
    <col min="777" max="777" width="4.5703125" style="275" customWidth="1"/>
    <col min="778" max="778" width="16.5703125" style="275" customWidth="1"/>
    <col min="779" max="779" width="9.140625" style="275" customWidth="1"/>
    <col min="780" max="780" width="1.5703125" style="275" customWidth="1"/>
    <col min="781" max="1024" width="10.85546875" style="275"/>
    <col min="1025" max="1025" width="3.5703125" style="275" customWidth="1"/>
    <col min="1026" max="1026" width="1.5703125" style="275" customWidth="1"/>
    <col min="1027" max="1027" width="71.5703125" style="275" customWidth="1"/>
    <col min="1028" max="1028" width="3.5703125" style="275" customWidth="1"/>
    <col min="1029" max="1029" width="4.5703125" style="275" customWidth="1"/>
    <col min="1030" max="1030" width="16.5703125" style="275" customWidth="1"/>
    <col min="1031" max="1031" width="4.5703125" style="275" customWidth="1"/>
    <col min="1032" max="1032" width="16.5703125" style="275" customWidth="1"/>
    <col min="1033" max="1033" width="4.5703125" style="275" customWidth="1"/>
    <col min="1034" max="1034" width="16.5703125" style="275" customWidth="1"/>
    <col min="1035" max="1035" width="9.140625" style="275" customWidth="1"/>
    <col min="1036" max="1036" width="1.5703125" style="275" customWidth="1"/>
    <col min="1037" max="1280" width="10.85546875" style="275"/>
    <col min="1281" max="1281" width="3.5703125" style="275" customWidth="1"/>
    <col min="1282" max="1282" width="1.5703125" style="275" customWidth="1"/>
    <col min="1283" max="1283" width="71.5703125" style="275" customWidth="1"/>
    <col min="1284" max="1284" width="3.5703125" style="275" customWidth="1"/>
    <col min="1285" max="1285" width="4.5703125" style="275" customWidth="1"/>
    <col min="1286" max="1286" width="16.5703125" style="275" customWidth="1"/>
    <col min="1287" max="1287" width="4.5703125" style="275" customWidth="1"/>
    <col min="1288" max="1288" width="16.5703125" style="275" customWidth="1"/>
    <col min="1289" max="1289" width="4.5703125" style="275" customWidth="1"/>
    <col min="1290" max="1290" width="16.5703125" style="275" customWidth="1"/>
    <col min="1291" max="1291" width="9.140625" style="275" customWidth="1"/>
    <col min="1292" max="1292" width="1.5703125" style="275" customWidth="1"/>
    <col min="1293" max="1536" width="10.85546875" style="275"/>
    <col min="1537" max="1537" width="3.5703125" style="275" customWidth="1"/>
    <col min="1538" max="1538" width="1.5703125" style="275" customWidth="1"/>
    <col min="1539" max="1539" width="71.5703125" style="275" customWidth="1"/>
    <col min="1540" max="1540" width="3.5703125" style="275" customWidth="1"/>
    <col min="1541" max="1541" width="4.5703125" style="275" customWidth="1"/>
    <col min="1542" max="1542" width="16.5703125" style="275" customWidth="1"/>
    <col min="1543" max="1543" width="4.5703125" style="275" customWidth="1"/>
    <col min="1544" max="1544" width="16.5703125" style="275" customWidth="1"/>
    <col min="1545" max="1545" width="4.5703125" style="275" customWidth="1"/>
    <col min="1546" max="1546" width="16.5703125" style="275" customWidth="1"/>
    <col min="1547" max="1547" width="9.140625" style="275" customWidth="1"/>
    <col min="1548" max="1548" width="1.5703125" style="275" customWidth="1"/>
    <col min="1549" max="1792" width="10.85546875" style="275"/>
    <col min="1793" max="1793" width="3.5703125" style="275" customWidth="1"/>
    <col min="1794" max="1794" width="1.5703125" style="275" customWidth="1"/>
    <col min="1795" max="1795" width="71.5703125" style="275" customWidth="1"/>
    <col min="1796" max="1796" width="3.5703125" style="275" customWidth="1"/>
    <col min="1797" max="1797" width="4.5703125" style="275" customWidth="1"/>
    <col min="1798" max="1798" width="16.5703125" style="275" customWidth="1"/>
    <col min="1799" max="1799" width="4.5703125" style="275" customWidth="1"/>
    <col min="1800" max="1800" width="16.5703125" style="275" customWidth="1"/>
    <col min="1801" max="1801" width="4.5703125" style="275" customWidth="1"/>
    <col min="1802" max="1802" width="16.5703125" style="275" customWidth="1"/>
    <col min="1803" max="1803" width="9.140625" style="275" customWidth="1"/>
    <col min="1804" max="1804" width="1.5703125" style="275" customWidth="1"/>
    <col min="1805" max="2048" width="10.85546875" style="275"/>
    <col min="2049" max="2049" width="3.5703125" style="275" customWidth="1"/>
    <col min="2050" max="2050" width="1.5703125" style="275" customWidth="1"/>
    <col min="2051" max="2051" width="71.5703125" style="275" customWidth="1"/>
    <col min="2052" max="2052" width="3.5703125" style="275" customWidth="1"/>
    <col min="2053" max="2053" width="4.5703125" style="275" customWidth="1"/>
    <col min="2054" max="2054" width="16.5703125" style="275" customWidth="1"/>
    <col min="2055" max="2055" width="4.5703125" style="275" customWidth="1"/>
    <col min="2056" max="2056" width="16.5703125" style="275" customWidth="1"/>
    <col min="2057" max="2057" width="4.5703125" style="275" customWidth="1"/>
    <col min="2058" max="2058" width="16.5703125" style="275" customWidth="1"/>
    <col min="2059" max="2059" width="9.140625" style="275" customWidth="1"/>
    <col min="2060" max="2060" width="1.5703125" style="275" customWidth="1"/>
    <col min="2061" max="2304" width="10.85546875" style="275"/>
    <col min="2305" max="2305" width="3.5703125" style="275" customWidth="1"/>
    <col min="2306" max="2306" width="1.5703125" style="275" customWidth="1"/>
    <col min="2307" max="2307" width="71.5703125" style="275" customWidth="1"/>
    <col min="2308" max="2308" width="3.5703125" style="275" customWidth="1"/>
    <col min="2309" max="2309" width="4.5703125" style="275" customWidth="1"/>
    <col min="2310" max="2310" width="16.5703125" style="275" customWidth="1"/>
    <col min="2311" max="2311" width="4.5703125" style="275" customWidth="1"/>
    <col min="2312" max="2312" width="16.5703125" style="275" customWidth="1"/>
    <col min="2313" max="2313" width="4.5703125" style="275" customWidth="1"/>
    <col min="2314" max="2314" width="16.5703125" style="275" customWidth="1"/>
    <col min="2315" max="2315" width="9.140625" style="275" customWidth="1"/>
    <col min="2316" max="2316" width="1.5703125" style="275" customWidth="1"/>
    <col min="2317" max="2560" width="10.85546875" style="275"/>
    <col min="2561" max="2561" width="3.5703125" style="275" customWidth="1"/>
    <col min="2562" max="2562" width="1.5703125" style="275" customWidth="1"/>
    <col min="2563" max="2563" width="71.5703125" style="275" customWidth="1"/>
    <col min="2564" max="2564" width="3.5703125" style="275" customWidth="1"/>
    <col min="2565" max="2565" width="4.5703125" style="275" customWidth="1"/>
    <col min="2566" max="2566" width="16.5703125" style="275" customWidth="1"/>
    <col min="2567" max="2567" width="4.5703125" style="275" customWidth="1"/>
    <col min="2568" max="2568" width="16.5703125" style="275" customWidth="1"/>
    <col min="2569" max="2569" width="4.5703125" style="275" customWidth="1"/>
    <col min="2570" max="2570" width="16.5703125" style="275" customWidth="1"/>
    <col min="2571" max="2571" width="9.140625" style="275" customWidth="1"/>
    <col min="2572" max="2572" width="1.5703125" style="275" customWidth="1"/>
    <col min="2573" max="2816" width="10.85546875" style="275"/>
    <col min="2817" max="2817" width="3.5703125" style="275" customWidth="1"/>
    <col min="2818" max="2818" width="1.5703125" style="275" customWidth="1"/>
    <col min="2819" max="2819" width="71.5703125" style="275" customWidth="1"/>
    <col min="2820" max="2820" width="3.5703125" style="275" customWidth="1"/>
    <col min="2821" max="2821" width="4.5703125" style="275" customWidth="1"/>
    <col min="2822" max="2822" width="16.5703125" style="275" customWidth="1"/>
    <col min="2823" max="2823" width="4.5703125" style="275" customWidth="1"/>
    <col min="2824" max="2824" width="16.5703125" style="275" customWidth="1"/>
    <col min="2825" max="2825" width="4.5703125" style="275" customWidth="1"/>
    <col min="2826" max="2826" width="16.5703125" style="275" customWidth="1"/>
    <col min="2827" max="2827" width="9.140625" style="275" customWidth="1"/>
    <col min="2828" max="2828" width="1.5703125" style="275" customWidth="1"/>
    <col min="2829" max="3072" width="10.85546875" style="275"/>
    <col min="3073" max="3073" width="3.5703125" style="275" customWidth="1"/>
    <col min="3074" max="3074" width="1.5703125" style="275" customWidth="1"/>
    <col min="3075" max="3075" width="71.5703125" style="275" customWidth="1"/>
    <col min="3076" max="3076" width="3.5703125" style="275" customWidth="1"/>
    <col min="3077" max="3077" width="4.5703125" style="275" customWidth="1"/>
    <col min="3078" max="3078" width="16.5703125" style="275" customWidth="1"/>
    <col min="3079" max="3079" width="4.5703125" style="275" customWidth="1"/>
    <col min="3080" max="3080" width="16.5703125" style="275" customWidth="1"/>
    <col min="3081" max="3081" width="4.5703125" style="275" customWidth="1"/>
    <col min="3082" max="3082" width="16.5703125" style="275" customWidth="1"/>
    <col min="3083" max="3083" width="9.140625" style="275" customWidth="1"/>
    <col min="3084" max="3084" width="1.5703125" style="275" customWidth="1"/>
    <col min="3085" max="3328" width="10.85546875" style="275"/>
    <col min="3329" max="3329" width="3.5703125" style="275" customWidth="1"/>
    <col min="3330" max="3330" width="1.5703125" style="275" customWidth="1"/>
    <col min="3331" max="3331" width="71.5703125" style="275" customWidth="1"/>
    <col min="3332" max="3332" width="3.5703125" style="275" customWidth="1"/>
    <col min="3333" max="3333" width="4.5703125" style="275" customWidth="1"/>
    <col min="3334" max="3334" width="16.5703125" style="275" customWidth="1"/>
    <col min="3335" max="3335" width="4.5703125" style="275" customWidth="1"/>
    <col min="3336" max="3336" width="16.5703125" style="275" customWidth="1"/>
    <col min="3337" max="3337" width="4.5703125" style="275" customWidth="1"/>
    <col min="3338" max="3338" width="16.5703125" style="275" customWidth="1"/>
    <col min="3339" max="3339" width="9.140625" style="275" customWidth="1"/>
    <col min="3340" max="3340" width="1.5703125" style="275" customWidth="1"/>
    <col min="3341" max="3584" width="10.85546875" style="275"/>
    <col min="3585" max="3585" width="3.5703125" style="275" customWidth="1"/>
    <col min="3586" max="3586" width="1.5703125" style="275" customWidth="1"/>
    <col min="3587" max="3587" width="71.5703125" style="275" customWidth="1"/>
    <col min="3588" max="3588" width="3.5703125" style="275" customWidth="1"/>
    <col min="3589" max="3589" width="4.5703125" style="275" customWidth="1"/>
    <col min="3590" max="3590" width="16.5703125" style="275" customWidth="1"/>
    <col min="3591" max="3591" width="4.5703125" style="275" customWidth="1"/>
    <col min="3592" max="3592" width="16.5703125" style="275" customWidth="1"/>
    <col min="3593" max="3593" width="4.5703125" style="275" customWidth="1"/>
    <col min="3594" max="3594" width="16.5703125" style="275" customWidth="1"/>
    <col min="3595" max="3595" width="9.140625" style="275" customWidth="1"/>
    <col min="3596" max="3596" width="1.5703125" style="275" customWidth="1"/>
    <col min="3597" max="3840" width="10.85546875" style="275"/>
    <col min="3841" max="3841" width="3.5703125" style="275" customWidth="1"/>
    <col min="3842" max="3842" width="1.5703125" style="275" customWidth="1"/>
    <col min="3843" max="3843" width="71.5703125" style="275" customWidth="1"/>
    <col min="3844" max="3844" width="3.5703125" style="275" customWidth="1"/>
    <col min="3845" max="3845" width="4.5703125" style="275" customWidth="1"/>
    <col min="3846" max="3846" width="16.5703125" style="275" customWidth="1"/>
    <col min="3847" max="3847" width="4.5703125" style="275" customWidth="1"/>
    <col min="3848" max="3848" width="16.5703125" style="275" customWidth="1"/>
    <col min="3849" max="3849" width="4.5703125" style="275" customWidth="1"/>
    <col min="3850" max="3850" width="16.5703125" style="275" customWidth="1"/>
    <col min="3851" max="3851" width="9.140625" style="275" customWidth="1"/>
    <col min="3852" max="3852" width="1.5703125" style="275" customWidth="1"/>
    <col min="3853" max="4096" width="10.85546875" style="275"/>
    <col min="4097" max="4097" width="3.5703125" style="275" customWidth="1"/>
    <col min="4098" max="4098" width="1.5703125" style="275" customWidth="1"/>
    <col min="4099" max="4099" width="71.5703125" style="275" customWidth="1"/>
    <col min="4100" max="4100" width="3.5703125" style="275" customWidth="1"/>
    <col min="4101" max="4101" width="4.5703125" style="275" customWidth="1"/>
    <col min="4102" max="4102" width="16.5703125" style="275" customWidth="1"/>
    <col min="4103" max="4103" width="4.5703125" style="275" customWidth="1"/>
    <col min="4104" max="4104" width="16.5703125" style="275" customWidth="1"/>
    <col min="4105" max="4105" width="4.5703125" style="275" customWidth="1"/>
    <col min="4106" max="4106" width="16.5703125" style="275" customWidth="1"/>
    <col min="4107" max="4107" width="9.140625" style="275" customWidth="1"/>
    <col min="4108" max="4108" width="1.5703125" style="275" customWidth="1"/>
    <col min="4109" max="4352" width="10.85546875" style="275"/>
    <col min="4353" max="4353" width="3.5703125" style="275" customWidth="1"/>
    <col min="4354" max="4354" width="1.5703125" style="275" customWidth="1"/>
    <col min="4355" max="4355" width="71.5703125" style="275" customWidth="1"/>
    <col min="4356" max="4356" width="3.5703125" style="275" customWidth="1"/>
    <col min="4357" max="4357" width="4.5703125" style="275" customWidth="1"/>
    <col min="4358" max="4358" width="16.5703125" style="275" customWidth="1"/>
    <col min="4359" max="4359" width="4.5703125" style="275" customWidth="1"/>
    <col min="4360" max="4360" width="16.5703125" style="275" customWidth="1"/>
    <col min="4361" max="4361" width="4.5703125" style="275" customWidth="1"/>
    <col min="4362" max="4362" width="16.5703125" style="275" customWidth="1"/>
    <col min="4363" max="4363" width="9.140625" style="275" customWidth="1"/>
    <col min="4364" max="4364" width="1.5703125" style="275" customWidth="1"/>
    <col min="4365" max="4608" width="10.85546875" style="275"/>
    <col min="4609" max="4609" width="3.5703125" style="275" customWidth="1"/>
    <col min="4610" max="4610" width="1.5703125" style="275" customWidth="1"/>
    <col min="4611" max="4611" width="71.5703125" style="275" customWidth="1"/>
    <col min="4612" max="4612" width="3.5703125" style="275" customWidth="1"/>
    <col min="4613" max="4613" width="4.5703125" style="275" customWidth="1"/>
    <col min="4614" max="4614" width="16.5703125" style="275" customWidth="1"/>
    <col min="4615" max="4615" width="4.5703125" style="275" customWidth="1"/>
    <col min="4616" max="4616" width="16.5703125" style="275" customWidth="1"/>
    <col min="4617" max="4617" width="4.5703125" style="275" customWidth="1"/>
    <col min="4618" max="4618" width="16.5703125" style="275" customWidth="1"/>
    <col min="4619" max="4619" width="9.140625" style="275" customWidth="1"/>
    <col min="4620" max="4620" width="1.5703125" style="275" customWidth="1"/>
    <col min="4621" max="4864" width="10.85546875" style="275"/>
    <col min="4865" max="4865" width="3.5703125" style="275" customWidth="1"/>
    <col min="4866" max="4866" width="1.5703125" style="275" customWidth="1"/>
    <col min="4867" max="4867" width="71.5703125" style="275" customWidth="1"/>
    <col min="4868" max="4868" width="3.5703125" style="275" customWidth="1"/>
    <col min="4869" max="4869" width="4.5703125" style="275" customWidth="1"/>
    <col min="4870" max="4870" width="16.5703125" style="275" customWidth="1"/>
    <col min="4871" max="4871" width="4.5703125" style="275" customWidth="1"/>
    <col min="4872" max="4872" width="16.5703125" style="275" customWidth="1"/>
    <col min="4873" max="4873" width="4.5703125" style="275" customWidth="1"/>
    <col min="4874" max="4874" width="16.5703125" style="275" customWidth="1"/>
    <col min="4875" max="4875" width="9.140625" style="275" customWidth="1"/>
    <col min="4876" max="4876" width="1.5703125" style="275" customWidth="1"/>
    <col min="4877" max="5120" width="10.85546875" style="275"/>
    <col min="5121" max="5121" width="3.5703125" style="275" customWidth="1"/>
    <col min="5122" max="5122" width="1.5703125" style="275" customWidth="1"/>
    <col min="5123" max="5123" width="71.5703125" style="275" customWidth="1"/>
    <col min="5124" max="5124" width="3.5703125" style="275" customWidth="1"/>
    <col min="5125" max="5125" width="4.5703125" style="275" customWidth="1"/>
    <col min="5126" max="5126" width="16.5703125" style="275" customWidth="1"/>
    <col min="5127" max="5127" width="4.5703125" style="275" customWidth="1"/>
    <col min="5128" max="5128" width="16.5703125" style="275" customWidth="1"/>
    <col min="5129" max="5129" width="4.5703125" style="275" customWidth="1"/>
    <col min="5130" max="5130" width="16.5703125" style="275" customWidth="1"/>
    <col min="5131" max="5131" width="9.140625" style="275" customWidth="1"/>
    <col min="5132" max="5132" width="1.5703125" style="275" customWidth="1"/>
    <col min="5133" max="5376" width="10.85546875" style="275"/>
    <col min="5377" max="5377" width="3.5703125" style="275" customWidth="1"/>
    <col min="5378" max="5378" width="1.5703125" style="275" customWidth="1"/>
    <col min="5379" max="5379" width="71.5703125" style="275" customWidth="1"/>
    <col min="5380" max="5380" width="3.5703125" style="275" customWidth="1"/>
    <col min="5381" max="5381" width="4.5703125" style="275" customWidth="1"/>
    <col min="5382" max="5382" width="16.5703125" style="275" customWidth="1"/>
    <col min="5383" max="5383" width="4.5703125" style="275" customWidth="1"/>
    <col min="5384" max="5384" width="16.5703125" style="275" customWidth="1"/>
    <col min="5385" max="5385" width="4.5703125" style="275" customWidth="1"/>
    <col min="5386" max="5386" width="16.5703125" style="275" customWidth="1"/>
    <col min="5387" max="5387" width="9.140625" style="275" customWidth="1"/>
    <col min="5388" max="5388" width="1.5703125" style="275" customWidth="1"/>
    <col min="5389" max="5632" width="10.85546875" style="275"/>
    <col min="5633" max="5633" width="3.5703125" style="275" customWidth="1"/>
    <col min="5634" max="5634" width="1.5703125" style="275" customWidth="1"/>
    <col min="5635" max="5635" width="71.5703125" style="275" customWidth="1"/>
    <col min="5636" max="5636" width="3.5703125" style="275" customWidth="1"/>
    <col min="5637" max="5637" width="4.5703125" style="275" customWidth="1"/>
    <col min="5638" max="5638" width="16.5703125" style="275" customWidth="1"/>
    <col min="5639" max="5639" width="4.5703125" style="275" customWidth="1"/>
    <col min="5640" max="5640" width="16.5703125" style="275" customWidth="1"/>
    <col min="5641" max="5641" width="4.5703125" style="275" customWidth="1"/>
    <col min="5642" max="5642" width="16.5703125" style="275" customWidth="1"/>
    <col min="5643" max="5643" width="9.140625" style="275" customWidth="1"/>
    <col min="5644" max="5644" width="1.5703125" style="275" customWidth="1"/>
    <col min="5645" max="5888" width="10.85546875" style="275"/>
    <col min="5889" max="5889" width="3.5703125" style="275" customWidth="1"/>
    <col min="5890" max="5890" width="1.5703125" style="275" customWidth="1"/>
    <col min="5891" max="5891" width="71.5703125" style="275" customWidth="1"/>
    <col min="5892" max="5892" width="3.5703125" style="275" customWidth="1"/>
    <col min="5893" max="5893" width="4.5703125" style="275" customWidth="1"/>
    <col min="5894" max="5894" width="16.5703125" style="275" customWidth="1"/>
    <col min="5895" max="5895" width="4.5703125" style="275" customWidth="1"/>
    <col min="5896" max="5896" width="16.5703125" style="275" customWidth="1"/>
    <col min="5897" max="5897" width="4.5703125" style="275" customWidth="1"/>
    <col min="5898" max="5898" width="16.5703125" style="275" customWidth="1"/>
    <col min="5899" max="5899" width="9.140625" style="275" customWidth="1"/>
    <col min="5900" max="5900" width="1.5703125" style="275" customWidth="1"/>
    <col min="5901" max="6144" width="10.85546875" style="275"/>
    <col min="6145" max="6145" width="3.5703125" style="275" customWidth="1"/>
    <col min="6146" max="6146" width="1.5703125" style="275" customWidth="1"/>
    <col min="6147" max="6147" width="71.5703125" style="275" customWidth="1"/>
    <col min="6148" max="6148" width="3.5703125" style="275" customWidth="1"/>
    <col min="6149" max="6149" width="4.5703125" style="275" customWidth="1"/>
    <col min="6150" max="6150" width="16.5703125" style="275" customWidth="1"/>
    <col min="6151" max="6151" width="4.5703125" style="275" customWidth="1"/>
    <col min="6152" max="6152" width="16.5703125" style="275" customWidth="1"/>
    <col min="6153" max="6153" width="4.5703125" style="275" customWidth="1"/>
    <col min="6154" max="6154" width="16.5703125" style="275" customWidth="1"/>
    <col min="6155" max="6155" width="9.140625" style="275" customWidth="1"/>
    <col min="6156" max="6156" width="1.5703125" style="275" customWidth="1"/>
    <col min="6157" max="6400" width="10.85546875" style="275"/>
    <col min="6401" max="6401" width="3.5703125" style="275" customWidth="1"/>
    <col min="6402" max="6402" width="1.5703125" style="275" customWidth="1"/>
    <col min="6403" max="6403" width="71.5703125" style="275" customWidth="1"/>
    <col min="6404" max="6404" width="3.5703125" style="275" customWidth="1"/>
    <col min="6405" max="6405" width="4.5703125" style="275" customWidth="1"/>
    <col min="6406" max="6406" width="16.5703125" style="275" customWidth="1"/>
    <col min="6407" max="6407" width="4.5703125" style="275" customWidth="1"/>
    <col min="6408" max="6408" width="16.5703125" style="275" customWidth="1"/>
    <col min="6409" max="6409" width="4.5703125" style="275" customWidth="1"/>
    <col min="6410" max="6410" width="16.5703125" style="275" customWidth="1"/>
    <col min="6411" max="6411" width="9.140625" style="275" customWidth="1"/>
    <col min="6412" max="6412" width="1.5703125" style="275" customWidth="1"/>
    <col min="6413" max="6656" width="10.85546875" style="275"/>
    <col min="6657" max="6657" width="3.5703125" style="275" customWidth="1"/>
    <col min="6658" max="6658" width="1.5703125" style="275" customWidth="1"/>
    <col min="6659" max="6659" width="71.5703125" style="275" customWidth="1"/>
    <col min="6660" max="6660" width="3.5703125" style="275" customWidth="1"/>
    <col min="6661" max="6661" width="4.5703125" style="275" customWidth="1"/>
    <col min="6662" max="6662" width="16.5703125" style="275" customWidth="1"/>
    <col min="6663" max="6663" width="4.5703125" style="275" customWidth="1"/>
    <col min="6664" max="6664" width="16.5703125" style="275" customWidth="1"/>
    <col min="6665" max="6665" width="4.5703125" style="275" customWidth="1"/>
    <col min="6666" max="6666" width="16.5703125" style="275" customWidth="1"/>
    <col min="6667" max="6667" width="9.140625" style="275" customWidth="1"/>
    <col min="6668" max="6668" width="1.5703125" style="275" customWidth="1"/>
    <col min="6669" max="6912" width="10.85546875" style="275"/>
    <col min="6913" max="6913" width="3.5703125" style="275" customWidth="1"/>
    <col min="6914" max="6914" width="1.5703125" style="275" customWidth="1"/>
    <col min="6915" max="6915" width="71.5703125" style="275" customWidth="1"/>
    <col min="6916" max="6916" width="3.5703125" style="275" customWidth="1"/>
    <col min="6917" max="6917" width="4.5703125" style="275" customWidth="1"/>
    <col min="6918" max="6918" width="16.5703125" style="275" customWidth="1"/>
    <col min="6919" max="6919" width="4.5703125" style="275" customWidth="1"/>
    <col min="6920" max="6920" width="16.5703125" style="275" customWidth="1"/>
    <col min="6921" max="6921" width="4.5703125" style="275" customWidth="1"/>
    <col min="6922" max="6922" width="16.5703125" style="275" customWidth="1"/>
    <col min="6923" max="6923" width="9.140625" style="275" customWidth="1"/>
    <col min="6924" max="6924" width="1.5703125" style="275" customWidth="1"/>
    <col min="6925" max="7168" width="10.85546875" style="275"/>
    <col min="7169" max="7169" width="3.5703125" style="275" customWidth="1"/>
    <col min="7170" max="7170" width="1.5703125" style="275" customWidth="1"/>
    <col min="7171" max="7171" width="71.5703125" style="275" customWidth="1"/>
    <col min="7172" max="7172" width="3.5703125" style="275" customWidth="1"/>
    <col min="7173" max="7173" width="4.5703125" style="275" customWidth="1"/>
    <col min="7174" max="7174" width="16.5703125" style="275" customWidth="1"/>
    <col min="7175" max="7175" width="4.5703125" style="275" customWidth="1"/>
    <col min="7176" max="7176" width="16.5703125" style="275" customWidth="1"/>
    <col min="7177" max="7177" width="4.5703125" style="275" customWidth="1"/>
    <col min="7178" max="7178" width="16.5703125" style="275" customWidth="1"/>
    <col min="7179" max="7179" width="9.140625" style="275" customWidth="1"/>
    <col min="7180" max="7180" width="1.5703125" style="275" customWidth="1"/>
    <col min="7181" max="7424" width="10.85546875" style="275"/>
    <col min="7425" max="7425" width="3.5703125" style="275" customWidth="1"/>
    <col min="7426" max="7426" width="1.5703125" style="275" customWidth="1"/>
    <col min="7427" max="7427" width="71.5703125" style="275" customWidth="1"/>
    <col min="7428" max="7428" width="3.5703125" style="275" customWidth="1"/>
    <col min="7429" max="7429" width="4.5703125" style="275" customWidth="1"/>
    <col min="7430" max="7430" width="16.5703125" style="275" customWidth="1"/>
    <col min="7431" max="7431" width="4.5703125" style="275" customWidth="1"/>
    <col min="7432" max="7432" width="16.5703125" style="275" customWidth="1"/>
    <col min="7433" max="7433" width="4.5703125" style="275" customWidth="1"/>
    <col min="7434" max="7434" width="16.5703125" style="275" customWidth="1"/>
    <col min="7435" max="7435" width="9.140625" style="275" customWidth="1"/>
    <col min="7436" max="7436" width="1.5703125" style="275" customWidth="1"/>
    <col min="7437" max="7680" width="10.85546875" style="275"/>
    <col min="7681" max="7681" width="3.5703125" style="275" customWidth="1"/>
    <col min="7682" max="7682" width="1.5703125" style="275" customWidth="1"/>
    <col min="7683" max="7683" width="71.5703125" style="275" customWidth="1"/>
    <col min="7684" max="7684" width="3.5703125" style="275" customWidth="1"/>
    <col min="7685" max="7685" width="4.5703125" style="275" customWidth="1"/>
    <col min="7686" max="7686" width="16.5703125" style="275" customWidth="1"/>
    <col min="7687" max="7687" width="4.5703125" style="275" customWidth="1"/>
    <col min="7688" max="7688" width="16.5703125" style="275" customWidth="1"/>
    <col min="7689" max="7689" width="4.5703125" style="275" customWidth="1"/>
    <col min="7690" max="7690" width="16.5703125" style="275" customWidth="1"/>
    <col min="7691" max="7691" width="9.140625" style="275" customWidth="1"/>
    <col min="7692" max="7692" width="1.5703125" style="275" customWidth="1"/>
    <col min="7693" max="7936" width="10.85546875" style="275"/>
    <col min="7937" max="7937" width="3.5703125" style="275" customWidth="1"/>
    <col min="7938" max="7938" width="1.5703125" style="275" customWidth="1"/>
    <col min="7939" max="7939" width="71.5703125" style="275" customWidth="1"/>
    <col min="7940" max="7940" width="3.5703125" style="275" customWidth="1"/>
    <col min="7941" max="7941" width="4.5703125" style="275" customWidth="1"/>
    <col min="7942" max="7942" width="16.5703125" style="275" customWidth="1"/>
    <col min="7943" max="7943" width="4.5703125" style="275" customWidth="1"/>
    <col min="7944" max="7944" width="16.5703125" style="275" customWidth="1"/>
    <col min="7945" max="7945" width="4.5703125" style="275" customWidth="1"/>
    <col min="7946" max="7946" width="16.5703125" style="275" customWidth="1"/>
    <col min="7947" max="7947" width="9.140625" style="275" customWidth="1"/>
    <col min="7948" max="7948" width="1.5703125" style="275" customWidth="1"/>
    <col min="7949" max="8192" width="10.85546875" style="275"/>
    <col min="8193" max="8193" width="3.5703125" style="275" customWidth="1"/>
    <col min="8194" max="8194" width="1.5703125" style="275" customWidth="1"/>
    <col min="8195" max="8195" width="71.5703125" style="275" customWidth="1"/>
    <col min="8196" max="8196" width="3.5703125" style="275" customWidth="1"/>
    <col min="8197" max="8197" width="4.5703125" style="275" customWidth="1"/>
    <col min="8198" max="8198" width="16.5703125" style="275" customWidth="1"/>
    <col min="8199" max="8199" width="4.5703125" style="275" customWidth="1"/>
    <col min="8200" max="8200" width="16.5703125" style="275" customWidth="1"/>
    <col min="8201" max="8201" width="4.5703125" style="275" customWidth="1"/>
    <col min="8202" max="8202" width="16.5703125" style="275" customWidth="1"/>
    <col min="8203" max="8203" width="9.140625" style="275" customWidth="1"/>
    <col min="8204" max="8204" width="1.5703125" style="275" customWidth="1"/>
    <col min="8205" max="8448" width="10.85546875" style="275"/>
    <col min="8449" max="8449" width="3.5703125" style="275" customWidth="1"/>
    <col min="8450" max="8450" width="1.5703125" style="275" customWidth="1"/>
    <col min="8451" max="8451" width="71.5703125" style="275" customWidth="1"/>
    <col min="8452" max="8452" width="3.5703125" style="275" customWidth="1"/>
    <col min="8453" max="8453" width="4.5703125" style="275" customWidth="1"/>
    <col min="8454" max="8454" width="16.5703125" style="275" customWidth="1"/>
    <col min="8455" max="8455" width="4.5703125" style="275" customWidth="1"/>
    <col min="8456" max="8456" width="16.5703125" style="275" customWidth="1"/>
    <col min="8457" max="8457" width="4.5703125" style="275" customWidth="1"/>
    <col min="8458" max="8458" width="16.5703125" style="275" customWidth="1"/>
    <col min="8459" max="8459" width="9.140625" style="275" customWidth="1"/>
    <col min="8460" max="8460" width="1.5703125" style="275" customWidth="1"/>
    <col min="8461" max="8704" width="10.85546875" style="275"/>
    <col min="8705" max="8705" width="3.5703125" style="275" customWidth="1"/>
    <col min="8706" max="8706" width="1.5703125" style="275" customWidth="1"/>
    <col min="8707" max="8707" width="71.5703125" style="275" customWidth="1"/>
    <col min="8708" max="8708" width="3.5703125" style="275" customWidth="1"/>
    <col min="8709" max="8709" width="4.5703125" style="275" customWidth="1"/>
    <col min="8710" max="8710" width="16.5703125" style="275" customWidth="1"/>
    <col min="8711" max="8711" width="4.5703125" style="275" customWidth="1"/>
    <col min="8712" max="8712" width="16.5703125" style="275" customWidth="1"/>
    <col min="8713" max="8713" width="4.5703125" style="275" customWidth="1"/>
    <col min="8714" max="8714" width="16.5703125" style="275" customWidth="1"/>
    <col min="8715" max="8715" width="9.140625" style="275" customWidth="1"/>
    <col min="8716" max="8716" width="1.5703125" style="275" customWidth="1"/>
    <col min="8717" max="8960" width="10.85546875" style="275"/>
    <col min="8961" max="8961" width="3.5703125" style="275" customWidth="1"/>
    <col min="8962" max="8962" width="1.5703125" style="275" customWidth="1"/>
    <col min="8963" max="8963" width="71.5703125" style="275" customWidth="1"/>
    <col min="8964" max="8964" width="3.5703125" style="275" customWidth="1"/>
    <col min="8965" max="8965" width="4.5703125" style="275" customWidth="1"/>
    <col min="8966" max="8966" width="16.5703125" style="275" customWidth="1"/>
    <col min="8967" max="8967" width="4.5703125" style="275" customWidth="1"/>
    <col min="8968" max="8968" width="16.5703125" style="275" customWidth="1"/>
    <col min="8969" max="8969" width="4.5703125" style="275" customWidth="1"/>
    <col min="8970" max="8970" width="16.5703125" style="275" customWidth="1"/>
    <col min="8971" max="8971" width="9.140625" style="275" customWidth="1"/>
    <col min="8972" max="8972" width="1.5703125" style="275" customWidth="1"/>
    <col min="8973" max="9216" width="10.85546875" style="275"/>
    <col min="9217" max="9217" width="3.5703125" style="275" customWidth="1"/>
    <col min="9218" max="9218" width="1.5703125" style="275" customWidth="1"/>
    <col min="9219" max="9219" width="71.5703125" style="275" customWidth="1"/>
    <col min="9220" max="9220" width="3.5703125" style="275" customWidth="1"/>
    <col min="9221" max="9221" width="4.5703125" style="275" customWidth="1"/>
    <col min="9222" max="9222" width="16.5703125" style="275" customWidth="1"/>
    <col min="9223" max="9223" width="4.5703125" style="275" customWidth="1"/>
    <col min="9224" max="9224" width="16.5703125" style="275" customWidth="1"/>
    <col min="9225" max="9225" width="4.5703125" style="275" customWidth="1"/>
    <col min="9226" max="9226" width="16.5703125" style="275" customWidth="1"/>
    <col min="9227" max="9227" width="9.140625" style="275" customWidth="1"/>
    <col min="9228" max="9228" width="1.5703125" style="275" customWidth="1"/>
    <col min="9229" max="9472" width="10.85546875" style="275"/>
    <col min="9473" max="9473" width="3.5703125" style="275" customWidth="1"/>
    <col min="9474" max="9474" width="1.5703125" style="275" customWidth="1"/>
    <col min="9475" max="9475" width="71.5703125" style="275" customWidth="1"/>
    <col min="9476" max="9476" width="3.5703125" style="275" customWidth="1"/>
    <col min="9477" max="9477" width="4.5703125" style="275" customWidth="1"/>
    <col min="9478" max="9478" width="16.5703125" style="275" customWidth="1"/>
    <col min="9479" max="9479" width="4.5703125" style="275" customWidth="1"/>
    <col min="9480" max="9480" width="16.5703125" style="275" customWidth="1"/>
    <col min="9481" max="9481" width="4.5703125" style="275" customWidth="1"/>
    <col min="9482" max="9482" width="16.5703125" style="275" customWidth="1"/>
    <col min="9483" max="9483" width="9.140625" style="275" customWidth="1"/>
    <col min="9484" max="9484" width="1.5703125" style="275" customWidth="1"/>
    <col min="9485" max="9728" width="10.85546875" style="275"/>
    <col min="9729" max="9729" width="3.5703125" style="275" customWidth="1"/>
    <col min="9730" max="9730" width="1.5703125" style="275" customWidth="1"/>
    <col min="9731" max="9731" width="71.5703125" style="275" customWidth="1"/>
    <col min="9732" max="9732" width="3.5703125" style="275" customWidth="1"/>
    <col min="9733" max="9733" width="4.5703125" style="275" customWidth="1"/>
    <col min="9734" max="9734" width="16.5703125" style="275" customWidth="1"/>
    <col min="9735" max="9735" width="4.5703125" style="275" customWidth="1"/>
    <col min="9736" max="9736" width="16.5703125" style="275" customWidth="1"/>
    <col min="9737" max="9737" width="4.5703125" style="275" customWidth="1"/>
    <col min="9738" max="9738" width="16.5703125" style="275" customWidth="1"/>
    <col min="9739" max="9739" width="9.140625" style="275" customWidth="1"/>
    <col min="9740" max="9740" width="1.5703125" style="275" customWidth="1"/>
    <col min="9741" max="9984" width="10.85546875" style="275"/>
    <col min="9985" max="9985" width="3.5703125" style="275" customWidth="1"/>
    <col min="9986" max="9986" width="1.5703125" style="275" customWidth="1"/>
    <col min="9987" max="9987" width="71.5703125" style="275" customWidth="1"/>
    <col min="9988" max="9988" width="3.5703125" style="275" customWidth="1"/>
    <col min="9989" max="9989" width="4.5703125" style="275" customWidth="1"/>
    <col min="9990" max="9990" width="16.5703125" style="275" customWidth="1"/>
    <col min="9991" max="9991" width="4.5703125" style="275" customWidth="1"/>
    <col min="9992" max="9992" width="16.5703125" style="275" customWidth="1"/>
    <col min="9993" max="9993" width="4.5703125" style="275" customWidth="1"/>
    <col min="9994" max="9994" width="16.5703125" style="275" customWidth="1"/>
    <col min="9995" max="9995" width="9.140625" style="275" customWidth="1"/>
    <col min="9996" max="9996" width="1.5703125" style="275" customWidth="1"/>
    <col min="9997" max="10240" width="10.85546875" style="275"/>
    <col min="10241" max="10241" width="3.5703125" style="275" customWidth="1"/>
    <col min="10242" max="10242" width="1.5703125" style="275" customWidth="1"/>
    <col min="10243" max="10243" width="71.5703125" style="275" customWidth="1"/>
    <col min="10244" max="10244" width="3.5703125" style="275" customWidth="1"/>
    <col min="10245" max="10245" width="4.5703125" style="275" customWidth="1"/>
    <col min="10246" max="10246" width="16.5703125" style="275" customWidth="1"/>
    <col min="10247" max="10247" width="4.5703125" style="275" customWidth="1"/>
    <col min="10248" max="10248" width="16.5703125" style="275" customWidth="1"/>
    <col min="10249" max="10249" width="4.5703125" style="275" customWidth="1"/>
    <col min="10250" max="10250" width="16.5703125" style="275" customWidth="1"/>
    <col min="10251" max="10251" width="9.140625" style="275" customWidth="1"/>
    <col min="10252" max="10252" width="1.5703125" style="275" customWidth="1"/>
    <col min="10253" max="10496" width="10.85546875" style="275"/>
    <col min="10497" max="10497" width="3.5703125" style="275" customWidth="1"/>
    <col min="10498" max="10498" width="1.5703125" style="275" customWidth="1"/>
    <col min="10499" max="10499" width="71.5703125" style="275" customWidth="1"/>
    <col min="10500" max="10500" width="3.5703125" style="275" customWidth="1"/>
    <col min="10501" max="10501" width="4.5703125" style="275" customWidth="1"/>
    <col min="10502" max="10502" width="16.5703125" style="275" customWidth="1"/>
    <col min="10503" max="10503" width="4.5703125" style="275" customWidth="1"/>
    <col min="10504" max="10504" width="16.5703125" style="275" customWidth="1"/>
    <col min="10505" max="10505" width="4.5703125" style="275" customWidth="1"/>
    <col min="10506" max="10506" width="16.5703125" style="275" customWidth="1"/>
    <col min="10507" max="10507" width="9.140625" style="275" customWidth="1"/>
    <col min="10508" max="10508" width="1.5703125" style="275" customWidth="1"/>
    <col min="10509" max="10752" width="10.85546875" style="275"/>
    <col min="10753" max="10753" width="3.5703125" style="275" customWidth="1"/>
    <col min="10754" max="10754" width="1.5703125" style="275" customWidth="1"/>
    <col min="10755" max="10755" width="71.5703125" style="275" customWidth="1"/>
    <col min="10756" max="10756" width="3.5703125" style="275" customWidth="1"/>
    <col min="10757" max="10757" width="4.5703125" style="275" customWidth="1"/>
    <col min="10758" max="10758" width="16.5703125" style="275" customWidth="1"/>
    <col min="10759" max="10759" width="4.5703125" style="275" customWidth="1"/>
    <col min="10760" max="10760" width="16.5703125" style="275" customWidth="1"/>
    <col min="10761" max="10761" width="4.5703125" style="275" customWidth="1"/>
    <col min="10762" max="10762" width="16.5703125" style="275" customWidth="1"/>
    <col min="10763" max="10763" width="9.140625" style="275" customWidth="1"/>
    <col min="10764" max="10764" width="1.5703125" style="275" customWidth="1"/>
    <col min="10765" max="11008" width="10.85546875" style="275"/>
    <col min="11009" max="11009" width="3.5703125" style="275" customWidth="1"/>
    <col min="11010" max="11010" width="1.5703125" style="275" customWidth="1"/>
    <col min="11011" max="11011" width="71.5703125" style="275" customWidth="1"/>
    <col min="11012" max="11012" width="3.5703125" style="275" customWidth="1"/>
    <col min="11013" max="11013" width="4.5703125" style="275" customWidth="1"/>
    <col min="11014" max="11014" width="16.5703125" style="275" customWidth="1"/>
    <col min="11015" max="11015" width="4.5703125" style="275" customWidth="1"/>
    <col min="11016" max="11016" width="16.5703125" style="275" customWidth="1"/>
    <col min="11017" max="11017" width="4.5703125" style="275" customWidth="1"/>
    <col min="11018" max="11018" width="16.5703125" style="275" customWidth="1"/>
    <col min="11019" max="11019" width="9.140625" style="275" customWidth="1"/>
    <col min="11020" max="11020" width="1.5703125" style="275" customWidth="1"/>
    <col min="11021" max="11264" width="10.85546875" style="275"/>
    <col min="11265" max="11265" width="3.5703125" style="275" customWidth="1"/>
    <col min="11266" max="11266" width="1.5703125" style="275" customWidth="1"/>
    <col min="11267" max="11267" width="71.5703125" style="275" customWidth="1"/>
    <col min="11268" max="11268" width="3.5703125" style="275" customWidth="1"/>
    <col min="11269" max="11269" width="4.5703125" style="275" customWidth="1"/>
    <col min="11270" max="11270" width="16.5703125" style="275" customWidth="1"/>
    <col min="11271" max="11271" width="4.5703125" style="275" customWidth="1"/>
    <col min="11272" max="11272" width="16.5703125" style="275" customWidth="1"/>
    <col min="11273" max="11273" width="4.5703125" style="275" customWidth="1"/>
    <col min="11274" max="11274" width="16.5703125" style="275" customWidth="1"/>
    <col min="11275" max="11275" width="9.140625" style="275" customWidth="1"/>
    <col min="11276" max="11276" width="1.5703125" style="275" customWidth="1"/>
    <col min="11277" max="11520" width="10.85546875" style="275"/>
    <col min="11521" max="11521" width="3.5703125" style="275" customWidth="1"/>
    <col min="11522" max="11522" width="1.5703125" style="275" customWidth="1"/>
    <col min="11523" max="11523" width="71.5703125" style="275" customWidth="1"/>
    <col min="11524" max="11524" width="3.5703125" style="275" customWidth="1"/>
    <col min="11525" max="11525" width="4.5703125" style="275" customWidth="1"/>
    <col min="11526" max="11526" width="16.5703125" style="275" customWidth="1"/>
    <col min="11527" max="11527" width="4.5703125" style="275" customWidth="1"/>
    <col min="11528" max="11528" width="16.5703125" style="275" customWidth="1"/>
    <col min="11529" max="11529" width="4.5703125" style="275" customWidth="1"/>
    <col min="11530" max="11530" width="16.5703125" style="275" customWidth="1"/>
    <col min="11531" max="11531" width="9.140625" style="275" customWidth="1"/>
    <col min="11532" max="11532" width="1.5703125" style="275" customWidth="1"/>
    <col min="11533" max="11776" width="10.85546875" style="275"/>
    <col min="11777" max="11777" width="3.5703125" style="275" customWidth="1"/>
    <col min="11778" max="11778" width="1.5703125" style="275" customWidth="1"/>
    <col min="11779" max="11779" width="71.5703125" style="275" customWidth="1"/>
    <col min="11780" max="11780" width="3.5703125" style="275" customWidth="1"/>
    <col min="11781" max="11781" width="4.5703125" style="275" customWidth="1"/>
    <col min="11782" max="11782" width="16.5703125" style="275" customWidth="1"/>
    <col min="11783" max="11783" width="4.5703125" style="275" customWidth="1"/>
    <col min="11784" max="11784" width="16.5703125" style="275" customWidth="1"/>
    <col min="11785" max="11785" width="4.5703125" style="275" customWidth="1"/>
    <col min="11786" max="11786" width="16.5703125" style="275" customWidth="1"/>
    <col min="11787" max="11787" width="9.140625" style="275" customWidth="1"/>
    <col min="11788" max="11788" width="1.5703125" style="275" customWidth="1"/>
    <col min="11789" max="12032" width="10.85546875" style="275"/>
    <col min="12033" max="12033" width="3.5703125" style="275" customWidth="1"/>
    <col min="12034" max="12034" width="1.5703125" style="275" customWidth="1"/>
    <col min="12035" max="12035" width="71.5703125" style="275" customWidth="1"/>
    <col min="12036" max="12036" width="3.5703125" style="275" customWidth="1"/>
    <col min="12037" max="12037" width="4.5703125" style="275" customWidth="1"/>
    <col min="12038" max="12038" width="16.5703125" style="275" customWidth="1"/>
    <col min="12039" max="12039" width="4.5703125" style="275" customWidth="1"/>
    <col min="12040" max="12040" width="16.5703125" style="275" customWidth="1"/>
    <col min="12041" max="12041" width="4.5703125" style="275" customWidth="1"/>
    <col min="12042" max="12042" width="16.5703125" style="275" customWidth="1"/>
    <col min="12043" max="12043" width="9.140625" style="275" customWidth="1"/>
    <col min="12044" max="12044" width="1.5703125" style="275" customWidth="1"/>
    <col min="12045" max="12288" width="10.85546875" style="275"/>
    <col min="12289" max="12289" width="3.5703125" style="275" customWidth="1"/>
    <col min="12290" max="12290" width="1.5703125" style="275" customWidth="1"/>
    <col min="12291" max="12291" width="71.5703125" style="275" customWidth="1"/>
    <col min="12292" max="12292" width="3.5703125" style="275" customWidth="1"/>
    <col min="12293" max="12293" width="4.5703125" style="275" customWidth="1"/>
    <col min="12294" max="12294" width="16.5703125" style="275" customWidth="1"/>
    <col min="12295" max="12295" width="4.5703125" style="275" customWidth="1"/>
    <col min="12296" max="12296" width="16.5703125" style="275" customWidth="1"/>
    <col min="12297" max="12297" width="4.5703125" style="275" customWidth="1"/>
    <col min="12298" max="12298" width="16.5703125" style="275" customWidth="1"/>
    <col min="12299" max="12299" width="9.140625" style="275" customWidth="1"/>
    <col min="12300" max="12300" width="1.5703125" style="275" customWidth="1"/>
    <col min="12301" max="12544" width="10.85546875" style="275"/>
    <col min="12545" max="12545" width="3.5703125" style="275" customWidth="1"/>
    <col min="12546" max="12546" width="1.5703125" style="275" customWidth="1"/>
    <col min="12547" max="12547" width="71.5703125" style="275" customWidth="1"/>
    <col min="12548" max="12548" width="3.5703125" style="275" customWidth="1"/>
    <col min="12549" max="12549" width="4.5703125" style="275" customWidth="1"/>
    <col min="12550" max="12550" width="16.5703125" style="275" customWidth="1"/>
    <col min="12551" max="12551" width="4.5703125" style="275" customWidth="1"/>
    <col min="12552" max="12552" width="16.5703125" style="275" customWidth="1"/>
    <col min="12553" max="12553" width="4.5703125" style="275" customWidth="1"/>
    <col min="12554" max="12554" width="16.5703125" style="275" customWidth="1"/>
    <col min="12555" max="12555" width="9.140625" style="275" customWidth="1"/>
    <col min="12556" max="12556" width="1.5703125" style="275" customWidth="1"/>
    <col min="12557" max="12800" width="10.85546875" style="275"/>
    <col min="12801" max="12801" width="3.5703125" style="275" customWidth="1"/>
    <col min="12802" max="12802" width="1.5703125" style="275" customWidth="1"/>
    <col min="12803" max="12803" width="71.5703125" style="275" customWidth="1"/>
    <col min="12804" max="12804" width="3.5703125" style="275" customWidth="1"/>
    <col min="12805" max="12805" width="4.5703125" style="275" customWidth="1"/>
    <col min="12806" max="12806" width="16.5703125" style="275" customWidth="1"/>
    <col min="12807" max="12807" width="4.5703125" style="275" customWidth="1"/>
    <col min="12808" max="12808" width="16.5703125" style="275" customWidth="1"/>
    <col min="12809" max="12809" width="4.5703125" style="275" customWidth="1"/>
    <col min="12810" max="12810" width="16.5703125" style="275" customWidth="1"/>
    <col min="12811" max="12811" width="9.140625" style="275" customWidth="1"/>
    <col min="12812" max="12812" width="1.5703125" style="275" customWidth="1"/>
    <col min="12813" max="13056" width="10.85546875" style="275"/>
    <col min="13057" max="13057" width="3.5703125" style="275" customWidth="1"/>
    <col min="13058" max="13058" width="1.5703125" style="275" customWidth="1"/>
    <col min="13059" max="13059" width="71.5703125" style="275" customWidth="1"/>
    <col min="13060" max="13060" width="3.5703125" style="275" customWidth="1"/>
    <col min="13061" max="13061" width="4.5703125" style="275" customWidth="1"/>
    <col min="13062" max="13062" width="16.5703125" style="275" customWidth="1"/>
    <col min="13063" max="13063" width="4.5703125" style="275" customWidth="1"/>
    <col min="13064" max="13064" width="16.5703125" style="275" customWidth="1"/>
    <col min="13065" max="13065" width="4.5703125" style="275" customWidth="1"/>
    <col min="13066" max="13066" width="16.5703125" style="275" customWidth="1"/>
    <col min="13067" max="13067" width="9.140625" style="275" customWidth="1"/>
    <col min="13068" max="13068" width="1.5703125" style="275" customWidth="1"/>
    <col min="13069" max="13312" width="10.85546875" style="275"/>
    <col min="13313" max="13313" width="3.5703125" style="275" customWidth="1"/>
    <col min="13314" max="13314" width="1.5703125" style="275" customWidth="1"/>
    <col min="13315" max="13315" width="71.5703125" style="275" customWidth="1"/>
    <col min="13316" max="13316" width="3.5703125" style="275" customWidth="1"/>
    <col min="13317" max="13317" width="4.5703125" style="275" customWidth="1"/>
    <col min="13318" max="13318" width="16.5703125" style="275" customWidth="1"/>
    <col min="13319" max="13319" width="4.5703125" style="275" customWidth="1"/>
    <col min="13320" max="13320" width="16.5703125" style="275" customWidth="1"/>
    <col min="13321" max="13321" width="4.5703125" style="275" customWidth="1"/>
    <col min="13322" max="13322" width="16.5703125" style="275" customWidth="1"/>
    <col min="13323" max="13323" width="9.140625" style="275" customWidth="1"/>
    <col min="13324" max="13324" width="1.5703125" style="275" customWidth="1"/>
    <col min="13325" max="13568" width="10.85546875" style="275"/>
    <col min="13569" max="13569" width="3.5703125" style="275" customWidth="1"/>
    <col min="13570" max="13570" width="1.5703125" style="275" customWidth="1"/>
    <col min="13571" max="13571" width="71.5703125" style="275" customWidth="1"/>
    <col min="13572" max="13572" width="3.5703125" style="275" customWidth="1"/>
    <col min="13573" max="13573" width="4.5703125" style="275" customWidth="1"/>
    <col min="13574" max="13574" width="16.5703125" style="275" customWidth="1"/>
    <col min="13575" max="13575" width="4.5703125" style="275" customWidth="1"/>
    <col min="13576" max="13576" width="16.5703125" style="275" customWidth="1"/>
    <col min="13577" max="13577" width="4.5703125" style="275" customWidth="1"/>
    <col min="13578" max="13578" width="16.5703125" style="275" customWidth="1"/>
    <col min="13579" max="13579" width="9.140625" style="275" customWidth="1"/>
    <col min="13580" max="13580" width="1.5703125" style="275" customWidth="1"/>
    <col min="13581" max="13824" width="10.85546875" style="275"/>
    <col min="13825" max="13825" width="3.5703125" style="275" customWidth="1"/>
    <col min="13826" max="13826" width="1.5703125" style="275" customWidth="1"/>
    <col min="13827" max="13827" width="71.5703125" style="275" customWidth="1"/>
    <col min="13828" max="13828" width="3.5703125" style="275" customWidth="1"/>
    <col min="13829" max="13829" width="4.5703125" style="275" customWidth="1"/>
    <col min="13830" max="13830" width="16.5703125" style="275" customWidth="1"/>
    <col min="13831" max="13831" width="4.5703125" style="275" customWidth="1"/>
    <col min="13832" max="13832" width="16.5703125" style="275" customWidth="1"/>
    <col min="13833" max="13833" width="4.5703125" style="275" customWidth="1"/>
    <col min="13834" max="13834" width="16.5703125" style="275" customWidth="1"/>
    <col min="13835" max="13835" width="9.140625" style="275" customWidth="1"/>
    <col min="13836" max="13836" width="1.5703125" style="275" customWidth="1"/>
    <col min="13837" max="14080" width="10.85546875" style="275"/>
    <col min="14081" max="14081" width="3.5703125" style="275" customWidth="1"/>
    <col min="14082" max="14082" width="1.5703125" style="275" customWidth="1"/>
    <col min="14083" max="14083" width="71.5703125" style="275" customWidth="1"/>
    <col min="14084" max="14084" width="3.5703125" style="275" customWidth="1"/>
    <col min="14085" max="14085" width="4.5703125" style="275" customWidth="1"/>
    <col min="14086" max="14086" width="16.5703125" style="275" customWidth="1"/>
    <col min="14087" max="14087" width="4.5703125" style="275" customWidth="1"/>
    <col min="14088" max="14088" width="16.5703125" style="275" customWidth="1"/>
    <col min="14089" max="14089" width="4.5703125" style="275" customWidth="1"/>
    <col min="14090" max="14090" width="16.5703125" style="275" customWidth="1"/>
    <col min="14091" max="14091" width="9.140625" style="275" customWidth="1"/>
    <col min="14092" max="14092" width="1.5703125" style="275" customWidth="1"/>
    <col min="14093" max="14336" width="10.85546875" style="275"/>
    <col min="14337" max="14337" width="3.5703125" style="275" customWidth="1"/>
    <col min="14338" max="14338" width="1.5703125" style="275" customWidth="1"/>
    <col min="14339" max="14339" width="71.5703125" style="275" customWidth="1"/>
    <col min="14340" max="14340" width="3.5703125" style="275" customWidth="1"/>
    <col min="14341" max="14341" width="4.5703125" style="275" customWidth="1"/>
    <col min="14342" max="14342" width="16.5703125" style="275" customWidth="1"/>
    <col min="14343" max="14343" width="4.5703125" style="275" customWidth="1"/>
    <col min="14344" max="14344" width="16.5703125" style="275" customWidth="1"/>
    <col min="14345" max="14345" width="4.5703125" style="275" customWidth="1"/>
    <col min="14346" max="14346" width="16.5703125" style="275" customWidth="1"/>
    <col min="14347" max="14347" width="9.140625" style="275" customWidth="1"/>
    <col min="14348" max="14348" width="1.5703125" style="275" customWidth="1"/>
    <col min="14349" max="14592" width="10.85546875" style="275"/>
    <col min="14593" max="14593" width="3.5703125" style="275" customWidth="1"/>
    <col min="14594" max="14594" width="1.5703125" style="275" customWidth="1"/>
    <col min="14595" max="14595" width="71.5703125" style="275" customWidth="1"/>
    <col min="14596" max="14596" width="3.5703125" style="275" customWidth="1"/>
    <col min="14597" max="14597" width="4.5703125" style="275" customWidth="1"/>
    <col min="14598" max="14598" width="16.5703125" style="275" customWidth="1"/>
    <col min="14599" max="14599" width="4.5703125" style="275" customWidth="1"/>
    <col min="14600" max="14600" width="16.5703125" style="275" customWidth="1"/>
    <col min="14601" max="14601" width="4.5703125" style="275" customWidth="1"/>
    <col min="14602" max="14602" width="16.5703125" style="275" customWidth="1"/>
    <col min="14603" max="14603" width="9.140625" style="275" customWidth="1"/>
    <col min="14604" max="14604" width="1.5703125" style="275" customWidth="1"/>
    <col min="14605" max="14848" width="10.85546875" style="275"/>
    <col min="14849" max="14849" width="3.5703125" style="275" customWidth="1"/>
    <col min="14850" max="14850" width="1.5703125" style="275" customWidth="1"/>
    <col min="14851" max="14851" width="71.5703125" style="275" customWidth="1"/>
    <col min="14852" max="14852" width="3.5703125" style="275" customWidth="1"/>
    <col min="14853" max="14853" width="4.5703125" style="275" customWidth="1"/>
    <col min="14854" max="14854" width="16.5703125" style="275" customWidth="1"/>
    <col min="14855" max="14855" width="4.5703125" style="275" customWidth="1"/>
    <col min="14856" max="14856" width="16.5703125" style="275" customWidth="1"/>
    <col min="14857" max="14857" width="4.5703125" style="275" customWidth="1"/>
    <col min="14858" max="14858" width="16.5703125" style="275" customWidth="1"/>
    <col min="14859" max="14859" width="9.140625" style="275" customWidth="1"/>
    <col min="14860" max="14860" width="1.5703125" style="275" customWidth="1"/>
    <col min="14861" max="15104" width="10.85546875" style="275"/>
    <col min="15105" max="15105" width="3.5703125" style="275" customWidth="1"/>
    <col min="15106" max="15106" width="1.5703125" style="275" customWidth="1"/>
    <col min="15107" max="15107" width="71.5703125" style="275" customWidth="1"/>
    <col min="15108" max="15108" width="3.5703125" style="275" customWidth="1"/>
    <col min="15109" max="15109" width="4.5703125" style="275" customWidth="1"/>
    <col min="15110" max="15110" width="16.5703125" style="275" customWidth="1"/>
    <col min="15111" max="15111" width="4.5703125" style="275" customWidth="1"/>
    <col min="15112" max="15112" width="16.5703125" style="275" customWidth="1"/>
    <col min="15113" max="15113" width="4.5703125" style="275" customWidth="1"/>
    <col min="15114" max="15114" width="16.5703125" style="275" customWidth="1"/>
    <col min="15115" max="15115" width="9.140625" style="275" customWidth="1"/>
    <col min="15116" max="15116" width="1.5703125" style="275" customWidth="1"/>
    <col min="15117" max="15360" width="10.85546875" style="275"/>
    <col min="15361" max="15361" width="3.5703125" style="275" customWidth="1"/>
    <col min="15362" max="15362" width="1.5703125" style="275" customWidth="1"/>
    <col min="15363" max="15363" width="71.5703125" style="275" customWidth="1"/>
    <col min="15364" max="15364" width="3.5703125" style="275" customWidth="1"/>
    <col min="15365" max="15365" width="4.5703125" style="275" customWidth="1"/>
    <col min="15366" max="15366" width="16.5703125" style="275" customWidth="1"/>
    <col min="15367" max="15367" width="4.5703125" style="275" customWidth="1"/>
    <col min="15368" max="15368" width="16.5703125" style="275" customWidth="1"/>
    <col min="15369" max="15369" width="4.5703125" style="275" customWidth="1"/>
    <col min="15370" max="15370" width="16.5703125" style="275" customWidth="1"/>
    <col min="15371" max="15371" width="9.140625" style="275" customWidth="1"/>
    <col min="15372" max="15372" width="1.5703125" style="275" customWidth="1"/>
    <col min="15373" max="15616" width="10.85546875" style="275"/>
    <col min="15617" max="15617" width="3.5703125" style="275" customWidth="1"/>
    <col min="15618" max="15618" width="1.5703125" style="275" customWidth="1"/>
    <col min="15619" max="15619" width="71.5703125" style="275" customWidth="1"/>
    <col min="15620" max="15620" width="3.5703125" style="275" customWidth="1"/>
    <col min="15621" max="15621" width="4.5703125" style="275" customWidth="1"/>
    <col min="15622" max="15622" width="16.5703125" style="275" customWidth="1"/>
    <col min="15623" max="15623" width="4.5703125" style="275" customWidth="1"/>
    <col min="15624" max="15624" width="16.5703125" style="275" customWidth="1"/>
    <col min="15625" max="15625" width="4.5703125" style="275" customWidth="1"/>
    <col min="15626" max="15626" width="16.5703125" style="275" customWidth="1"/>
    <col min="15627" max="15627" width="9.140625" style="275" customWidth="1"/>
    <col min="15628" max="15628" width="1.5703125" style="275" customWidth="1"/>
    <col min="15629" max="15872" width="10.85546875" style="275"/>
    <col min="15873" max="15873" width="3.5703125" style="275" customWidth="1"/>
    <col min="15874" max="15874" width="1.5703125" style="275" customWidth="1"/>
    <col min="15875" max="15875" width="71.5703125" style="275" customWidth="1"/>
    <col min="15876" max="15876" width="3.5703125" style="275" customWidth="1"/>
    <col min="15877" max="15877" width="4.5703125" style="275" customWidth="1"/>
    <col min="15878" max="15878" width="16.5703125" style="275" customWidth="1"/>
    <col min="15879" max="15879" width="4.5703125" style="275" customWidth="1"/>
    <col min="15880" max="15880" width="16.5703125" style="275" customWidth="1"/>
    <col min="15881" max="15881" width="4.5703125" style="275" customWidth="1"/>
    <col min="15882" max="15882" width="16.5703125" style="275" customWidth="1"/>
    <col min="15883" max="15883" width="9.140625" style="275" customWidth="1"/>
    <col min="15884" max="15884" width="1.5703125" style="275" customWidth="1"/>
    <col min="15885" max="16128" width="10.85546875" style="275"/>
    <col min="16129" max="16129" width="3.5703125" style="275" customWidth="1"/>
    <col min="16130" max="16130" width="1.5703125" style="275" customWidth="1"/>
    <col min="16131" max="16131" width="71.5703125" style="275" customWidth="1"/>
    <col min="16132" max="16132" width="3.5703125" style="275" customWidth="1"/>
    <col min="16133" max="16133" width="4.5703125" style="275" customWidth="1"/>
    <col min="16134" max="16134" width="16.5703125" style="275" customWidth="1"/>
    <col min="16135" max="16135" width="4.5703125" style="275" customWidth="1"/>
    <col min="16136" max="16136" width="16.5703125" style="275" customWidth="1"/>
    <col min="16137" max="16137" width="4.5703125" style="275" customWidth="1"/>
    <col min="16138" max="16138" width="16.5703125" style="275" customWidth="1"/>
    <col min="16139" max="16139" width="9.140625" style="275" customWidth="1"/>
    <col min="16140" max="16140" width="1.5703125" style="275" customWidth="1"/>
    <col min="16141" max="16384" width="10.85546875" style="275"/>
  </cols>
  <sheetData>
    <row r="1" spans="2:16" s="271" customFormat="1" ht="30" customHeight="1" x14ac:dyDescent="0.2">
      <c r="B1" s="272"/>
      <c r="C1" s="509" t="s">
        <v>149</v>
      </c>
      <c r="D1" s="509"/>
      <c r="E1" s="509"/>
      <c r="F1" s="509"/>
      <c r="G1" s="509"/>
      <c r="H1" s="509"/>
      <c r="I1" s="509"/>
      <c r="J1" s="509"/>
      <c r="K1" s="509"/>
      <c r="L1" s="272"/>
    </row>
    <row r="2" spans="2:16" s="271" customFormat="1" ht="53.1" customHeight="1" thickBot="1" x14ac:dyDescent="0.25">
      <c r="B2" s="272"/>
      <c r="C2" s="523" t="s">
        <v>286</v>
      </c>
      <c r="D2" s="523"/>
      <c r="E2" s="523"/>
      <c r="F2" s="523"/>
      <c r="G2" s="523"/>
      <c r="H2" s="523"/>
      <c r="I2" s="523"/>
      <c r="J2" s="523"/>
      <c r="K2" s="523"/>
      <c r="L2" s="272"/>
    </row>
    <row r="3" spans="2:16" s="271" customFormat="1" ht="45.6" customHeight="1" thickBot="1" x14ac:dyDescent="0.3">
      <c r="B3" s="272"/>
      <c r="C3" s="273" t="s">
        <v>151</v>
      </c>
      <c r="D3" s="524"/>
      <c r="E3" s="525"/>
      <c r="F3" s="525"/>
      <c r="G3" s="525"/>
      <c r="H3" s="525"/>
      <c r="I3" s="525"/>
      <c r="J3" s="525"/>
      <c r="K3" s="526"/>
      <c r="L3" s="272"/>
      <c r="M3" s="274"/>
    </row>
    <row r="4" spans="2:16" ht="30" customHeight="1" thickBot="1" x14ac:dyDescent="0.25">
      <c r="B4" s="276"/>
      <c r="C4" s="276"/>
      <c r="D4" s="276"/>
      <c r="E4" s="277"/>
      <c r="F4" s="276"/>
      <c r="G4" s="276"/>
      <c r="H4" s="276"/>
      <c r="I4" s="276"/>
      <c r="J4" s="276"/>
      <c r="K4" s="276"/>
      <c r="L4" s="276"/>
    </row>
    <row r="5" spans="2:16" s="271" customFormat="1" ht="107.45" customHeight="1" thickBot="1" x14ac:dyDescent="0.3">
      <c r="B5" s="272"/>
      <c r="C5" s="510" t="s">
        <v>287</v>
      </c>
      <c r="D5" s="511"/>
      <c r="E5" s="511"/>
      <c r="F5" s="511"/>
      <c r="G5" s="511"/>
      <c r="H5" s="511"/>
      <c r="I5" s="511"/>
      <c r="J5" s="511"/>
      <c r="K5" s="512"/>
      <c r="L5" s="272"/>
      <c r="M5" s="274"/>
      <c r="N5" s="274"/>
      <c r="O5" s="278"/>
    </row>
    <row r="6" spans="2:16" ht="30" customHeight="1" thickBot="1" x14ac:dyDescent="0.25">
      <c r="B6" s="276"/>
      <c r="C6" s="276"/>
      <c r="D6" s="276"/>
      <c r="E6" s="277"/>
      <c r="F6" s="276"/>
      <c r="G6" s="276"/>
      <c r="H6" s="276"/>
      <c r="I6" s="276"/>
      <c r="J6" s="276"/>
      <c r="K6" s="276"/>
      <c r="L6" s="276"/>
    </row>
    <row r="7" spans="2:16" s="271" customFormat="1" ht="69.599999999999994" customHeight="1" thickBot="1" x14ac:dyDescent="0.25">
      <c r="B7" s="272"/>
      <c r="C7" s="279"/>
      <c r="D7" s="280"/>
      <c r="E7" s="527" t="s">
        <v>288</v>
      </c>
      <c r="F7" s="527"/>
      <c r="G7" s="527"/>
      <c r="H7" s="527"/>
      <c r="I7" s="527"/>
      <c r="J7" s="527"/>
      <c r="K7" s="281"/>
      <c r="L7" s="272"/>
    </row>
    <row r="8" spans="2:16" s="271" customFormat="1" ht="39.950000000000003" customHeight="1" thickBot="1" x14ac:dyDescent="0.25">
      <c r="B8" s="272"/>
      <c r="C8" s="521" t="s">
        <v>289</v>
      </c>
      <c r="D8" s="282"/>
      <c r="E8" s="282" t="s">
        <v>279</v>
      </c>
      <c r="F8" s="283" t="s">
        <v>280</v>
      </c>
      <c r="G8" s="282" t="s">
        <v>279</v>
      </c>
      <c r="H8" s="284" t="s">
        <v>281</v>
      </c>
      <c r="I8" s="282" t="s">
        <v>279</v>
      </c>
      <c r="J8" s="284" t="s">
        <v>282</v>
      </c>
      <c r="K8" s="285"/>
      <c r="L8" s="272"/>
    </row>
    <row r="9" spans="2:16" s="271" customFormat="1" ht="39.950000000000003" customHeight="1" thickBot="1" x14ac:dyDescent="0.25">
      <c r="B9" s="272"/>
      <c r="C9" s="521"/>
      <c r="D9" s="282"/>
      <c r="E9" s="282" t="s">
        <v>279</v>
      </c>
      <c r="F9" s="284" t="s">
        <v>283</v>
      </c>
      <c r="G9" s="282"/>
      <c r="H9" s="284"/>
      <c r="I9" s="284"/>
      <c r="J9" s="284"/>
      <c r="K9" s="285"/>
      <c r="L9" s="272"/>
    </row>
    <row r="10" spans="2:16" s="271" customFormat="1" ht="18" customHeight="1" x14ac:dyDescent="0.25">
      <c r="B10" s="272"/>
      <c r="C10" s="522"/>
      <c r="D10" s="282"/>
      <c r="E10" s="286"/>
      <c r="F10" s="284"/>
      <c r="G10" s="282"/>
      <c r="H10" s="284"/>
      <c r="I10" s="284"/>
      <c r="J10" s="284"/>
      <c r="K10" s="285"/>
      <c r="L10" s="272"/>
      <c r="P10" s="287"/>
    </row>
    <row r="11" spans="2:16" ht="39.950000000000003" customHeight="1" x14ac:dyDescent="0.2">
      <c r="B11" s="276"/>
      <c r="C11" s="288" t="s">
        <v>246</v>
      </c>
      <c r="D11" s="289"/>
      <c r="E11" s="290" t="s">
        <v>279</v>
      </c>
      <c r="F11" s="291" t="s">
        <v>284</v>
      </c>
      <c r="G11" s="290" t="s">
        <v>279</v>
      </c>
      <c r="H11" s="291" t="s">
        <v>285</v>
      </c>
      <c r="I11" s="291"/>
      <c r="J11" s="291"/>
      <c r="K11" s="292"/>
      <c r="L11" s="276"/>
    </row>
    <row r="12" spans="2:16" ht="9.9499999999999993" customHeight="1" x14ac:dyDescent="0.25">
      <c r="B12" s="276"/>
      <c r="C12" s="293"/>
      <c r="D12" s="294"/>
      <c r="E12" s="295"/>
      <c r="F12" s="295"/>
      <c r="G12" s="295"/>
      <c r="H12" s="295"/>
      <c r="I12" s="296"/>
      <c r="J12" s="296"/>
      <c r="K12" s="285"/>
      <c r="L12" s="276"/>
    </row>
    <row r="13" spans="2:16" ht="20.100000000000001" customHeight="1" x14ac:dyDescent="0.25">
      <c r="B13" s="276"/>
      <c r="C13" s="514" t="s">
        <v>290</v>
      </c>
      <c r="D13" s="294"/>
      <c r="E13" s="282" t="s">
        <v>279</v>
      </c>
      <c r="F13" s="284" t="s">
        <v>284</v>
      </c>
      <c r="G13" s="282" t="s">
        <v>279</v>
      </c>
      <c r="H13" s="284" t="s">
        <v>285</v>
      </c>
      <c r="I13" s="296"/>
      <c r="J13" s="296"/>
      <c r="K13" s="285"/>
      <c r="L13" s="276"/>
    </row>
    <row r="14" spans="2:16" ht="39.950000000000003" customHeight="1" x14ac:dyDescent="0.2">
      <c r="B14" s="276"/>
      <c r="C14" s="514"/>
      <c r="D14" s="294"/>
      <c r="E14" s="515" t="s">
        <v>291</v>
      </c>
      <c r="F14" s="516"/>
      <c r="G14" s="516"/>
      <c r="H14" s="516"/>
      <c r="I14" s="516"/>
      <c r="J14" s="516"/>
      <c r="K14" s="285"/>
      <c r="L14" s="276"/>
    </row>
    <row r="15" spans="2:16" ht="20.100000000000001" customHeight="1" x14ac:dyDescent="0.2">
      <c r="B15" s="276"/>
      <c r="C15" s="514"/>
      <c r="D15" s="294"/>
      <c r="E15" s="282" t="s">
        <v>279</v>
      </c>
      <c r="F15" s="284" t="s">
        <v>292</v>
      </c>
      <c r="G15" s="282"/>
      <c r="H15" s="284"/>
      <c r="I15" s="284"/>
      <c r="J15" s="284"/>
      <c r="K15" s="285"/>
      <c r="L15" s="276"/>
    </row>
    <row r="16" spans="2:16" ht="20.100000000000001" customHeight="1" x14ac:dyDescent="0.2">
      <c r="B16" s="276"/>
      <c r="C16" s="514"/>
      <c r="D16" s="294"/>
      <c r="E16" s="282" t="s">
        <v>279</v>
      </c>
      <c r="F16" s="284" t="s">
        <v>345</v>
      </c>
      <c r="G16" s="282"/>
      <c r="H16" s="284"/>
      <c r="I16" s="284"/>
      <c r="J16" s="284"/>
      <c r="K16" s="285"/>
      <c r="L16" s="276"/>
    </row>
    <row r="17" spans="2:12" ht="20.100000000000001" customHeight="1" x14ac:dyDescent="0.2">
      <c r="B17" s="276"/>
      <c r="C17" s="514"/>
      <c r="D17" s="294"/>
      <c r="E17" s="282" t="s">
        <v>279</v>
      </c>
      <c r="F17" s="284" t="s">
        <v>293</v>
      </c>
      <c r="G17" s="282"/>
      <c r="H17" s="284"/>
      <c r="I17" s="284"/>
      <c r="J17" s="284"/>
      <c r="K17" s="285"/>
      <c r="L17" s="276"/>
    </row>
    <row r="18" spans="2:12" ht="20.100000000000001" customHeight="1" x14ac:dyDescent="0.2">
      <c r="B18" s="276"/>
      <c r="C18" s="514"/>
      <c r="D18" s="294"/>
      <c r="E18" s="282" t="s">
        <v>279</v>
      </c>
      <c r="F18" s="284" t="s">
        <v>294</v>
      </c>
      <c r="G18" s="282"/>
      <c r="H18" s="284"/>
      <c r="I18" s="284"/>
      <c r="J18" s="284"/>
      <c r="K18" s="285"/>
      <c r="L18" s="276"/>
    </row>
    <row r="19" spans="2:12" ht="20.100000000000001" customHeight="1" x14ac:dyDescent="0.2">
      <c r="B19" s="276"/>
      <c r="C19" s="514"/>
      <c r="D19" s="294"/>
      <c r="E19" s="282" t="s">
        <v>279</v>
      </c>
      <c r="F19" s="284" t="s">
        <v>295</v>
      </c>
      <c r="G19" s="282"/>
      <c r="H19" s="284"/>
      <c r="I19" s="284"/>
      <c r="J19" s="284"/>
      <c r="K19" s="285"/>
      <c r="L19" s="276"/>
    </row>
    <row r="20" spans="2:12" ht="20.100000000000001" customHeight="1" x14ac:dyDescent="0.2">
      <c r="B20" s="276"/>
      <c r="C20" s="514"/>
      <c r="D20" s="294"/>
      <c r="E20" s="282" t="s">
        <v>279</v>
      </c>
      <c r="F20" s="284" t="s">
        <v>296</v>
      </c>
      <c r="G20" s="282"/>
      <c r="H20" s="284"/>
      <c r="I20" s="284"/>
      <c r="J20" s="284"/>
      <c r="K20" s="285"/>
      <c r="L20" s="276"/>
    </row>
    <row r="21" spans="2:12" ht="20.100000000000001" customHeight="1" x14ac:dyDescent="0.2">
      <c r="B21" s="276"/>
      <c r="C21" s="514"/>
      <c r="D21" s="294"/>
      <c r="E21" s="282" t="s">
        <v>279</v>
      </c>
      <c r="F21" s="284" t="s">
        <v>297</v>
      </c>
      <c r="G21" s="517"/>
      <c r="H21" s="517"/>
      <c r="I21" s="517"/>
      <c r="J21" s="517"/>
      <c r="K21" s="285"/>
      <c r="L21" s="276"/>
    </row>
    <row r="22" spans="2:12" ht="15" customHeight="1" x14ac:dyDescent="0.2">
      <c r="B22" s="276"/>
      <c r="C22" s="297"/>
      <c r="D22" s="294"/>
      <c r="E22" s="282"/>
      <c r="F22" s="284"/>
      <c r="G22" s="282"/>
      <c r="H22" s="284"/>
      <c r="I22" s="284"/>
      <c r="J22" s="284"/>
      <c r="K22" s="285"/>
      <c r="L22" s="276"/>
    </row>
    <row r="23" spans="2:12" ht="35.1" customHeight="1" x14ac:dyDescent="0.2">
      <c r="B23" s="276"/>
      <c r="C23" s="502" t="s">
        <v>298</v>
      </c>
      <c r="D23" s="298"/>
      <c r="E23" s="299" t="s">
        <v>279</v>
      </c>
      <c r="F23" s="300" t="s">
        <v>284</v>
      </c>
      <c r="G23" s="299" t="s">
        <v>279</v>
      </c>
      <c r="H23" s="300" t="s">
        <v>285</v>
      </c>
      <c r="I23" s="300"/>
      <c r="J23" s="300"/>
      <c r="K23" s="301"/>
      <c r="L23" s="276"/>
    </row>
    <row r="24" spans="2:12" ht="39.950000000000003" customHeight="1" x14ac:dyDescent="0.2">
      <c r="B24" s="276"/>
      <c r="C24" s="503"/>
      <c r="D24" s="302"/>
      <c r="E24" s="303"/>
      <c r="F24" s="303"/>
      <c r="G24" s="303"/>
      <c r="H24" s="303"/>
      <c r="I24" s="303"/>
      <c r="J24" s="303"/>
      <c r="K24" s="304"/>
      <c r="L24" s="276"/>
    </row>
    <row r="25" spans="2:12" ht="35.1" customHeight="1" x14ac:dyDescent="0.2">
      <c r="B25" s="276"/>
      <c r="C25" s="507" t="s">
        <v>299</v>
      </c>
      <c r="D25" s="294"/>
      <c r="E25" s="282" t="s">
        <v>279</v>
      </c>
      <c r="F25" s="284" t="s">
        <v>284</v>
      </c>
      <c r="G25" s="282" t="s">
        <v>279</v>
      </c>
      <c r="H25" s="284" t="s">
        <v>285</v>
      </c>
      <c r="I25" s="284"/>
      <c r="J25" s="284"/>
      <c r="K25" s="285"/>
      <c r="L25" s="276"/>
    </row>
    <row r="26" spans="2:12" ht="39.950000000000003" customHeight="1" thickBot="1" x14ac:dyDescent="0.25">
      <c r="B26" s="276"/>
      <c r="C26" s="508"/>
      <c r="D26" s="305"/>
      <c r="E26" s="306"/>
      <c r="F26" s="306"/>
      <c r="G26" s="306"/>
      <c r="H26" s="306"/>
      <c r="I26" s="306"/>
      <c r="J26" s="306"/>
      <c r="K26" s="307"/>
      <c r="L26" s="276"/>
    </row>
    <row r="27" spans="2:12" s="308" customFormat="1" ht="24.95" customHeight="1" thickBot="1" x14ac:dyDescent="0.35">
      <c r="B27" s="309"/>
      <c r="C27" s="504" t="s">
        <v>150</v>
      </c>
      <c r="D27" s="505"/>
      <c r="E27" s="505"/>
      <c r="F27" s="505"/>
      <c r="G27" s="505"/>
      <c r="H27" s="505"/>
      <c r="I27" s="505"/>
      <c r="J27" s="505"/>
      <c r="K27" s="506"/>
      <c r="L27" s="309"/>
    </row>
    <row r="28" spans="2:12" x14ac:dyDescent="0.2">
      <c r="B28" s="276"/>
      <c r="C28" s="276"/>
      <c r="D28" s="276"/>
      <c r="E28" s="277"/>
      <c r="F28" s="276"/>
      <c r="G28" s="276"/>
      <c r="H28" s="276"/>
      <c r="I28" s="276"/>
      <c r="J28" s="276"/>
      <c r="K28" s="276"/>
      <c r="L28" s="276"/>
    </row>
  </sheetData>
  <sheetProtection algorithmName="SHA-512" hashValue="476VHMmYmgG72yi7HCzKDypyiQe+8kALiF6gOJOLzee/G6oCVEUQM3N1GwxxnqJeHF91caG6gAzUByUDcVKFEQ==" saltValue="50tXCGRX3BSTBohwdFbKig==" spinCount="100000" sheet="1" objects="1" scenarios="1"/>
  <mergeCells count="12">
    <mergeCell ref="C27:K27"/>
    <mergeCell ref="C13:C21"/>
    <mergeCell ref="E14:J14"/>
    <mergeCell ref="G21:J21"/>
    <mergeCell ref="C23:C24"/>
    <mergeCell ref="C25:C26"/>
    <mergeCell ref="C8:C10"/>
    <mergeCell ref="C1:K1"/>
    <mergeCell ref="C2:K2"/>
    <mergeCell ref="D3:K3"/>
    <mergeCell ref="C5:K5"/>
    <mergeCell ref="E7:J7"/>
  </mergeCells>
  <hyperlinks>
    <hyperlink ref="C5:H5"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B29E3BF6-B39F-4B35-8BA5-9465C88F3F96}"/>
  </hyperlinks>
  <pageMargins left="0.70866141732283472" right="0.70866141732283472" top="0.74803149606299213" bottom="0.74803149606299213" header="0.31496062992125984" footer="0.31496062992125984"/>
  <pageSetup scale="71"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80A6CFE0-40D7-436C-BCF8-5752559A7664}">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E65561 JA65561 SW65561 ACS65561 AMO65561 AWK65561 BGG65561 BQC65561 BZY65561 CJU65561 CTQ65561 DDM65561 DNI65561 DXE65561 EHA65561 EQW65561 FAS65561 FKO65561 FUK65561 GEG65561 GOC65561 GXY65561 HHU65561 HRQ65561 IBM65561 ILI65561 IVE65561 JFA65561 JOW65561 JYS65561 KIO65561 KSK65561 LCG65561 LMC65561 LVY65561 MFU65561 MPQ65561 MZM65561 NJI65561 NTE65561 ODA65561 OMW65561 OWS65561 PGO65561 PQK65561 QAG65561 QKC65561 QTY65561 RDU65561 RNQ65561 RXM65561 SHI65561 SRE65561 TBA65561 TKW65561 TUS65561 UEO65561 UOK65561 UYG65561 VIC65561 VRY65561 WBU65561 WLQ65561 WVM65561 E131097 JA131097 SW131097 ACS131097 AMO131097 AWK131097 BGG131097 BQC131097 BZY131097 CJU131097 CTQ131097 DDM131097 DNI131097 DXE131097 EHA131097 EQW131097 FAS131097 FKO131097 FUK131097 GEG131097 GOC131097 GXY131097 HHU131097 HRQ131097 IBM131097 ILI131097 IVE131097 JFA131097 JOW131097 JYS131097 KIO131097 KSK131097 LCG131097 LMC131097 LVY131097 MFU131097 MPQ131097 MZM131097 NJI131097 NTE131097 ODA131097 OMW131097 OWS131097 PGO131097 PQK131097 QAG131097 QKC131097 QTY131097 RDU131097 RNQ131097 RXM131097 SHI131097 SRE131097 TBA131097 TKW131097 TUS131097 UEO131097 UOK131097 UYG131097 VIC131097 VRY131097 WBU131097 WLQ131097 WVM131097 E196633 JA196633 SW196633 ACS196633 AMO196633 AWK196633 BGG196633 BQC196633 BZY196633 CJU196633 CTQ196633 DDM196633 DNI196633 DXE196633 EHA196633 EQW196633 FAS196633 FKO196633 FUK196633 GEG196633 GOC196633 GXY196633 HHU196633 HRQ196633 IBM196633 ILI196633 IVE196633 JFA196633 JOW196633 JYS196633 KIO196633 KSK196633 LCG196633 LMC196633 LVY196633 MFU196633 MPQ196633 MZM196633 NJI196633 NTE196633 ODA196633 OMW196633 OWS196633 PGO196633 PQK196633 QAG196633 QKC196633 QTY196633 RDU196633 RNQ196633 RXM196633 SHI196633 SRE196633 TBA196633 TKW196633 TUS196633 UEO196633 UOK196633 UYG196633 VIC196633 VRY196633 WBU196633 WLQ196633 WVM196633 E262169 JA262169 SW262169 ACS262169 AMO262169 AWK262169 BGG262169 BQC262169 BZY262169 CJU262169 CTQ262169 DDM262169 DNI262169 DXE262169 EHA262169 EQW262169 FAS262169 FKO262169 FUK262169 GEG262169 GOC262169 GXY262169 HHU262169 HRQ262169 IBM262169 ILI262169 IVE262169 JFA262169 JOW262169 JYS262169 KIO262169 KSK262169 LCG262169 LMC262169 LVY262169 MFU262169 MPQ262169 MZM262169 NJI262169 NTE262169 ODA262169 OMW262169 OWS262169 PGO262169 PQK262169 QAG262169 QKC262169 QTY262169 RDU262169 RNQ262169 RXM262169 SHI262169 SRE262169 TBA262169 TKW262169 TUS262169 UEO262169 UOK262169 UYG262169 VIC262169 VRY262169 WBU262169 WLQ262169 WVM262169 E327705 JA327705 SW327705 ACS327705 AMO327705 AWK327705 BGG327705 BQC327705 BZY327705 CJU327705 CTQ327705 DDM327705 DNI327705 DXE327705 EHA327705 EQW327705 FAS327705 FKO327705 FUK327705 GEG327705 GOC327705 GXY327705 HHU327705 HRQ327705 IBM327705 ILI327705 IVE327705 JFA327705 JOW327705 JYS327705 KIO327705 KSK327705 LCG327705 LMC327705 LVY327705 MFU327705 MPQ327705 MZM327705 NJI327705 NTE327705 ODA327705 OMW327705 OWS327705 PGO327705 PQK327705 QAG327705 QKC327705 QTY327705 RDU327705 RNQ327705 RXM327705 SHI327705 SRE327705 TBA327705 TKW327705 TUS327705 UEO327705 UOK327705 UYG327705 VIC327705 VRY327705 WBU327705 WLQ327705 WVM327705 E393241 JA393241 SW393241 ACS393241 AMO393241 AWK393241 BGG393241 BQC393241 BZY393241 CJU393241 CTQ393241 DDM393241 DNI393241 DXE393241 EHA393241 EQW393241 FAS393241 FKO393241 FUK393241 GEG393241 GOC393241 GXY393241 HHU393241 HRQ393241 IBM393241 ILI393241 IVE393241 JFA393241 JOW393241 JYS393241 KIO393241 KSK393241 LCG393241 LMC393241 LVY393241 MFU393241 MPQ393241 MZM393241 NJI393241 NTE393241 ODA393241 OMW393241 OWS393241 PGO393241 PQK393241 QAG393241 QKC393241 QTY393241 RDU393241 RNQ393241 RXM393241 SHI393241 SRE393241 TBA393241 TKW393241 TUS393241 UEO393241 UOK393241 UYG393241 VIC393241 VRY393241 WBU393241 WLQ393241 WVM393241 E458777 JA458777 SW458777 ACS458777 AMO458777 AWK458777 BGG458777 BQC458777 BZY458777 CJU458777 CTQ458777 DDM458777 DNI458777 DXE458777 EHA458777 EQW458777 FAS458777 FKO458777 FUK458777 GEG458777 GOC458777 GXY458777 HHU458777 HRQ458777 IBM458777 ILI458777 IVE458777 JFA458777 JOW458777 JYS458777 KIO458777 KSK458777 LCG458777 LMC458777 LVY458777 MFU458777 MPQ458777 MZM458777 NJI458777 NTE458777 ODA458777 OMW458777 OWS458777 PGO458777 PQK458777 QAG458777 QKC458777 QTY458777 RDU458777 RNQ458777 RXM458777 SHI458777 SRE458777 TBA458777 TKW458777 TUS458777 UEO458777 UOK458777 UYG458777 VIC458777 VRY458777 WBU458777 WLQ458777 WVM458777 E524313 JA524313 SW524313 ACS524313 AMO524313 AWK524313 BGG524313 BQC524313 BZY524313 CJU524313 CTQ524313 DDM524313 DNI524313 DXE524313 EHA524313 EQW524313 FAS524313 FKO524313 FUK524313 GEG524313 GOC524313 GXY524313 HHU524313 HRQ524313 IBM524313 ILI524313 IVE524313 JFA524313 JOW524313 JYS524313 KIO524313 KSK524313 LCG524313 LMC524313 LVY524313 MFU524313 MPQ524313 MZM524313 NJI524313 NTE524313 ODA524313 OMW524313 OWS524313 PGO524313 PQK524313 QAG524313 QKC524313 QTY524313 RDU524313 RNQ524313 RXM524313 SHI524313 SRE524313 TBA524313 TKW524313 TUS524313 UEO524313 UOK524313 UYG524313 VIC524313 VRY524313 WBU524313 WLQ524313 WVM524313 E589849 JA589849 SW589849 ACS589849 AMO589849 AWK589849 BGG589849 BQC589849 BZY589849 CJU589849 CTQ589849 DDM589849 DNI589849 DXE589849 EHA589849 EQW589849 FAS589849 FKO589849 FUK589849 GEG589849 GOC589849 GXY589849 HHU589849 HRQ589849 IBM589849 ILI589849 IVE589849 JFA589849 JOW589849 JYS589849 KIO589849 KSK589849 LCG589849 LMC589849 LVY589849 MFU589849 MPQ589849 MZM589849 NJI589849 NTE589849 ODA589849 OMW589849 OWS589849 PGO589849 PQK589849 QAG589849 QKC589849 QTY589849 RDU589849 RNQ589849 RXM589849 SHI589849 SRE589849 TBA589849 TKW589849 TUS589849 UEO589849 UOK589849 UYG589849 VIC589849 VRY589849 WBU589849 WLQ589849 WVM589849 E655385 JA655385 SW655385 ACS655385 AMO655385 AWK655385 BGG655385 BQC655385 BZY655385 CJU655385 CTQ655385 DDM655385 DNI655385 DXE655385 EHA655385 EQW655385 FAS655385 FKO655385 FUK655385 GEG655385 GOC655385 GXY655385 HHU655385 HRQ655385 IBM655385 ILI655385 IVE655385 JFA655385 JOW655385 JYS655385 KIO655385 KSK655385 LCG655385 LMC655385 LVY655385 MFU655385 MPQ655385 MZM655385 NJI655385 NTE655385 ODA655385 OMW655385 OWS655385 PGO655385 PQK655385 QAG655385 QKC655385 QTY655385 RDU655385 RNQ655385 RXM655385 SHI655385 SRE655385 TBA655385 TKW655385 TUS655385 UEO655385 UOK655385 UYG655385 VIC655385 VRY655385 WBU655385 WLQ655385 WVM655385 E720921 JA720921 SW720921 ACS720921 AMO720921 AWK720921 BGG720921 BQC720921 BZY720921 CJU720921 CTQ720921 DDM720921 DNI720921 DXE720921 EHA720921 EQW720921 FAS720921 FKO720921 FUK720921 GEG720921 GOC720921 GXY720921 HHU720921 HRQ720921 IBM720921 ILI720921 IVE720921 JFA720921 JOW720921 JYS720921 KIO720921 KSK720921 LCG720921 LMC720921 LVY720921 MFU720921 MPQ720921 MZM720921 NJI720921 NTE720921 ODA720921 OMW720921 OWS720921 PGO720921 PQK720921 QAG720921 QKC720921 QTY720921 RDU720921 RNQ720921 RXM720921 SHI720921 SRE720921 TBA720921 TKW720921 TUS720921 UEO720921 UOK720921 UYG720921 VIC720921 VRY720921 WBU720921 WLQ720921 WVM720921 E786457 JA786457 SW786457 ACS786457 AMO786457 AWK786457 BGG786457 BQC786457 BZY786457 CJU786457 CTQ786457 DDM786457 DNI786457 DXE786457 EHA786457 EQW786457 FAS786457 FKO786457 FUK786457 GEG786457 GOC786457 GXY786457 HHU786457 HRQ786457 IBM786457 ILI786457 IVE786457 JFA786457 JOW786457 JYS786457 KIO786457 KSK786457 LCG786457 LMC786457 LVY786457 MFU786457 MPQ786457 MZM786457 NJI786457 NTE786457 ODA786457 OMW786457 OWS786457 PGO786457 PQK786457 QAG786457 QKC786457 QTY786457 RDU786457 RNQ786457 RXM786457 SHI786457 SRE786457 TBA786457 TKW786457 TUS786457 UEO786457 UOK786457 UYG786457 VIC786457 VRY786457 WBU786457 WLQ786457 WVM786457 E851993 JA851993 SW851993 ACS851993 AMO851993 AWK851993 BGG851993 BQC851993 BZY851993 CJU851993 CTQ851993 DDM851993 DNI851993 DXE851993 EHA851993 EQW851993 FAS851993 FKO851993 FUK851993 GEG851993 GOC851993 GXY851993 HHU851993 HRQ851993 IBM851993 ILI851993 IVE851993 JFA851993 JOW851993 JYS851993 KIO851993 KSK851993 LCG851993 LMC851993 LVY851993 MFU851993 MPQ851993 MZM851993 NJI851993 NTE851993 ODA851993 OMW851993 OWS851993 PGO851993 PQK851993 QAG851993 QKC851993 QTY851993 RDU851993 RNQ851993 RXM851993 SHI851993 SRE851993 TBA851993 TKW851993 TUS851993 UEO851993 UOK851993 UYG851993 VIC851993 VRY851993 WBU851993 WLQ851993 WVM851993 E917529 JA917529 SW917529 ACS917529 AMO917529 AWK917529 BGG917529 BQC917529 BZY917529 CJU917529 CTQ917529 DDM917529 DNI917529 DXE917529 EHA917529 EQW917529 FAS917529 FKO917529 FUK917529 GEG917529 GOC917529 GXY917529 HHU917529 HRQ917529 IBM917529 ILI917529 IVE917529 JFA917529 JOW917529 JYS917529 KIO917529 KSK917529 LCG917529 LMC917529 LVY917529 MFU917529 MPQ917529 MZM917529 NJI917529 NTE917529 ODA917529 OMW917529 OWS917529 PGO917529 PQK917529 QAG917529 QKC917529 QTY917529 RDU917529 RNQ917529 RXM917529 SHI917529 SRE917529 TBA917529 TKW917529 TUS917529 UEO917529 UOK917529 UYG917529 VIC917529 VRY917529 WBU917529 WLQ917529 WVM917529 E983065 JA983065 SW983065 ACS983065 AMO983065 AWK983065 BGG983065 BQC983065 BZY983065 CJU983065 CTQ983065 DDM983065 DNI983065 DXE983065 EHA983065 EQW983065 FAS983065 FKO983065 FUK983065 GEG983065 GOC983065 GXY983065 HHU983065 HRQ983065 IBM983065 ILI983065 IVE983065 JFA983065 JOW983065 JYS983065 KIO983065 KSK983065 LCG983065 LMC983065 LVY983065 MFU983065 MPQ983065 MZM983065 NJI983065 NTE983065 ODA983065 OMW983065 OWS983065 PGO983065 PQK983065 QAG983065 QKC983065 QTY983065 RDU983065 RNQ983065 RXM983065 SHI983065 SRE983065 TBA983065 TKW983065 TUS983065 UEO983065 UOK983065 UYG983065 VIC983065 VRY983065 WBU983065 WLQ983065 WVM983065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E65550 JA65550 SW65550 ACS65550 AMO65550 AWK65550 BGG65550 BQC65550 BZY65550 CJU65550 CTQ65550 DDM65550 DNI65550 DXE65550 EHA65550 EQW65550 FAS65550 FKO65550 FUK65550 GEG65550 GOC65550 GXY65550 HHU65550 HRQ65550 IBM65550 ILI65550 IVE65550 JFA65550 JOW65550 JYS65550 KIO65550 KSK65550 LCG65550 LMC65550 LVY65550 MFU65550 MPQ65550 MZM65550 NJI65550 NTE65550 ODA65550 OMW65550 OWS65550 PGO65550 PQK65550 QAG65550 QKC65550 QTY65550 RDU65550 RNQ65550 RXM65550 SHI65550 SRE65550 TBA65550 TKW65550 TUS65550 UEO65550 UOK65550 UYG65550 VIC65550 VRY65550 WBU65550 WLQ65550 WVM65550 E131086 JA131086 SW131086 ACS131086 AMO131086 AWK131086 BGG131086 BQC131086 BZY131086 CJU131086 CTQ131086 DDM131086 DNI131086 DXE131086 EHA131086 EQW131086 FAS131086 FKO131086 FUK131086 GEG131086 GOC131086 GXY131086 HHU131086 HRQ131086 IBM131086 ILI131086 IVE131086 JFA131086 JOW131086 JYS131086 KIO131086 KSK131086 LCG131086 LMC131086 LVY131086 MFU131086 MPQ131086 MZM131086 NJI131086 NTE131086 ODA131086 OMW131086 OWS131086 PGO131086 PQK131086 QAG131086 QKC131086 QTY131086 RDU131086 RNQ131086 RXM131086 SHI131086 SRE131086 TBA131086 TKW131086 TUS131086 UEO131086 UOK131086 UYG131086 VIC131086 VRY131086 WBU131086 WLQ131086 WVM131086 E196622 JA196622 SW196622 ACS196622 AMO196622 AWK196622 BGG196622 BQC196622 BZY196622 CJU196622 CTQ196622 DDM196622 DNI196622 DXE196622 EHA196622 EQW196622 FAS196622 FKO196622 FUK196622 GEG196622 GOC196622 GXY196622 HHU196622 HRQ196622 IBM196622 ILI196622 IVE196622 JFA196622 JOW196622 JYS196622 KIO196622 KSK196622 LCG196622 LMC196622 LVY196622 MFU196622 MPQ196622 MZM196622 NJI196622 NTE196622 ODA196622 OMW196622 OWS196622 PGO196622 PQK196622 QAG196622 QKC196622 QTY196622 RDU196622 RNQ196622 RXM196622 SHI196622 SRE196622 TBA196622 TKW196622 TUS196622 UEO196622 UOK196622 UYG196622 VIC196622 VRY196622 WBU196622 WLQ196622 WVM196622 E262158 JA262158 SW262158 ACS262158 AMO262158 AWK262158 BGG262158 BQC262158 BZY262158 CJU262158 CTQ262158 DDM262158 DNI262158 DXE262158 EHA262158 EQW262158 FAS262158 FKO262158 FUK262158 GEG262158 GOC262158 GXY262158 HHU262158 HRQ262158 IBM262158 ILI262158 IVE262158 JFA262158 JOW262158 JYS262158 KIO262158 KSK262158 LCG262158 LMC262158 LVY262158 MFU262158 MPQ262158 MZM262158 NJI262158 NTE262158 ODA262158 OMW262158 OWS262158 PGO262158 PQK262158 QAG262158 QKC262158 QTY262158 RDU262158 RNQ262158 RXM262158 SHI262158 SRE262158 TBA262158 TKW262158 TUS262158 UEO262158 UOK262158 UYG262158 VIC262158 VRY262158 WBU262158 WLQ262158 WVM262158 E327694 JA327694 SW327694 ACS327694 AMO327694 AWK327694 BGG327694 BQC327694 BZY327694 CJU327694 CTQ327694 DDM327694 DNI327694 DXE327694 EHA327694 EQW327694 FAS327694 FKO327694 FUK327694 GEG327694 GOC327694 GXY327694 HHU327694 HRQ327694 IBM327694 ILI327694 IVE327694 JFA327694 JOW327694 JYS327694 KIO327694 KSK327694 LCG327694 LMC327694 LVY327694 MFU327694 MPQ327694 MZM327694 NJI327694 NTE327694 ODA327694 OMW327694 OWS327694 PGO327694 PQK327694 QAG327694 QKC327694 QTY327694 RDU327694 RNQ327694 RXM327694 SHI327694 SRE327694 TBA327694 TKW327694 TUS327694 UEO327694 UOK327694 UYG327694 VIC327694 VRY327694 WBU327694 WLQ327694 WVM327694 E393230 JA393230 SW393230 ACS393230 AMO393230 AWK393230 BGG393230 BQC393230 BZY393230 CJU393230 CTQ393230 DDM393230 DNI393230 DXE393230 EHA393230 EQW393230 FAS393230 FKO393230 FUK393230 GEG393230 GOC393230 GXY393230 HHU393230 HRQ393230 IBM393230 ILI393230 IVE393230 JFA393230 JOW393230 JYS393230 KIO393230 KSK393230 LCG393230 LMC393230 LVY393230 MFU393230 MPQ393230 MZM393230 NJI393230 NTE393230 ODA393230 OMW393230 OWS393230 PGO393230 PQK393230 QAG393230 QKC393230 QTY393230 RDU393230 RNQ393230 RXM393230 SHI393230 SRE393230 TBA393230 TKW393230 TUS393230 UEO393230 UOK393230 UYG393230 VIC393230 VRY393230 WBU393230 WLQ393230 WVM393230 E458766 JA458766 SW458766 ACS458766 AMO458766 AWK458766 BGG458766 BQC458766 BZY458766 CJU458766 CTQ458766 DDM458766 DNI458766 DXE458766 EHA458766 EQW458766 FAS458766 FKO458766 FUK458766 GEG458766 GOC458766 GXY458766 HHU458766 HRQ458766 IBM458766 ILI458766 IVE458766 JFA458766 JOW458766 JYS458766 KIO458766 KSK458766 LCG458766 LMC458766 LVY458766 MFU458766 MPQ458766 MZM458766 NJI458766 NTE458766 ODA458766 OMW458766 OWS458766 PGO458766 PQK458766 QAG458766 QKC458766 QTY458766 RDU458766 RNQ458766 RXM458766 SHI458766 SRE458766 TBA458766 TKW458766 TUS458766 UEO458766 UOK458766 UYG458766 VIC458766 VRY458766 WBU458766 WLQ458766 WVM458766 E524302 JA524302 SW524302 ACS524302 AMO524302 AWK524302 BGG524302 BQC524302 BZY524302 CJU524302 CTQ524302 DDM524302 DNI524302 DXE524302 EHA524302 EQW524302 FAS524302 FKO524302 FUK524302 GEG524302 GOC524302 GXY524302 HHU524302 HRQ524302 IBM524302 ILI524302 IVE524302 JFA524302 JOW524302 JYS524302 KIO524302 KSK524302 LCG524302 LMC524302 LVY524302 MFU524302 MPQ524302 MZM524302 NJI524302 NTE524302 ODA524302 OMW524302 OWS524302 PGO524302 PQK524302 QAG524302 QKC524302 QTY524302 RDU524302 RNQ524302 RXM524302 SHI524302 SRE524302 TBA524302 TKW524302 TUS524302 UEO524302 UOK524302 UYG524302 VIC524302 VRY524302 WBU524302 WLQ524302 WVM524302 E589838 JA589838 SW589838 ACS589838 AMO589838 AWK589838 BGG589838 BQC589838 BZY589838 CJU589838 CTQ589838 DDM589838 DNI589838 DXE589838 EHA589838 EQW589838 FAS589838 FKO589838 FUK589838 GEG589838 GOC589838 GXY589838 HHU589838 HRQ589838 IBM589838 ILI589838 IVE589838 JFA589838 JOW589838 JYS589838 KIO589838 KSK589838 LCG589838 LMC589838 LVY589838 MFU589838 MPQ589838 MZM589838 NJI589838 NTE589838 ODA589838 OMW589838 OWS589838 PGO589838 PQK589838 QAG589838 QKC589838 QTY589838 RDU589838 RNQ589838 RXM589838 SHI589838 SRE589838 TBA589838 TKW589838 TUS589838 UEO589838 UOK589838 UYG589838 VIC589838 VRY589838 WBU589838 WLQ589838 WVM589838 E655374 JA655374 SW655374 ACS655374 AMO655374 AWK655374 BGG655374 BQC655374 BZY655374 CJU655374 CTQ655374 DDM655374 DNI655374 DXE655374 EHA655374 EQW655374 FAS655374 FKO655374 FUK655374 GEG655374 GOC655374 GXY655374 HHU655374 HRQ655374 IBM655374 ILI655374 IVE655374 JFA655374 JOW655374 JYS655374 KIO655374 KSK655374 LCG655374 LMC655374 LVY655374 MFU655374 MPQ655374 MZM655374 NJI655374 NTE655374 ODA655374 OMW655374 OWS655374 PGO655374 PQK655374 QAG655374 QKC655374 QTY655374 RDU655374 RNQ655374 RXM655374 SHI655374 SRE655374 TBA655374 TKW655374 TUS655374 UEO655374 UOK655374 UYG655374 VIC655374 VRY655374 WBU655374 WLQ655374 WVM655374 E720910 JA720910 SW720910 ACS720910 AMO720910 AWK720910 BGG720910 BQC720910 BZY720910 CJU720910 CTQ720910 DDM720910 DNI720910 DXE720910 EHA720910 EQW720910 FAS720910 FKO720910 FUK720910 GEG720910 GOC720910 GXY720910 HHU720910 HRQ720910 IBM720910 ILI720910 IVE720910 JFA720910 JOW720910 JYS720910 KIO720910 KSK720910 LCG720910 LMC720910 LVY720910 MFU720910 MPQ720910 MZM720910 NJI720910 NTE720910 ODA720910 OMW720910 OWS720910 PGO720910 PQK720910 QAG720910 QKC720910 QTY720910 RDU720910 RNQ720910 RXM720910 SHI720910 SRE720910 TBA720910 TKW720910 TUS720910 UEO720910 UOK720910 UYG720910 VIC720910 VRY720910 WBU720910 WLQ720910 WVM720910 E786446 JA786446 SW786446 ACS786446 AMO786446 AWK786446 BGG786446 BQC786446 BZY786446 CJU786446 CTQ786446 DDM786446 DNI786446 DXE786446 EHA786446 EQW786446 FAS786446 FKO786446 FUK786446 GEG786446 GOC786446 GXY786446 HHU786446 HRQ786446 IBM786446 ILI786446 IVE786446 JFA786446 JOW786446 JYS786446 KIO786446 KSK786446 LCG786446 LMC786446 LVY786446 MFU786446 MPQ786446 MZM786446 NJI786446 NTE786446 ODA786446 OMW786446 OWS786446 PGO786446 PQK786446 QAG786446 QKC786446 QTY786446 RDU786446 RNQ786446 RXM786446 SHI786446 SRE786446 TBA786446 TKW786446 TUS786446 UEO786446 UOK786446 UYG786446 VIC786446 VRY786446 WBU786446 WLQ786446 WVM786446 E851982 JA851982 SW851982 ACS851982 AMO851982 AWK851982 BGG851982 BQC851982 BZY851982 CJU851982 CTQ851982 DDM851982 DNI851982 DXE851982 EHA851982 EQW851982 FAS851982 FKO851982 FUK851982 GEG851982 GOC851982 GXY851982 HHU851982 HRQ851982 IBM851982 ILI851982 IVE851982 JFA851982 JOW851982 JYS851982 KIO851982 KSK851982 LCG851982 LMC851982 LVY851982 MFU851982 MPQ851982 MZM851982 NJI851982 NTE851982 ODA851982 OMW851982 OWS851982 PGO851982 PQK851982 QAG851982 QKC851982 QTY851982 RDU851982 RNQ851982 RXM851982 SHI851982 SRE851982 TBA851982 TKW851982 TUS851982 UEO851982 UOK851982 UYG851982 VIC851982 VRY851982 WBU851982 WLQ851982 WVM851982 E917518 JA917518 SW917518 ACS917518 AMO917518 AWK917518 BGG917518 BQC917518 BZY917518 CJU917518 CTQ917518 DDM917518 DNI917518 DXE917518 EHA917518 EQW917518 FAS917518 FKO917518 FUK917518 GEG917518 GOC917518 GXY917518 HHU917518 HRQ917518 IBM917518 ILI917518 IVE917518 JFA917518 JOW917518 JYS917518 KIO917518 KSK917518 LCG917518 LMC917518 LVY917518 MFU917518 MPQ917518 MZM917518 NJI917518 NTE917518 ODA917518 OMW917518 OWS917518 PGO917518 PQK917518 QAG917518 QKC917518 QTY917518 RDU917518 RNQ917518 RXM917518 SHI917518 SRE917518 TBA917518 TKW917518 TUS917518 UEO917518 UOK917518 UYG917518 VIC917518 VRY917518 WBU917518 WLQ917518 WVM917518 E983054 JA983054 SW983054 ACS983054 AMO983054 AWK983054 BGG983054 BQC983054 BZY983054 CJU983054 CTQ983054 DDM983054 DNI983054 DXE983054 EHA983054 EQW983054 FAS983054 FKO983054 FUK983054 GEG983054 GOC983054 GXY983054 HHU983054 HRQ983054 IBM983054 ILI983054 IVE983054 JFA983054 JOW983054 JYS983054 KIO983054 KSK983054 LCG983054 LMC983054 LVY983054 MFU983054 MPQ983054 MZM983054 NJI983054 NTE983054 ODA983054 OMW983054 OWS983054 PGO983054 PQK983054 QAG983054 QKC983054 QTY983054 RDU983054 RNQ983054 RXM983054 SHI983054 SRE983054 TBA983054 TKW983054 TUS983054 UEO983054 UOK983054 UYG983054 VIC983054 VRY983054 WBU983054 WLQ983054 WVM983054 E8:E9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E65545:E65546 JA65545:JA65546 SW65545:SW65546 ACS65545:ACS65546 AMO65545:AMO65546 AWK65545:AWK65546 BGG65545:BGG65546 BQC65545:BQC65546 BZY65545:BZY65546 CJU65545:CJU65546 CTQ65545:CTQ65546 DDM65545:DDM65546 DNI65545:DNI65546 DXE65545:DXE65546 EHA65545:EHA65546 EQW65545:EQW65546 FAS65545:FAS65546 FKO65545:FKO65546 FUK65545:FUK65546 GEG65545:GEG65546 GOC65545:GOC65546 GXY65545:GXY65546 HHU65545:HHU65546 HRQ65545:HRQ65546 IBM65545:IBM65546 ILI65545:ILI65546 IVE65545:IVE65546 JFA65545:JFA65546 JOW65545:JOW65546 JYS65545:JYS65546 KIO65545:KIO65546 KSK65545:KSK65546 LCG65545:LCG65546 LMC65545:LMC65546 LVY65545:LVY65546 MFU65545:MFU65546 MPQ65545:MPQ65546 MZM65545:MZM65546 NJI65545:NJI65546 NTE65545:NTE65546 ODA65545:ODA65546 OMW65545:OMW65546 OWS65545:OWS65546 PGO65545:PGO65546 PQK65545:PQK65546 QAG65545:QAG65546 QKC65545:QKC65546 QTY65545:QTY65546 RDU65545:RDU65546 RNQ65545:RNQ65546 RXM65545:RXM65546 SHI65545:SHI65546 SRE65545:SRE65546 TBA65545:TBA65546 TKW65545:TKW65546 TUS65545:TUS65546 UEO65545:UEO65546 UOK65545:UOK65546 UYG65545:UYG65546 VIC65545:VIC65546 VRY65545:VRY65546 WBU65545:WBU65546 WLQ65545:WLQ65546 WVM65545:WVM65546 E131081:E131082 JA131081:JA131082 SW131081:SW131082 ACS131081:ACS131082 AMO131081:AMO131082 AWK131081:AWK131082 BGG131081:BGG131082 BQC131081:BQC131082 BZY131081:BZY131082 CJU131081:CJU131082 CTQ131081:CTQ131082 DDM131081:DDM131082 DNI131081:DNI131082 DXE131081:DXE131082 EHA131081:EHA131082 EQW131081:EQW131082 FAS131081:FAS131082 FKO131081:FKO131082 FUK131081:FUK131082 GEG131081:GEG131082 GOC131081:GOC131082 GXY131081:GXY131082 HHU131081:HHU131082 HRQ131081:HRQ131082 IBM131081:IBM131082 ILI131081:ILI131082 IVE131081:IVE131082 JFA131081:JFA131082 JOW131081:JOW131082 JYS131081:JYS131082 KIO131081:KIO131082 KSK131081:KSK131082 LCG131081:LCG131082 LMC131081:LMC131082 LVY131081:LVY131082 MFU131081:MFU131082 MPQ131081:MPQ131082 MZM131081:MZM131082 NJI131081:NJI131082 NTE131081:NTE131082 ODA131081:ODA131082 OMW131081:OMW131082 OWS131081:OWS131082 PGO131081:PGO131082 PQK131081:PQK131082 QAG131081:QAG131082 QKC131081:QKC131082 QTY131081:QTY131082 RDU131081:RDU131082 RNQ131081:RNQ131082 RXM131081:RXM131082 SHI131081:SHI131082 SRE131081:SRE131082 TBA131081:TBA131082 TKW131081:TKW131082 TUS131081:TUS131082 UEO131081:UEO131082 UOK131081:UOK131082 UYG131081:UYG131082 VIC131081:VIC131082 VRY131081:VRY131082 WBU131081:WBU131082 WLQ131081:WLQ131082 WVM131081:WVM131082 E196617:E196618 JA196617:JA196618 SW196617:SW196618 ACS196617:ACS196618 AMO196617:AMO196618 AWK196617:AWK196618 BGG196617:BGG196618 BQC196617:BQC196618 BZY196617:BZY196618 CJU196617:CJU196618 CTQ196617:CTQ196618 DDM196617:DDM196618 DNI196617:DNI196618 DXE196617:DXE196618 EHA196617:EHA196618 EQW196617:EQW196618 FAS196617:FAS196618 FKO196617:FKO196618 FUK196617:FUK196618 GEG196617:GEG196618 GOC196617:GOC196618 GXY196617:GXY196618 HHU196617:HHU196618 HRQ196617:HRQ196618 IBM196617:IBM196618 ILI196617:ILI196618 IVE196617:IVE196618 JFA196617:JFA196618 JOW196617:JOW196618 JYS196617:JYS196618 KIO196617:KIO196618 KSK196617:KSK196618 LCG196617:LCG196618 LMC196617:LMC196618 LVY196617:LVY196618 MFU196617:MFU196618 MPQ196617:MPQ196618 MZM196617:MZM196618 NJI196617:NJI196618 NTE196617:NTE196618 ODA196617:ODA196618 OMW196617:OMW196618 OWS196617:OWS196618 PGO196617:PGO196618 PQK196617:PQK196618 QAG196617:QAG196618 QKC196617:QKC196618 QTY196617:QTY196618 RDU196617:RDU196618 RNQ196617:RNQ196618 RXM196617:RXM196618 SHI196617:SHI196618 SRE196617:SRE196618 TBA196617:TBA196618 TKW196617:TKW196618 TUS196617:TUS196618 UEO196617:UEO196618 UOK196617:UOK196618 UYG196617:UYG196618 VIC196617:VIC196618 VRY196617:VRY196618 WBU196617:WBU196618 WLQ196617:WLQ196618 WVM196617:WVM196618 E262153:E262154 JA262153:JA262154 SW262153:SW262154 ACS262153:ACS262154 AMO262153:AMO262154 AWK262153:AWK262154 BGG262153:BGG262154 BQC262153:BQC262154 BZY262153:BZY262154 CJU262153:CJU262154 CTQ262153:CTQ262154 DDM262153:DDM262154 DNI262153:DNI262154 DXE262153:DXE262154 EHA262153:EHA262154 EQW262153:EQW262154 FAS262153:FAS262154 FKO262153:FKO262154 FUK262153:FUK262154 GEG262153:GEG262154 GOC262153:GOC262154 GXY262153:GXY262154 HHU262153:HHU262154 HRQ262153:HRQ262154 IBM262153:IBM262154 ILI262153:ILI262154 IVE262153:IVE262154 JFA262153:JFA262154 JOW262153:JOW262154 JYS262153:JYS262154 KIO262153:KIO262154 KSK262153:KSK262154 LCG262153:LCG262154 LMC262153:LMC262154 LVY262153:LVY262154 MFU262153:MFU262154 MPQ262153:MPQ262154 MZM262153:MZM262154 NJI262153:NJI262154 NTE262153:NTE262154 ODA262153:ODA262154 OMW262153:OMW262154 OWS262153:OWS262154 PGO262153:PGO262154 PQK262153:PQK262154 QAG262153:QAG262154 QKC262153:QKC262154 QTY262153:QTY262154 RDU262153:RDU262154 RNQ262153:RNQ262154 RXM262153:RXM262154 SHI262153:SHI262154 SRE262153:SRE262154 TBA262153:TBA262154 TKW262153:TKW262154 TUS262153:TUS262154 UEO262153:UEO262154 UOK262153:UOK262154 UYG262153:UYG262154 VIC262153:VIC262154 VRY262153:VRY262154 WBU262153:WBU262154 WLQ262153:WLQ262154 WVM262153:WVM262154 E327689:E327690 JA327689:JA327690 SW327689:SW327690 ACS327689:ACS327690 AMO327689:AMO327690 AWK327689:AWK327690 BGG327689:BGG327690 BQC327689:BQC327690 BZY327689:BZY327690 CJU327689:CJU327690 CTQ327689:CTQ327690 DDM327689:DDM327690 DNI327689:DNI327690 DXE327689:DXE327690 EHA327689:EHA327690 EQW327689:EQW327690 FAS327689:FAS327690 FKO327689:FKO327690 FUK327689:FUK327690 GEG327689:GEG327690 GOC327689:GOC327690 GXY327689:GXY327690 HHU327689:HHU327690 HRQ327689:HRQ327690 IBM327689:IBM327690 ILI327689:ILI327690 IVE327689:IVE327690 JFA327689:JFA327690 JOW327689:JOW327690 JYS327689:JYS327690 KIO327689:KIO327690 KSK327689:KSK327690 LCG327689:LCG327690 LMC327689:LMC327690 LVY327689:LVY327690 MFU327689:MFU327690 MPQ327689:MPQ327690 MZM327689:MZM327690 NJI327689:NJI327690 NTE327689:NTE327690 ODA327689:ODA327690 OMW327689:OMW327690 OWS327689:OWS327690 PGO327689:PGO327690 PQK327689:PQK327690 QAG327689:QAG327690 QKC327689:QKC327690 QTY327689:QTY327690 RDU327689:RDU327690 RNQ327689:RNQ327690 RXM327689:RXM327690 SHI327689:SHI327690 SRE327689:SRE327690 TBA327689:TBA327690 TKW327689:TKW327690 TUS327689:TUS327690 UEO327689:UEO327690 UOK327689:UOK327690 UYG327689:UYG327690 VIC327689:VIC327690 VRY327689:VRY327690 WBU327689:WBU327690 WLQ327689:WLQ327690 WVM327689:WVM327690 E393225:E393226 JA393225:JA393226 SW393225:SW393226 ACS393225:ACS393226 AMO393225:AMO393226 AWK393225:AWK393226 BGG393225:BGG393226 BQC393225:BQC393226 BZY393225:BZY393226 CJU393225:CJU393226 CTQ393225:CTQ393226 DDM393225:DDM393226 DNI393225:DNI393226 DXE393225:DXE393226 EHA393225:EHA393226 EQW393225:EQW393226 FAS393225:FAS393226 FKO393225:FKO393226 FUK393225:FUK393226 GEG393225:GEG393226 GOC393225:GOC393226 GXY393225:GXY393226 HHU393225:HHU393226 HRQ393225:HRQ393226 IBM393225:IBM393226 ILI393225:ILI393226 IVE393225:IVE393226 JFA393225:JFA393226 JOW393225:JOW393226 JYS393225:JYS393226 KIO393225:KIO393226 KSK393225:KSK393226 LCG393225:LCG393226 LMC393225:LMC393226 LVY393225:LVY393226 MFU393225:MFU393226 MPQ393225:MPQ393226 MZM393225:MZM393226 NJI393225:NJI393226 NTE393225:NTE393226 ODA393225:ODA393226 OMW393225:OMW393226 OWS393225:OWS393226 PGO393225:PGO393226 PQK393225:PQK393226 QAG393225:QAG393226 QKC393225:QKC393226 QTY393225:QTY393226 RDU393225:RDU393226 RNQ393225:RNQ393226 RXM393225:RXM393226 SHI393225:SHI393226 SRE393225:SRE393226 TBA393225:TBA393226 TKW393225:TKW393226 TUS393225:TUS393226 UEO393225:UEO393226 UOK393225:UOK393226 UYG393225:UYG393226 VIC393225:VIC393226 VRY393225:VRY393226 WBU393225:WBU393226 WLQ393225:WLQ393226 WVM393225:WVM393226 E458761:E458762 JA458761:JA458762 SW458761:SW458762 ACS458761:ACS458762 AMO458761:AMO458762 AWK458761:AWK458762 BGG458761:BGG458762 BQC458761:BQC458762 BZY458761:BZY458762 CJU458761:CJU458762 CTQ458761:CTQ458762 DDM458761:DDM458762 DNI458761:DNI458762 DXE458761:DXE458762 EHA458761:EHA458762 EQW458761:EQW458762 FAS458761:FAS458762 FKO458761:FKO458762 FUK458761:FUK458762 GEG458761:GEG458762 GOC458761:GOC458762 GXY458761:GXY458762 HHU458761:HHU458762 HRQ458761:HRQ458762 IBM458761:IBM458762 ILI458761:ILI458762 IVE458761:IVE458762 JFA458761:JFA458762 JOW458761:JOW458762 JYS458761:JYS458762 KIO458761:KIO458762 KSK458761:KSK458762 LCG458761:LCG458762 LMC458761:LMC458762 LVY458761:LVY458762 MFU458761:MFU458762 MPQ458761:MPQ458762 MZM458761:MZM458762 NJI458761:NJI458762 NTE458761:NTE458762 ODA458761:ODA458762 OMW458761:OMW458762 OWS458761:OWS458762 PGO458761:PGO458762 PQK458761:PQK458762 QAG458761:QAG458762 QKC458761:QKC458762 QTY458761:QTY458762 RDU458761:RDU458762 RNQ458761:RNQ458762 RXM458761:RXM458762 SHI458761:SHI458762 SRE458761:SRE458762 TBA458761:TBA458762 TKW458761:TKW458762 TUS458761:TUS458762 UEO458761:UEO458762 UOK458761:UOK458762 UYG458761:UYG458762 VIC458761:VIC458762 VRY458761:VRY458762 WBU458761:WBU458762 WLQ458761:WLQ458762 WVM458761:WVM458762 E524297:E524298 JA524297:JA524298 SW524297:SW524298 ACS524297:ACS524298 AMO524297:AMO524298 AWK524297:AWK524298 BGG524297:BGG524298 BQC524297:BQC524298 BZY524297:BZY524298 CJU524297:CJU524298 CTQ524297:CTQ524298 DDM524297:DDM524298 DNI524297:DNI524298 DXE524297:DXE524298 EHA524297:EHA524298 EQW524297:EQW524298 FAS524297:FAS524298 FKO524297:FKO524298 FUK524297:FUK524298 GEG524297:GEG524298 GOC524297:GOC524298 GXY524297:GXY524298 HHU524297:HHU524298 HRQ524297:HRQ524298 IBM524297:IBM524298 ILI524297:ILI524298 IVE524297:IVE524298 JFA524297:JFA524298 JOW524297:JOW524298 JYS524297:JYS524298 KIO524297:KIO524298 KSK524297:KSK524298 LCG524297:LCG524298 LMC524297:LMC524298 LVY524297:LVY524298 MFU524297:MFU524298 MPQ524297:MPQ524298 MZM524297:MZM524298 NJI524297:NJI524298 NTE524297:NTE524298 ODA524297:ODA524298 OMW524297:OMW524298 OWS524297:OWS524298 PGO524297:PGO524298 PQK524297:PQK524298 QAG524297:QAG524298 QKC524297:QKC524298 QTY524297:QTY524298 RDU524297:RDU524298 RNQ524297:RNQ524298 RXM524297:RXM524298 SHI524297:SHI524298 SRE524297:SRE524298 TBA524297:TBA524298 TKW524297:TKW524298 TUS524297:TUS524298 UEO524297:UEO524298 UOK524297:UOK524298 UYG524297:UYG524298 VIC524297:VIC524298 VRY524297:VRY524298 WBU524297:WBU524298 WLQ524297:WLQ524298 WVM524297:WVM524298 E589833:E589834 JA589833:JA589834 SW589833:SW589834 ACS589833:ACS589834 AMO589833:AMO589834 AWK589833:AWK589834 BGG589833:BGG589834 BQC589833:BQC589834 BZY589833:BZY589834 CJU589833:CJU589834 CTQ589833:CTQ589834 DDM589833:DDM589834 DNI589833:DNI589834 DXE589833:DXE589834 EHA589833:EHA589834 EQW589833:EQW589834 FAS589833:FAS589834 FKO589833:FKO589834 FUK589833:FUK589834 GEG589833:GEG589834 GOC589833:GOC589834 GXY589833:GXY589834 HHU589833:HHU589834 HRQ589833:HRQ589834 IBM589833:IBM589834 ILI589833:ILI589834 IVE589833:IVE589834 JFA589833:JFA589834 JOW589833:JOW589834 JYS589833:JYS589834 KIO589833:KIO589834 KSK589833:KSK589834 LCG589833:LCG589834 LMC589833:LMC589834 LVY589833:LVY589834 MFU589833:MFU589834 MPQ589833:MPQ589834 MZM589833:MZM589834 NJI589833:NJI589834 NTE589833:NTE589834 ODA589833:ODA589834 OMW589833:OMW589834 OWS589833:OWS589834 PGO589833:PGO589834 PQK589833:PQK589834 QAG589833:QAG589834 QKC589833:QKC589834 QTY589833:QTY589834 RDU589833:RDU589834 RNQ589833:RNQ589834 RXM589833:RXM589834 SHI589833:SHI589834 SRE589833:SRE589834 TBA589833:TBA589834 TKW589833:TKW589834 TUS589833:TUS589834 UEO589833:UEO589834 UOK589833:UOK589834 UYG589833:UYG589834 VIC589833:VIC589834 VRY589833:VRY589834 WBU589833:WBU589834 WLQ589833:WLQ589834 WVM589833:WVM589834 E655369:E655370 JA655369:JA655370 SW655369:SW655370 ACS655369:ACS655370 AMO655369:AMO655370 AWK655369:AWK655370 BGG655369:BGG655370 BQC655369:BQC655370 BZY655369:BZY655370 CJU655369:CJU655370 CTQ655369:CTQ655370 DDM655369:DDM655370 DNI655369:DNI655370 DXE655369:DXE655370 EHA655369:EHA655370 EQW655369:EQW655370 FAS655369:FAS655370 FKO655369:FKO655370 FUK655369:FUK655370 GEG655369:GEG655370 GOC655369:GOC655370 GXY655369:GXY655370 HHU655369:HHU655370 HRQ655369:HRQ655370 IBM655369:IBM655370 ILI655369:ILI655370 IVE655369:IVE655370 JFA655369:JFA655370 JOW655369:JOW655370 JYS655369:JYS655370 KIO655369:KIO655370 KSK655369:KSK655370 LCG655369:LCG655370 LMC655369:LMC655370 LVY655369:LVY655370 MFU655369:MFU655370 MPQ655369:MPQ655370 MZM655369:MZM655370 NJI655369:NJI655370 NTE655369:NTE655370 ODA655369:ODA655370 OMW655369:OMW655370 OWS655369:OWS655370 PGO655369:PGO655370 PQK655369:PQK655370 QAG655369:QAG655370 QKC655369:QKC655370 QTY655369:QTY655370 RDU655369:RDU655370 RNQ655369:RNQ655370 RXM655369:RXM655370 SHI655369:SHI655370 SRE655369:SRE655370 TBA655369:TBA655370 TKW655369:TKW655370 TUS655369:TUS655370 UEO655369:UEO655370 UOK655369:UOK655370 UYG655369:UYG655370 VIC655369:VIC655370 VRY655369:VRY655370 WBU655369:WBU655370 WLQ655369:WLQ655370 WVM655369:WVM655370 E720905:E720906 JA720905:JA720906 SW720905:SW720906 ACS720905:ACS720906 AMO720905:AMO720906 AWK720905:AWK720906 BGG720905:BGG720906 BQC720905:BQC720906 BZY720905:BZY720906 CJU720905:CJU720906 CTQ720905:CTQ720906 DDM720905:DDM720906 DNI720905:DNI720906 DXE720905:DXE720906 EHA720905:EHA720906 EQW720905:EQW720906 FAS720905:FAS720906 FKO720905:FKO720906 FUK720905:FUK720906 GEG720905:GEG720906 GOC720905:GOC720906 GXY720905:GXY720906 HHU720905:HHU720906 HRQ720905:HRQ720906 IBM720905:IBM720906 ILI720905:ILI720906 IVE720905:IVE720906 JFA720905:JFA720906 JOW720905:JOW720906 JYS720905:JYS720906 KIO720905:KIO720906 KSK720905:KSK720906 LCG720905:LCG720906 LMC720905:LMC720906 LVY720905:LVY720906 MFU720905:MFU720906 MPQ720905:MPQ720906 MZM720905:MZM720906 NJI720905:NJI720906 NTE720905:NTE720906 ODA720905:ODA720906 OMW720905:OMW720906 OWS720905:OWS720906 PGO720905:PGO720906 PQK720905:PQK720906 QAG720905:QAG720906 QKC720905:QKC720906 QTY720905:QTY720906 RDU720905:RDU720906 RNQ720905:RNQ720906 RXM720905:RXM720906 SHI720905:SHI720906 SRE720905:SRE720906 TBA720905:TBA720906 TKW720905:TKW720906 TUS720905:TUS720906 UEO720905:UEO720906 UOK720905:UOK720906 UYG720905:UYG720906 VIC720905:VIC720906 VRY720905:VRY720906 WBU720905:WBU720906 WLQ720905:WLQ720906 WVM720905:WVM720906 E786441:E786442 JA786441:JA786442 SW786441:SW786442 ACS786441:ACS786442 AMO786441:AMO786442 AWK786441:AWK786442 BGG786441:BGG786442 BQC786441:BQC786442 BZY786441:BZY786442 CJU786441:CJU786442 CTQ786441:CTQ786442 DDM786441:DDM786442 DNI786441:DNI786442 DXE786441:DXE786442 EHA786441:EHA786442 EQW786441:EQW786442 FAS786441:FAS786442 FKO786441:FKO786442 FUK786441:FUK786442 GEG786441:GEG786442 GOC786441:GOC786442 GXY786441:GXY786442 HHU786441:HHU786442 HRQ786441:HRQ786442 IBM786441:IBM786442 ILI786441:ILI786442 IVE786441:IVE786442 JFA786441:JFA786442 JOW786441:JOW786442 JYS786441:JYS786442 KIO786441:KIO786442 KSK786441:KSK786442 LCG786441:LCG786442 LMC786441:LMC786442 LVY786441:LVY786442 MFU786441:MFU786442 MPQ786441:MPQ786442 MZM786441:MZM786442 NJI786441:NJI786442 NTE786441:NTE786442 ODA786441:ODA786442 OMW786441:OMW786442 OWS786441:OWS786442 PGO786441:PGO786442 PQK786441:PQK786442 QAG786441:QAG786442 QKC786441:QKC786442 QTY786441:QTY786442 RDU786441:RDU786442 RNQ786441:RNQ786442 RXM786441:RXM786442 SHI786441:SHI786442 SRE786441:SRE786442 TBA786441:TBA786442 TKW786441:TKW786442 TUS786441:TUS786442 UEO786441:UEO786442 UOK786441:UOK786442 UYG786441:UYG786442 VIC786441:VIC786442 VRY786441:VRY786442 WBU786441:WBU786442 WLQ786441:WLQ786442 WVM786441:WVM786442 E851977:E851978 JA851977:JA851978 SW851977:SW851978 ACS851977:ACS851978 AMO851977:AMO851978 AWK851977:AWK851978 BGG851977:BGG851978 BQC851977:BQC851978 BZY851977:BZY851978 CJU851977:CJU851978 CTQ851977:CTQ851978 DDM851977:DDM851978 DNI851977:DNI851978 DXE851977:DXE851978 EHA851977:EHA851978 EQW851977:EQW851978 FAS851977:FAS851978 FKO851977:FKO851978 FUK851977:FUK851978 GEG851977:GEG851978 GOC851977:GOC851978 GXY851977:GXY851978 HHU851977:HHU851978 HRQ851977:HRQ851978 IBM851977:IBM851978 ILI851977:ILI851978 IVE851977:IVE851978 JFA851977:JFA851978 JOW851977:JOW851978 JYS851977:JYS851978 KIO851977:KIO851978 KSK851977:KSK851978 LCG851977:LCG851978 LMC851977:LMC851978 LVY851977:LVY851978 MFU851977:MFU851978 MPQ851977:MPQ851978 MZM851977:MZM851978 NJI851977:NJI851978 NTE851977:NTE851978 ODA851977:ODA851978 OMW851977:OMW851978 OWS851977:OWS851978 PGO851977:PGO851978 PQK851977:PQK851978 QAG851977:QAG851978 QKC851977:QKC851978 QTY851977:QTY851978 RDU851977:RDU851978 RNQ851977:RNQ851978 RXM851977:RXM851978 SHI851977:SHI851978 SRE851977:SRE851978 TBA851977:TBA851978 TKW851977:TKW851978 TUS851977:TUS851978 UEO851977:UEO851978 UOK851977:UOK851978 UYG851977:UYG851978 VIC851977:VIC851978 VRY851977:VRY851978 WBU851977:WBU851978 WLQ851977:WLQ851978 WVM851977:WVM851978 E917513:E917514 JA917513:JA917514 SW917513:SW917514 ACS917513:ACS917514 AMO917513:AMO917514 AWK917513:AWK917514 BGG917513:BGG917514 BQC917513:BQC917514 BZY917513:BZY917514 CJU917513:CJU917514 CTQ917513:CTQ917514 DDM917513:DDM917514 DNI917513:DNI917514 DXE917513:DXE917514 EHA917513:EHA917514 EQW917513:EQW917514 FAS917513:FAS917514 FKO917513:FKO917514 FUK917513:FUK917514 GEG917513:GEG917514 GOC917513:GOC917514 GXY917513:GXY917514 HHU917513:HHU917514 HRQ917513:HRQ917514 IBM917513:IBM917514 ILI917513:ILI917514 IVE917513:IVE917514 JFA917513:JFA917514 JOW917513:JOW917514 JYS917513:JYS917514 KIO917513:KIO917514 KSK917513:KSK917514 LCG917513:LCG917514 LMC917513:LMC917514 LVY917513:LVY917514 MFU917513:MFU917514 MPQ917513:MPQ917514 MZM917513:MZM917514 NJI917513:NJI917514 NTE917513:NTE917514 ODA917513:ODA917514 OMW917513:OMW917514 OWS917513:OWS917514 PGO917513:PGO917514 PQK917513:PQK917514 QAG917513:QAG917514 QKC917513:QKC917514 QTY917513:QTY917514 RDU917513:RDU917514 RNQ917513:RNQ917514 RXM917513:RXM917514 SHI917513:SHI917514 SRE917513:SRE917514 TBA917513:TBA917514 TKW917513:TKW917514 TUS917513:TUS917514 UEO917513:UEO917514 UOK917513:UOK917514 UYG917513:UYG917514 VIC917513:VIC917514 VRY917513:VRY917514 WBU917513:WBU917514 WLQ917513:WLQ917514 WVM917513:WVM917514 E983049:E983050 JA983049:JA983050 SW983049:SW983050 ACS983049:ACS983050 AMO983049:AMO983050 AWK983049:AWK983050 BGG983049:BGG983050 BQC983049:BQC983050 BZY983049:BZY983050 CJU983049:CJU983050 CTQ983049:CTQ983050 DDM983049:DDM983050 DNI983049:DNI983050 DXE983049:DXE983050 EHA983049:EHA983050 EQW983049:EQW983050 FAS983049:FAS983050 FKO983049:FKO983050 FUK983049:FUK983050 GEG983049:GEG983050 GOC983049:GOC983050 GXY983049:GXY983050 HHU983049:HHU983050 HRQ983049:HRQ983050 IBM983049:IBM983050 ILI983049:ILI983050 IVE983049:IVE983050 JFA983049:JFA983050 JOW983049:JOW983050 JYS983049:JYS983050 KIO983049:KIO983050 KSK983049:KSK983050 LCG983049:LCG983050 LMC983049:LMC983050 LVY983049:LVY983050 MFU983049:MFU983050 MPQ983049:MPQ983050 MZM983049:MZM983050 NJI983049:NJI983050 NTE983049:NTE983050 ODA983049:ODA983050 OMW983049:OMW983050 OWS983049:OWS983050 PGO983049:PGO983050 PQK983049:PQK983050 QAG983049:QAG983050 QKC983049:QKC983050 QTY983049:QTY983050 RDU983049:RDU983050 RNQ983049:RNQ983050 RXM983049:RXM983050 SHI983049:SHI983050 SRE983049:SRE983050 TBA983049:TBA983050 TKW983049:TKW983050 TUS983049:TUS983050 UEO983049:UEO983050 UOK983049:UOK983050 UYG983049:UYG983050 VIC983049:VIC983050 VRY983049:VRY983050 WBU983049:WBU983050 WLQ983049:WLQ983050 WVM983049:WVM983050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E15:E23 JA15:JA23 SW15:SW23 ACS15:ACS23 AMO15:AMO23 AWK15:AWK23 BGG15:BGG23 BQC15:BQC23 BZY15:BZY23 CJU15:CJU23 CTQ15:CTQ23 DDM15:DDM23 DNI15:DNI23 DXE15:DXE23 EHA15:EHA23 EQW15:EQW23 FAS15:FAS23 FKO15:FKO23 FUK15:FUK23 GEG15:GEG23 GOC15:GOC23 GXY15:GXY23 HHU15:HHU23 HRQ15:HRQ23 IBM15:IBM23 ILI15:ILI23 IVE15:IVE23 JFA15:JFA23 JOW15:JOW23 JYS15:JYS23 KIO15:KIO23 KSK15:KSK23 LCG15:LCG23 LMC15:LMC23 LVY15:LVY23 MFU15:MFU23 MPQ15:MPQ23 MZM15:MZM23 NJI15:NJI23 NTE15:NTE23 ODA15:ODA23 OMW15:OMW23 OWS15:OWS23 PGO15:PGO23 PQK15:PQK23 QAG15:QAG23 QKC15:QKC23 QTY15:QTY23 RDU15:RDU23 RNQ15:RNQ23 RXM15:RXM23 SHI15:SHI23 SRE15:SRE23 TBA15:TBA23 TKW15:TKW23 TUS15:TUS23 UEO15:UEO23 UOK15:UOK23 UYG15:UYG23 VIC15:VIC23 VRY15:VRY23 WBU15:WBU23 WLQ15:WLQ23 WVM15:WVM23 E65552:E65559 JA65552:JA65559 SW65552:SW65559 ACS65552:ACS65559 AMO65552:AMO65559 AWK65552:AWK65559 BGG65552:BGG65559 BQC65552:BQC65559 BZY65552:BZY65559 CJU65552:CJU65559 CTQ65552:CTQ65559 DDM65552:DDM65559 DNI65552:DNI65559 DXE65552:DXE65559 EHA65552:EHA65559 EQW65552:EQW65559 FAS65552:FAS65559 FKO65552:FKO65559 FUK65552:FUK65559 GEG65552:GEG65559 GOC65552:GOC65559 GXY65552:GXY65559 HHU65552:HHU65559 HRQ65552:HRQ65559 IBM65552:IBM65559 ILI65552:ILI65559 IVE65552:IVE65559 JFA65552:JFA65559 JOW65552:JOW65559 JYS65552:JYS65559 KIO65552:KIO65559 KSK65552:KSK65559 LCG65552:LCG65559 LMC65552:LMC65559 LVY65552:LVY65559 MFU65552:MFU65559 MPQ65552:MPQ65559 MZM65552:MZM65559 NJI65552:NJI65559 NTE65552:NTE65559 ODA65552:ODA65559 OMW65552:OMW65559 OWS65552:OWS65559 PGO65552:PGO65559 PQK65552:PQK65559 QAG65552:QAG65559 QKC65552:QKC65559 QTY65552:QTY65559 RDU65552:RDU65559 RNQ65552:RNQ65559 RXM65552:RXM65559 SHI65552:SHI65559 SRE65552:SRE65559 TBA65552:TBA65559 TKW65552:TKW65559 TUS65552:TUS65559 UEO65552:UEO65559 UOK65552:UOK65559 UYG65552:UYG65559 VIC65552:VIC65559 VRY65552:VRY65559 WBU65552:WBU65559 WLQ65552:WLQ65559 WVM65552:WVM65559 E131088:E131095 JA131088:JA131095 SW131088:SW131095 ACS131088:ACS131095 AMO131088:AMO131095 AWK131088:AWK131095 BGG131088:BGG131095 BQC131088:BQC131095 BZY131088:BZY131095 CJU131088:CJU131095 CTQ131088:CTQ131095 DDM131088:DDM131095 DNI131088:DNI131095 DXE131088:DXE131095 EHA131088:EHA131095 EQW131088:EQW131095 FAS131088:FAS131095 FKO131088:FKO131095 FUK131088:FUK131095 GEG131088:GEG131095 GOC131088:GOC131095 GXY131088:GXY131095 HHU131088:HHU131095 HRQ131088:HRQ131095 IBM131088:IBM131095 ILI131088:ILI131095 IVE131088:IVE131095 JFA131088:JFA131095 JOW131088:JOW131095 JYS131088:JYS131095 KIO131088:KIO131095 KSK131088:KSK131095 LCG131088:LCG131095 LMC131088:LMC131095 LVY131088:LVY131095 MFU131088:MFU131095 MPQ131088:MPQ131095 MZM131088:MZM131095 NJI131088:NJI131095 NTE131088:NTE131095 ODA131088:ODA131095 OMW131088:OMW131095 OWS131088:OWS131095 PGO131088:PGO131095 PQK131088:PQK131095 QAG131088:QAG131095 QKC131088:QKC131095 QTY131088:QTY131095 RDU131088:RDU131095 RNQ131088:RNQ131095 RXM131088:RXM131095 SHI131088:SHI131095 SRE131088:SRE131095 TBA131088:TBA131095 TKW131088:TKW131095 TUS131088:TUS131095 UEO131088:UEO131095 UOK131088:UOK131095 UYG131088:UYG131095 VIC131088:VIC131095 VRY131088:VRY131095 WBU131088:WBU131095 WLQ131088:WLQ131095 WVM131088:WVM131095 E196624:E196631 JA196624:JA196631 SW196624:SW196631 ACS196624:ACS196631 AMO196624:AMO196631 AWK196624:AWK196631 BGG196624:BGG196631 BQC196624:BQC196631 BZY196624:BZY196631 CJU196624:CJU196631 CTQ196624:CTQ196631 DDM196624:DDM196631 DNI196624:DNI196631 DXE196624:DXE196631 EHA196624:EHA196631 EQW196624:EQW196631 FAS196624:FAS196631 FKO196624:FKO196631 FUK196624:FUK196631 GEG196624:GEG196631 GOC196624:GOC196631 GXY196624:GXY196631 HHU196624:HHU196631 HRQ196624:HRQ196631 IBM196624:IBM196631 ILI196624:ILI196631 IVE196624:IVE196631 JFA196624:JFA196631 JOW196624:JOW196631 JYS196624:JYS196631 KIO196624:KIO196631 KSK196624:KSK196631 LCG196624:LCG196631 LMC196624:LMC196631 LVY196624:LVY196631 MFU196624:MFU196631 MPQ196624:MPQ196631 MZM196624:MZM196631 NJI196624:NJI196631 NTE196624:NTE196631 ODA196624:ODA196631 OMW196624:OMW196631 OWS196624:OWS196631 PGO196624:PGO196631 PQK196624:PQK196631 QAG196624:QAG196631 QKC196624:QKC196631 QTY196624:QTY196631 RDU196624:RDU196631 RNQ196624:RNQ196631 RXM196624:RXM196631 SHI196624:SHI196631 SRE196624:SRE196631 TBA196624:TBA196631 TKW196624:TKW196631 TUS196624:TUS196631 UEO196624:UEO196631 UOK196624:UOK196631 UYG196624:UYG196631 VIC196624:VIC196631 VRY196624:VRY196631 WBU196624:WBU196631 WLQ196624:WLQ196631 WVM196624:WVM196631 E262160:E262167 JA262160:JA262167 SW262160:SW262167 ACS262160:ACS262167 AMO262160:AMO262167 AWK262160:AWK262167 BGG262160:BGG262167 BQC262160:BQC262167 BZY262160:BZY262167 CJU262160:CJU262167 CTQ262160:CTQ262167 DDM262160:DDM262167 DNI262160:DNI262167 DXE262160:DXE262167 EHA262160:EHA262167 EQW262160:EQW262167 FAS262160:FAS262167 FKO262160:FKO262167 FUK262160:FUK262167 GEG262160:GEG262167 GOC262160:GOC262167 GXY262160:GXY262167 HHU262160:HHU262167 HRQ262160:HRQ262167 IBM262160:IBM262167 ILI262160:ILI262167 IVE262160:IVE262167 JFA262160:JFA262167 JOW262160:JOW262167 JYS262160:JYS262167 KIO262160:KIO262167 KSK262160:KSK262167 LCG262160:LCG262167 LMC262160:LMC262167 LVY262160:LVY262167 MFU262160:MFU262167 MPQ262160:MPQ262167 MZM262160:MZM262167 NJI262160:NJI262167 NTE262160:NTE262167 ODA262160:ODA262167 OMW262160:OMW262167 OWS262160:OWS262167 PGO262160:PGO262167 PQK262160:PQK262167 QAG262160:QAG262167 QKC262160:QKC262167 QTY262160:QTY262167 RDU262160:RDU262167 RNQ262160:RNQ262167 RXM262160:RXM262167 SHI262160:SHI262167 SRE262160:SRE262167 TBA262160:TBA262167 TKW262160:TKW262167 TUS262160:TUS262167 UEO262160:UEO262167 UOK262160:UOK262167 UYG262160:UYG262167 VIC262160:VIC262167 VRY262160:VRY262167 WBU262160:WBU262167 WLQ262160:WLQ262167 WVM262160:WVM262167 E327696:E327703 JA327696:JA327703 SW327696:SW327703 ACS327696:ACS327703 AMO327696:AMO327703 AWK327696:AWK327703 BGG327696:BGG327703 BQC327696:BQC327703 BZY327696:BZY327703 CJU327696:CJU327703 CTQ327696:CTQ327703 DDM327696:DDM327703 DNI327696:DNI327703 DXE327696:DXE327703 EHA327696:EHA327703 EQW327696:EQW327703 FAS327696:FAS327703 FKO327696:FKO327703 FUK327696:FUK327703 GEG327696:GEG327703 GOC327696:GOC327703 GXY327696:GXY327703 HHU327696:HHU327703 HRQ327696:HRQ327703 IBM327696:IBM327703 ILI327696:ILI327703 IVE327696:IVE327703 JFA327696:JFA327703 JOW327696:JOW327703 JYS327696:JYS327703 KIO327696:KIO327703 KSK327696:KSK327703 LCG327696:LCG327703 LMC327696:LMC327703 LVY327696:LVY327703 MFU327696:MFU327703 MPQ327696:MPQ327703 MZM327696:MZM327703 NJI327696:NJI327703 NTE327696:NTE327703 ODA327696:ODA327703 OMW327696:OMW327703 OWS327696:OWS327703 PGO327696:PGO327703 PQK327696:PQK327703 QAG327696:QAG327703 QKC327696:QKC327703 QTY327696:QTY327703 RDU327696:RDU327703 RNQ327696:RNQ327703 RXM327696:RXM327703 SHI327696:SHI327703 SRE327696:SRE327703 TBA327696:TBA327703 TKW327696:TKW327703 TUS327696:TUS327703 UEO327696:UEO327703 UOK327696:UOK327703 UYG327696:UYG327703 VIC327696:VIC327703 VRY327696:VRY327703 WBU327696:WBU327703 WLQ327696:WLQ327703 WVM327696:WVM327703 E393232:E393239 JA393232:JA393239 SW393232:SW393239 ACS393232:ACS393239 AMO393232:AMO393239 AWK393232:AWK393239 BGG393232:BGG393239 BQC393232:BQC393239 BZY393232:BZY393239 CJU393232:CJU393239 CTQ393232:CTQ393239 DDM393232:DDM393239 DNI393232:DNI393239 DXE393232:DXE393239 EHA393232:EHA393239 EQW393232:EQW393239 FAS393232:FAS393239 FKO393232:FKO393239 FUK393232:FUK393239 GEG393232:GEG393239 GOC393232:GOC393239 GXY393232:GXY393239 HHU393232:HHU393239 HRQ393232:HRQ393239 IBM393232:IBM393239 ILI393232:ILI393239 IVE393232:IVE393239 JFA393232:JFA393239 JOW393232:JOW393239 JYS393232:JYS393239 KIO393232:KIO393239 KSK393232:KSK393239 LCG393232:LCG393239 LMC393232:LMC393239 LVY393232:LVY393239 MFU393232:MFU393239 MPQ393232:MPQ393239 MZM393232:MZM393239 NJI393232:NJI393239 NTE393232:NTE393239 ODA393232:ODA393239 OMW393232:OMW393239 OWS393232:OWS393239 PGO393232:PGO393239 PQK393232:PQK393239 QAG393232:QAG393239 QKC393232:QKC393239 QTY393232:QTY393239 RDU393232:RDU393239 RNQ393232:RNQ393239 RXM393232:RXM393239 SHI393232:SHI393239 SRE393232:SRE393239 TBA393232:TBA393239 TKW393232:TKW393239 TUS393232:TUS393239 UEO393232:UEO393239 UOK393232:UOK393239 UYG393232:UYG393239 VIC393232:VIC393239 VRY393232:VRY393239 WBU393232:WBU393239 WLQ393232:WLQ393239 WVM393232:WVM393239 E458768:E458775 JA458768:JA458775 SW458768:SW458775 ACS458768:ACS458775 AMO458768:AMO458775 AWK458768:AWK458775 BGG458768:BGG458775 BQC458768:BQC458775 BZY458768:BZY458775 CJU458768:CJU458775 CTQ458768:CTQ458775 DDM458768:DDM458775 DNI458768:DNI458775 DXE458768:DXE458775 EHA458768:EHA458775 EQW458768:EQW458775 FAS458768:FAS458775 FKO458768:FKO458775 FUK458768:FUK458775 GEG458768:GEG458775 GOC458768:GOC458775 GXY458768:GXY458775 HHU458768:HHU458775 HRQ458768:HRQ458775 IBM458768:IBM458775 ILI458768:ILI458775 IVE458768:IVE458775 JFA458768:JFA458775 JOW458768:JOW458775 JYS458768:JYS458775 KIO458768:KIO458775 KSK458768:KSK458775 LCG458768:LCG458775 LMC458768:LMC458775 LVY458768:LVY458775 MFU458768:MFU458775 MPQ458768:MPQ458775 MZM458768:MZM458775 NJI458768:NJI458775 NTE458768:NTE458775 ODA458768:ODA458775 OMW458768:OMW458775 OWS458768:OWS458775 PGO458768:PGO458775 PQK458768:PQK458775 QAG458768:QAG458775 QKC458768:QKC458775 QTY458768:QTY458775 RDU458768:RDU458775 RNQ458768:RNQ458775 RXM458768:RXM458775 SHI458768:SHI458775 SRE458768:SRE458775 TBA458768:TBA458775 TKW458768:TKW458775 TUS458768:TUS458775 UEO458768:UEO458775 UOK458768:UOK458775 UYG458768:UYG458775 VIC458768:VIC458775 VRY458768:VRY458775 WBU458768:WBU458775 WLQ458768:WLQ458775 WVM458768:WVM458775 E524304:E524311 JA524304:JA524311 SW524304:SW524311 ACS524304:ACS524311 AMO524304:AMO524311 AWK524304:AWK524311 BGG524304:BGG524311 BQC524304:BQC524311 BZY524304:BZY524311 CJU524304:CJU524311 CTQ524304:CTQ524311 DDM524304:DDM524311 DNI524304:DNI524311 DXE524304:DXE524311 EHA524304:EHA524311 EQW524304:EQW524311 FAS524304:FAS524311 FKO524304:FKO524311 FUK524304:FUK524311 GEG524304:GEG524311 GOC524304:GOC524311 GXY524304:GXY524311 HHU524304:HHU524311 HRQ524304:HRQ524311 IBM524304:IBM524311 ILI524304:ILI524311 IVE524304:IVE524311 JFA524304:JFA524311 JOW524304:JOW524311 JYS524304:JYS524311 KIO524304:KIO524311 KSK524304:KSK524311 LCG524304:LCG524311 LMC524304:LMC524311 LVY524304:LVY524311 MFU524304:MFU524311 MPQ524304:MPQ524311 MZM524304:MZM524311 NJI524304:NJI524311 NTE524304:NTE524311 ODA524304:ODA524311 OMW524304:OMW524311 OWS524304:OWS524311 PGO524304:PGO524311 PQK524304:PQK524311 QAG524304:QAG524311 QKC524304:QKC524311 QTY524304:QTY524311 RDU524304:RDU524311 RNQ524304:RNQ524311 RXM524304:RXM524311 SHI524304:SHI524311 SRE524304:SRE524311 TBA524304:TBA524311 TKW524304:TKW524311 TUS524304:TUS524311 UEO524304:UEO524311 UOK524304:UOK524311 UYG524304:UYG524311 VIC524304:VIC524311 VRY524304:VRY524311 WBU524304:WBU524311 WLQ524304:WLQ524311 WVM524304:WVM524311 E589840:E589847 JA589840:JA589847 SW589840:SW589847 ACS589840:ACS589847 AMO589840:AMO589847 AWK589840:AWK589847 BGG589840:BGG589847 BQC589840:BQC589847 BZY589840:BZY589847 CJU589840:CJU589847 CTQ589840:CTQ589847 DDM589840:DDM589847 DNI589840:DNI589847 DXE589840:DXE589847 EHA589840:EHA589847 EQW589840:EQW589847 FAS589840:FAS589847 FKO589840:FKO589847 FUK589840:FUK589847 GEG589840:GEG589847 GOC589840:GOC589847 GXY589840:GXY589847 HHU589840:HHU589847 HRQ589840:HRQ589847 IBM589840:IBM589847 ILI589840:ILI589847 IVE589840:IVE589847 JFA589840:JFA589847 JOW589840:JOW589847 JYS589840:JYS589847 KIO589840:KIO589847 KSK589840:KSK589847 LCG589840:LCG589847 LMC589840:LMC589847 LVY589840:LVY589847 MFU589840:MFU589847 MPQ589840:MPQ589847 MZM589840:MZM589847 NJI589840:NJI589847 NTE589840:NTE589847 ODA589840:ODA589847 OMW589840:OMW589847 OWS589840:OWS589847 PGO589840:PGO589847 PQK589840:PQK589847 QAG589840:QAG589847 QKC589840:QKC589847 QTY589840:QTY589847 RDU589840:RDU589847 RNQ589840:RNQ589847 RXM589840:RXM589847 SHI589840:SHI589847 SRE589840:SRE589847 TBA589840:TBA589847 TKW589840:TKW589847 TUS589840:TUS589847 UEO589840:UEO589847 UOK589840:UOK589847 UYG589840:UYG589847 VIC589840:VIC589847 VRY589840:VRY589847 WBU589840:WBU589847 WLQ589840:WLQ589847 WVM589840:WVM589847 E655376:E655383 JA655376:JA655383 SW655376:SW655383 ACS655376:ACS655383 AMO655376:AMO655383 AWK655376:AWK655383 BGG655376:BGG655383 BQC655376:BQC655383 BZY655376:BZY655383 CJU655376:CJU655383 CTQ655376:CTQ655383 DDM655376:DDM655383 DNI655376:DNI655383 DXE655376:DXE655383 EHA655376:EHA655383 EQW655376:EQW655383 FAS655376:FAS655383 FKO655376:FKO655383 FUK655376:FUK655383 GEG655376:GEG655383 GOC655376:GOC655383 GXY655376:GXY655383 HHU655376:HHU655383 HRQ655376:HRQ655383 IBM655376:IBM655383 ILI655376:ILI655383 IVE655376:IVE655383 JFA655376:JFA655383 JOW655376:JOW655383 JYS655376:JYS655383 KIO655376:KIO655383 KSK655376:KSK655383 LCG655376:LCG655383 LMC655376:LMC655383 LVY655376:LVY655383 MFU655376:MFU655383 MPQ655376:MPQ655383 MZM655376:MZM655383 NJI655376:NJI655383 NTE655376:NTE655383 ODA655376:ODA655383 OMW655376:OMW655383 OWS655376:OWS655383 PGO655376:PGO655383 PQK655376:PQK655383 QAG655376:QAG655383 QKC655376:QKC655383 QTY655376:QTY655383 RDU655376:RDU655383 RNQ655376:RNQ655383 RXM655376:RXM655383 SHI655376:SHI655383 SRE655376:SRE655383 TBA655376:TBA655383 TKW655376:TKW655383 TUS655376:TUS655383 UEO655376:UEO655383 UOK655376:UOK655383 UYG655376:UYG655383 VIC655376:VIC655383 VRY655376:VRY655383 WBU655376:WBU655383 WLQ655376:WLQ655383 WVM655376:WVM655383 E720912:E720919 JA720912:JA720919 SW720912:SW720919 ACS720912:ACS720919 AMO720912:AMO720919 AWK720912:AWK720919 BGG720912:BGG720919 BQC720912:BQC720919 BZY720912:BZY720919 CJU720912:CJU720919 CTQ720912:CTQ720919 DDM720912:DDM720919 DNI720912:DNI720919 DXE720912:DXE720919 EHA720912:EHA720919 EQW720912:EQW720919 FAS720912:FAS720919 FKO720912:FKO720919 FUK720912:FUK720919 GEG720912:GEG720919 GOC720912:GOC720919 GXY720912:GXY720919 HHU720912:HHU720919 HRQ720912:HRQ720919 IBM720912:IBM720919 ILI720912:ILI720919 IVE720912:IVE720919 JFA720912:JFA720919 JOW720912:JOW720919 JYS720912:JYS720919 KIO720912:KIO720919 KSK720912:KSK720919 LCG720912:LCG720919 LMC720912:LMC720919 LVY720912:LVY720919 MFU720912:MFU720919 MPQ720912:MPQ720919 MZM720912:MZM720919 NJI720912:NJI720919 NTE720912:NTE720919 ODA720912:ODA720919 OMW720912:OMW720919 OWS720912:OWS720919 PGO720912:PGO720919 PQK720912:PQK720919 QAG720912:QAG720919 QKC720912:QKC720919 QTY720912:QTY720919 RDU720912:RDU720919 RNQ720912:RNQ720919 RXM720912:RXM720919 SHI720912:SHI720919 SRE720912:SRE720919 TBA720912:TBA720919 TKW720912:TKW720919 TUS720912:TUS720919 UEO720912:UEO720919 UOK720912:UOK720919 UYG720912:UYG720919 VIC720912:VIC720919 VRY720912:VRY720919 WBU720912:WBU720919 WLQ720912:WLQ720919 WVM720912:WVM720919 E786448:E786455 JA786448:JA786455 SW786448:SW786455 ACS786448:ACS786455 AMO786448:AMO786455 AWK786448:AWK786455 BGG786448:BGG786455 BQC786448:BQC786455 BZY786448:BZY786455 CJU786448:CJU786455 CTQ786448:CTQ786455 DDM786448:DDM786455 DNI786448:DNI786455 DXE786448:DXE786455 EHA786448:EHA786455 EQW786448:EQW786455 FAS786448:FAS786455 FKO786448:FKO786455 FUK786448:FUK786455 GEG786448:GEG786455 GOC786448:GOC786455 GXY786448:GXY786455 HHU786448:HHU786455 HRQ786448:HRQ786455 IBM786448:IBM786455 ILI786448:ILI786455 IVE786448:IVE786455 JFA786448:JFA786455 JOW786448:JOW786455 JYS786448:JYS786455 KIO786448:KIO786455 KSK786448:KSK786455 LCG786448:LCG786455 LMC786448:LMC786455 LVY786448:LVY786455 MFU786448:MFU786455 MPQ786448:MPQ786455 MZM786448:MZM786455 NJI786448:NJI786455 NTE786448:NTE786455 ODA786448:ODA786455 OMW786448:OMW786455 OWS786448:OWS786455 PGO786448:PGO786455 PQK786448:PQK786455 QAG786448:QAG786455 QKC786448:QKC786455 QTY786448:QTY786455 RDU786448:RDU786455 RNQ786448:RNQ786455 RXM786448:RXM786455 SHI786448:SHI786455 SRE786448:SRE786455 TBA786448:TBA786455 TKW786448:TKW786455 TUS786448:TUS786455 UEO786448:UEO786455 UOK786448:UOK786455 UYG786448:UYG786455 VIC786448:VIC786455 VRY786448:VRY786455 WBU786448:WBU786455 WLQ786448:WLQ786455 WVM786448:WVM786455 E851984:E851991 JA851984:JA851991 SW851984:SW851991 ACS851984:ACS851991 AMO851984:AMO851991 AWK851984:AWK851991 BGG851984:BGG851991 BQC851984:BQC851991 BZY851984:BZY851991 CJU851984:CJU851991 CTQ851984:CTQ851991 DDM851984:DDM851991 DNI851984:DNI851991 DXE851984:DXE851991 EHA851984:EHA851991 EQW851984:EQW851991 FAS851984:FAS851991 FKO851984:FKO851991 FUK851984:FUK851991 GEG851984:GEG851991 GOC851984:GOC851991 GXY851984:GXY851991 HHU851984:HHU851991 HRQ851984:HRQ851991 IBM851984:IBM851991 ILI851984:ILI851991 IVE851984:IVE851991 JFA851984:JFA851991 JOW851984:JOW851991 JYS851984:JYS851991 KIO851984:KIO851991 KSK851984:KSK851991 LCG851984:LCG851991 LMC851984:LMC851991 LVY851984:LVY851991 MFU851984:MFU851991 MPQ851984:MPQ851991 MZM851984:MZM851991 NJI851984:NJI851991 NTE851984:NTE851991 ODA851984:ODA851991 OMW851984:OMW851991 OWS851984:OWS851991 PGO851984:PGO851991 PQK851984:PQK851991 QAG851984:QAG851991 QKC851984:QKC851991 QTY851984:QTY851991 RDU851984:RDU851991 RNQ851984:RNQ851991 RXM851984:RXM851991 SHI851984:SHI851991 SRE851984:SRE851991 TBA851984:TBA851991 TKW851984:TKW851991 TUS851984:TUS851991 UEO851984:UEO851991 UOK851984:UOK851991 UYG851984:UYG851991 VIC851984:VIC851991 VRY851984:VRY851991 WBU851984:WBU851991 WLQ851984:WLQ851991 WVM851984:WVM851991 E917520:E917527 JA917520:JA917527 SW917520:SW917527 ACS917520:ACS917527 AMO917520:AMO917527 AWK917520:AWK917527 BGG917520:BGG917527 BQC917520:BQC917527 BZY917520:BZY917527 CJU917520:CJU917527 CTQ917520:CTQ917527 DDM917520:DDM917527 DNI917520:DNI917527 DXE917520:DXE917527 EHA917520:EHA917527 EQW917520:EQW917527 FAS917520:FAS917527 FKO917520:FKO917527 FUK917520:FUK917527 GEG917520:GEG917527 GOC917520:GOC917527 GXY917520:GXY917527 HHU917520:HHU917527 HRQ917520:HRQ917527 IBM917520:IBM917527 ILI917520:ILI917527 IVE917520:IVE917527 JFA917520:JFA917527 JOW917520:JOW917527 JYS917520:JYS917527 KIO917520:KIO917527 KSK917520:KSK917527 LCG917520:LCG917527 LMC917520:LMC917527 LVY917520:LVY917527 MFU917520:MFU917527 MPQ917520:MPQ917527 MZM917520:MZM917527 NJI917520:NJI917527 NTE917520:NTE917527 ODA917520:ODA917527 OMW917520:OMW917527 OWS917520:OWS917527 PGO917520:PGO917527 PQK917520:PQK917527 QAG917520:QAG917527 QKC917520:QKC917527 QTY917520:QTY917527 RDU917520:RDU917527 RNQ917520:RNQ917527 RXM917520:RXM917527 SHI917520:SHI917527 SRE917520:SRE917527 TBA917520:TBA917527 TKW917520:TKW917527 TUS917520:TUS917527 UEO917520:UEO917527 UOK917520:UOK917527 UYG917520:UYG917527 VIC917520:VIC917527 VRY917520:VRY917527 WBU917520:WBU917527 WLQ917520:WLQ917527 WVM917520:WVM917527 E983056:E983063 JA983056:JA983063 SW983056:SW983063 ACS983056:ACS983063 AMO983056:AMO983063 AWK983056:AWK983063 BGG983056:BGG983063 BQC983056:BQC983063 BZY983056:BZY983063 CJU983056:CJU983063 CTQ983056:CTQ983063 DDM983056:DDM983063 DNI983056:DNI983063 DXE983056:DXE983063 EHA983056:EHA983063 EQW983056:EQW983063 FAS983056:FAS983063 FKO983056:FKO983063 FUK983056:FUK983063 GEG983056:GEG983063 GOC983056:GOC983063 GXY983056:GXY983063 HHU983056:HHU983063 HRQ983056:HRQ983063 IBM983056:IBM983063 ILI983056:ILI983063 IVE983056:IVE983063 JFA983056:JFA983063 JOW983056:JOW983063 JYS983056:JYS983063 KIO983056:KIO983063 KSK983056:KSK983063 LCG983056:LCG983063 LMC983056:LMC983063 LVY983056:LVY983063 MFU983056:MFU983063 MPQ983056:MPQ983063 MZM983056:MZM983063 NJI983056:NJI983063 NTE983056:NTE983063 ODA983056:ODA983063 OMW983056:OMW983063 OWS983056:OWS983063 PGO983056:PGO983063 PQK983056:PQK983063 QAG983056:QAG983063 QKC983056:QKC983063 QTY983056:QTY983063 RDU983056:RDU983063 RNQ983056:RNQ983063 RXM983056:RXM983063 SHI983056:SHI983063 SRE983056:SRE983063 TBA983056:TBA983063 TKW983056:TKW983063 TUS983056:TUS983063 UEO983056:UEO983063 UOK983056:UOK983063 UYG983056:UYG983063 VIC983056:VIC983063 VRY983056:VRY983063 WBU983056:WBU983063 WLQ983056:WLQ983063 WVM983056:WVM983063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G65550 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G131086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G196622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G262158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G327694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G393230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G458766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G524302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G589838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G655374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G720910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G786446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G851982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G917518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G983054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05309-8CA8-45A7-BF69-E39AA0419F1A}">
  <sheetPr>
    <tabColor theme="7" tint="0.79998168889431442"/>
  </sheetPr>
  <dimension ref="A1:R40"/>
  <sheetViews>
    <sheetView zoomScale="110" zoomScaleNormal="110" workbookViewId="0">
      <selection activeCell="D5" sqref="D5:K5"/>
    </sheetView>
  </sheetViews>
  <sheetFormatPr baseColWidth="10" defaultColWidth="10.85546875" defaultRowHeight="12.75" x14ac:dyDescent="0.2"/>
  <cols>
    <col min="1" max="1" width="31" style="46" customWidth="1"/>
    <col min="2" max="2" width="14.140625" style="32" customWidth="1"/>
    <col min="3" max="3" width="14.85546875" style="32" customWidth="1"/>
    <col min="4" max="8" width="10.85546875" style="32"/>
    <col min="9" max="9" width="13.140625" style="32" bestFit="1" customWidth="1"/>
    <col min="10" max="11" width="10.85546875" style="32"/>
    <col min="12" max="12" width="13.140625" style="32" customWidth="1"/>
    <col min="13" max="16384" width="10.85546875" style="32"/>
  </cols>
  <sheetData>
    <row r="1" spans="1:16" s="38" customFormat="1" ht="62.25" customHeight="1" x14ac:dyDescent="0.25">
      <c r="A1" s="553" t="s">
        <v>367</v>
      </c>
      <c r="B1" s="553"/>
      <c r="C1" s="553"/>
      <c r="D1" s="553"/>
      <c r="E1" s="553"/>
      <c r="F1" s="553"/>
      <c r="G1" s="553"/>
      <c r="H1" s="553"/>
      <c r="I1" s="553"/>
      <c r="J1" s="553"/>
      <c r="K1" s="553"/>
      <c r="L1" s="37"/>
      <c r="M1" s="37"/>
      <c r="N1" s="37"/>
      <c r="O1" s="37"/>
      <c r="P1" s="37"/>
    </row>
    <row r="2" spans="1:16" ht="23.45" customHeight="1" x14ac:dyDescent="0.2">
      <c r="A2" s="39" t="s">
        <v>99</v>
      </c>
      <c r="B2" s="564"/>
      <c r="C2" s="565"/>
      <c r="D2" s="555"/>
      <c r="E2" s="556"/>
      <c r="F2" s="556"/>
      <c r="G2" s="556"/>
      <c r="H2" s="556"/>
      <c r="I2" s="556"/>
      <c r="J2" s="556"/>
      <c r="K2" s="556"/>
    </row>
    <row r="3" spans="1:16" ht="24.6" customHeight="1" x14ac:dyDescent="0.2">
      <c r="A3" s="40" t="s">
        <v>326</v>
      </c>
      <c r="B3" s="571"/>
      <c r="C3" s="572"/>
      <c r="D3" s="555"/>
      <c r="E3" s="556"/>
      <c r="F3" s="556"/>
      <c r="G3" s="556"/>
      <c r="H3" s="556"/>
      <c r="I3" s="556"/>
      <c r="J3" s="556"/>
      <c r="K3" s="556"/>
    </row>
    <row r="4" spans="1:16" ht="24.6" customHeight="1" x14ac:dyDescent="0.2">
      <c r="A4" s="40" t="s">
        <v>327</v>
      </c>
      <c r="B4" s="573"/>
      <c r="C4" s="574"/>
      <c r="D4" s="555"/>
      <c r="E4" s="556"/>
      <c r="F4" s="556"/>
      <c r="G4" s="556"/>
      <c r="H4" s="556"/>
      <c r="I4" s="556"/>
      <c r="J4" s="556"/>
      <c r="K4" s="556"/>
    </row>
    <row r="5" spans="1:16" ht="24.6" customHeight="1" x14ac:dyDescent="0.2">
      <c r="A5" s="40" t="s">
        <v>102</v>
      </c>
      <c r="B5" s="573"/>
      <c r="C5" s="574"/>
      <c r="D5" s="555"/>
      <c r="E5" s="556"/>
      <c r="F5" s="556"/>
      <c r="G5" s="556"/>
      <c r="H5" s="556"/>
      <c r="I5" s="556"/>
      <c r="J5" s="556"/>
      <c r="K5" s="556"/>
    </row>
    <row r="6" spans="1:16" ht="15" customHeight="1" x14ac:dyDescent="0.2">
      <c r="A6" s="557"/>
      <c r="B6" s="557"/>
      <c r="C6" s="557"/>
      <c r="D6" s="557"/>
      <c r="E6" s="557"/>
      <c r="F6" s="557"/>
      <c r="G6" s="557"/>
      <c r="H6" s="557"/>
      <c r="I6" s="557"/>
      <c r="J6" s="557"/>
      <c r="K6" s="557"/>
    </row>
    <row r="7" spans="1:16" ht="18" customHeight="1" x14ac:dyDescent="0.2">
      <c r="A7" s="558" t="s">
        <v>344</v>
      </c>
      <c r="B7" s="558"/>
      <c r="C7" s="558"/>
      <c r="D7" s="558"/>
      <c r="E7" s="558"/>
      <c r="F7" s="558"/>
      <c r="G7" s="558"/>
      <c r="H7" s="558"/>
      <c r="I7" s="558"/>
      <c r="J7" s="558"/>
      <c r="K7" s="558"/>
    </row>
    <row r="8" spans="1:16" ht="15" customHeight="1" x14ac:dyDescent="0.2">
      <c r="A8" s="575" t="s">
        <v>311</v>
      </c>
      <c r="B8" s="575"/>
      <c r="C8" s="575"/>
      <c r="D8" s="575"/>
      <c r="E8" s="575"/>
      <c r="F8" s="575"/>
      <c r="G8" s="575"/>
      <c r="H8" s="575"/>
      <c r="I8" s="575"/>
      <c r="J8" s="575"/>
      <c r="K8" s="575"/>
    </row>
    <row r="9" spans="1:16" ht="51.6" customHeight="1" x14ac:dyDescent="0.2">
      <c r="A9" s="560"/>
      <c r="B9" s="560"/>
      <c r="C9" s="560"/>
      <c r="D9" s="560"/>
      <c r="E9" s="560"/>
      <c r="F9" s="560"/>
      <c r="G9" s="560"/>
      <c r="H9" s="560"/>
      <c r="I9" s="560"/>
      <c r="J9" s="560"/>
      <c r="K9" s="560"/>
    </row>
    <row r="10" spans="1:16" x14ac:dyDescent="0.2">
      <c r="A10" s="547" t="s">
        <v>309</v>
      </c>
      <c r="B10" s="547"/>
      <c r="C10" s="547"/>
      <c r="D10" s="547"/>
      <c r="E10" s="547"/>
      <c r="F10" s="547"/>
      <c r="G10" s="547"/>
      <c r="H10" s="547"/>
      <c r="I10" s="547"/>
      <c r="J10" s="547"/>
      <c r="K10" s="547"/>
    </row>
    <row r="11" spans="1:16" ht="51.95" customHeight="1" x14ac:dyDescent="0.2">
      <c r="A11" s="560"/>
      <c r="B11" s="561"/>
      <c r="C11" s="561"/>
      <c r="D11" s="561"/>
      <c r="E11" s="561"/>
      <c r="F11" s="561"/>
      <c r="G11" s="561"/>
      <c r="H11" s="561"/>
      <c r="I11" s="561"/>
      <c r="J11" s="561"/>
      <c r="K11" s="561"/>
    </row>
    <row r="12" spans="1:16" ht="29.1" customHeight="1" x14ac:dyDescent="0.2">
      <c r="A12" s="563" t="s">
        <v>310</v>
      </c>
      <c r="B12" s="563"/>
      <c r="C12" s="563"/>
      <c r="D12" s="563"/>
      <c r="E12" s="563"/>
      <c r="F12" s="563"/>
      <c r="G12" s="563"/>
      <c r="H12" s="563"/>
      <c r="I12" s="563"/>
      <c r="J12" s="563"/>
      <c r="K12" s="563"/>
    </row>
    <row r="13" spans="1:16" ht="51.95" customHeight="1" x14ac:dyDescent="0.2">
      <c r="A13" s="560"/>
      <c r="B13" s="560"/>
      <c r="C13" s="560"/>
      <c r="D13" s="560"/>
      <c r="E13" s="560"/>
      <c r="F13" s="560"/>
      <c r="G13" s="560"/>
      <c r="H13" s="560"/>
      <c r="I13" s="560"/>
      <c r="J13" s="560"/>
      <c r="K13" s="560"/>
    </row>
    <row r="14" spans="1:16" ht="16.5" customHeight="1" x14ac:dyDescent="0.2">
      <c r="A14" s="558" t="s">
        <v>101</v>
      </c>
      <c r="B14" s="562"/>
      <c r="C14" s="562"/>
      <c r="D14" s="562"/>
      <c r="E14" s="562"/>
      <c r="F14" s="562"/>
      <c r="G14" s="562"/>
      <c r="H14" s="562"/>
      <c r="I14" s="562"/>
      <c r="J14" s="562"/>
      <c r="K14" s="562"/>
    </row>
    <row r="15" spans="1:16" ht="47.45" customHeight="1" x14ac:dyDescent="0.2">
      <c r="A15" s="559" t="s">
        <v>363</v>
      </c>
      <c r="B15" s="559"/>
      <c r="C15" s="559"/>
      <c r="D15" s="559"/>
      <c r="E15" s="559"/>
      <c r="F15" s="559"/>
      <c r="G15" s="559"/>
      <c r="H15" s="559"/>
      <c r="I15" s="559"/>
      <c r="J15" s="559"/>
      <c r="K15" s="559"/>
    </row>
    <row r="16" spans="1:16" ht="105" customHeight="1" thickBot="1" x14ac:dyDescent="0.25">
      <c r="A16" s="561"/>
      <c r="B16" s="561"/>
      <c r="C16" s="561"/>
      <c r="D16" s="561"/>
      <c r="E16" s="561"/>
      <c r="F16" s="561"/>
      <c r="G16" s="561"/>
      <c r="H16" s="561"/>
      <c r="I16" s="561"/>
      <c r="J16" s="561"/>
      <c r="K16" s="561"/>
    </row>
    <row r="17" spans="1:18" ht="4.5" customHeight="1" thickBot="1" x14ac:dyDescent="0.25">
      <c r="A17" s="554"/>
      <c r="B17" s="554"/>
      <c r="C17" s="554"/>
      <c r="D17" s="554"/>
      <c r="E17" s="554"/>
      <c r="F17" s="554"/>
      <c r="G17" s="554"/>
      <c r="H17" s="554"/>
      <c r="I17" s="554"/>
      <c r="J17" s="554"/>
      <c r="K17" s="554"/>
    </row>
    <row r="18" spans="1:18" ht="45" customHeight="1" x14ac:dyDescent="0.2">
      <c r="A18" s="569" t="s">
        <v>343</v>
      </c>
      <c r="B18" s="570"/>
      <c r="C18" s="570"/>
      <c r="D18" s="570"/>
      <c r="E18" s="570"/>
      <c r="F18" s="570"/>
      <c r="G18" s="570"/>
      <c r="H18" s="570"/>
      <c r="I18" s="570"/>
      <c r="J18" s="570"/>
      <c r="K18" s="570"/>
    </row>
    <row r="19" spans="1:18" ht="30" customHeight="1" x14ac:dyDescent="0.2">
      <c r="A19" s="566" t="s">
        <v>252</v>
      </c>
      <c r="B19" s="567"/>
      <c r="C19" s="567"/>
      <c r="D19" s="567"/>
      <c r="E19" s="567"/>
      <c r="F19" s="567"/>
      <c r="G19" s="567"/>
      <c r="H19" s="567"/>
      <c r="I19" s="567"/>
      <c r="J19" s="567"/>
      <c r="K19" s="568"/>
    </row>
    <row r="20" spans="1:18" ht="45" customHeight="1" x14ac:dyDescent="0.2">
      <c r="A20" s="530" t="s">
        <v>328</v>
      </c>
      <c r="B20" s="530"/>
      <c r="C20" s="530"/>
      <c r="D20" s="530"/>
      <c r="E20" s="540" t="s">
        <v>159</v>
      </c>
      <c r="F20" s="541"/>
      <c r="G20" s="576"/>
      <c r="H20" s="577"/>
      <c r="I20" s="577"/>
      <c r="J20" s="577"/>
      <c r="K20" s="577"/>
      <c r="L20" s="47"/>
    </row>
    <row r="21" spans="1:18" x14ac:dyDescent="0.2">
      <c r="A21" s="531" t="s">
        <v>152</v>
      </c>
      <c r="B21" s="531"/>
      <c r="C21" s="531"/>
      <c r="D21" s="529"/>
      <c r="E21" s="542"/>
      <c r="F21" s="543"/>
      <c r="G21" s="578"/>
      <c r="H21" s="579"/>
      <c r="I21" s="579"/>
      <c r="J21" s="579"/>
      <c r="K21" s="579"/>
      <c r="L21" s="586"/>
      <c r="M21" s="586"/>
      <c r="N21" s="586"/>
      <c r="O21" s="586"/>
      <c r="P21" s="586"/>
      <c r="Q21" s="586"/>
      <c r="R21" s="586"/>
    </row>
    <row r="22" spans="1:18" ht="15" customHeight="1" x14ac:dyDescent="0.2">
      <c r="A22" s="532" t="s">
        <v>153</v>
      </c>
      <c r="B22" s="532"/>
      <c r="C22" s="532"/>
      <c r="D22" s="532"/>
      <c r="E22" s="582"/>
      <c r="F22" s="583"/>
      <c r="G22" s="578"/>
      <c r="H22" s="579"/>
      <c r="I22" s="579"/>
      <c r="J22" s="579"/>
      <c r="K22" s="579"/>
      <c r="L22" s="586"/>
      <c r="M22" s="586"/>
      <c r="N22" s="586"/>
      <c r="O22" s="586"/>
      <c r="P22" s="586"/>
      <c r="Q22" s="586"/>
      <c r="R22" s="586"/>
    </row>
    <row r="23" spans="1:18" ht="12.95" customHeight="1" x14ac:dyDescent="0.2">
      <c r="A23" s="533" t="s">
        <v>117</v>
      </c>
      <c r="B23" s="533"/>
      <c r="C23" s="533"/>
      <c r="D23" s="533"/>
      <c r="E23" s="582"/>
      <c r="F23" s="583"/>
      <c r="G23" s="578"/>
      <c r="H23" s="579"/>
      <c r="I23" s="579"/>
      <c r="J23" s="579"/>
      <c r="K23" s="579"/>
      <c r="L23" s="586"/>
      <c r="M23" s="586"/>
      <c r="N23" s="586"/>
      <c r="O23" s="586"/>
      <c r="P23" s="586"/>
      <c r="Q23" s="586"/>
      <c r="R23" s="586"/>
    </row>
    <row r="24" spans="1:18" ht="12.95" customHeight="1" x14ac:dyDescent="0.2">
      <c r="A24" s="533" t="s">
        <v>118</v>
      </c>
      <c r="B24" s="533"/>
      <c r="C24" s="533"/>
      <c r="D24" s="533"/>
      <c r="E24" s="582"/>
      <c r="F24" s="583"/>
      <c r="G24" s="578"/>
      <c r="H24" s="579"/>
      <c r="I24" s="579"/>
      <c r="J24" s="579"/>
      <c r="K24" s="579"/>
      <c r="L24" s="586"/>
      <c r="M24" s="586"/>
      <c r="N24" s="586"/>
      <c r="O24" s="586"/>
      <c r="P24" s="586"/>
      <c r="Q24" s="586"/>
      <c r="R24" s="586"/>
    </row>
    <row r="25" spans="1:18" ht="12.95" customHeight="1" x14ac:dyDescent="0.2">
      <c r="A25" s="551" t="s">
        <v>127</v>
      </c>
      <c r="B25" s="551"/>
      <c r="C25" s="551"/>
      <c r="D25" s="551"/>
      <c r="E25" s="544"/>
      <c r="F25" s="545"/>
      <c r="G25" s="580"/>
      <c r="H25" s="581"/>
      <c r="I25" s="581"/>
      <c r="J25" s="581"/>
      <c r="K25" s="581"/>
      <c r="L25" s="586"/>
      <c r="M25" s="586"/>
      <c r="N25" s="586"/>
      <c r="O25" s="586"/>
      <c r="P25" s="586"/>
      <c r="Q25" s="586"/>
      <c r="R25" s="586"/>
    </row>
    <row r="26" spans="1:18" ht="15" customHeight="1" x14ac:dyDescent="0.2">
      <c r="A26" s="534"/>
      <c r="B26" s="534"/>
      <c r="C26" s="534"/>
      <c r="D26" s="534"/>
      <c r="E26" s="534"/>
      <c r="F26" s="534"/>
      <c r="G26" s="534"/>
      <c r="H26" s="534"/>
      <c r="I26" s="534"/>
      <c r="J26" s="534"/>
      <c r="K26" s="534"/>
    </row>
    <row r="27" spans="1:18" x14ac:dyDescent="0.2">
      <c r="A27" s="547" t="s">
        <v>312</v>
      </c>
      <c r="B27" s="559"/>
      <c r="C27" s="559"/>
      <c r="D27" s="559"/>
      <c r="E27" s="559"/>
      <c r="F27" s="559"/>
      <c r="G27" s="559"/>
      <c r="H27" s="559"/>
      <c r="I27" s="559"/>
      <c r="J27" s="559"/>
      <c r="K27" s="559"/>
    </row>
    <row r="28" spans="1:18" ht="80.25" customHeight="1" x14ac:dyDescent="0.2">
      <c r="A28" s="561"/>
      <c r="B28" s="561"/>
      <c r="C28" s="561"/>
      <c r="D28" s="561"/>
      <c r="E28" s="561"/>
      <c r="F28" s="561"/>
      <c r="G28" s="561"/>
      <c r="H28" s="561"/>
      <c r="I28" s="561"/>
      <c r="J28" s="561"/>
      <c r="K28" s="561"/>
    </row>
    <row r="29" spans="1:18" ht="30" customHeight="1" x14ac:dyDescent="0.2">
      <c r="A29" s="549" t="s">
        <v>253</v>
      </c>
      <c r="B29" s="549"/>
      <c r="C29" s="549"/>
      <c r="D29" s="549"/>
      <c r="E29" s="549"/>
      <c r="F29" s="549"/>
      <c r="G29" s="549"/>
      <c r="H29" s="549"/>
      <c r="I29" s="549"/>
      <c r="J29" s="549"/>
      <c r="K29" s="549"/>
      <c r="L29" s="549"/>
    </row>
    <row r="30" spans="1:18" ht="15.75" customHeight="1" x14ac:dyDescent="0.2">
      <c r="A30" s="396"/>
      <c r="B30" s="394"/>
      <c r="C30" s="394"/>
      <c r="D30" s="394"/>
      <c r="E30" s="394"/>
      <c r="F30" s="394"/>
      <c r="G30" s="584" t="s">
        <v>2</v>
      </c>
      <c r="H30" s="584"/>
      <c r="I30" s="584"/>
      <c r="J30" s="585" t="s">
        <v>3</v>
      </c>
      <c r="K30" s="585"/>
      <c r="L30" s="585"/>
    </row>
    <row r="31" spans="1:18" ht="45" customHeight="1" x14ac:dyDescent="0.2">
      <c r="A31" s="546" t="s">
        <v>313</v>
      </c>
      <c r="B31" s="547"/>
      <c r="C31" s="547"/>
      <c r="D31" s="548"/>
      <c r="E31" s="540" t="s">
        <v>159</v>
      </c>
      <c r="F31" s="541"/>
      <c r="G31" s="91" t="s">
        <v>338</v>
      </c>
      <c r="H31" s="91" t="s">
        <v>304</v>
      </c>
      <c r="I31" s="395" t="s">
        <v>339</v>
      </c>
      <c r="J31" s="91" t="s">
        <v>154</v>
      </c>
      <c r="K31" s="91" t="s">
        <v>304</v>
      </c>
      <c r="L31" s="397" t="s">
        <v>339</v>
      </c>
    </row>
    <row r="32" spans="1:18" ht="15" customHeight="1" x14ac:dyDescent="0.2">
      <c r="A32" s="535" t="s">
        <v>114</v>
      </c>
      <c r="B32" s="536"/>
      <c r="C32" s="536"/>
      <c r="D32" s="537"/>
      <c r="E32" s="528" t="s">
        <v>269</v>
      </c>
      <c r="F32" s="529"/>
      <c r="G32" s="51"/>
      <c r="H32" s="400">
        <f t="shared" ref="H32:H39" si="0">IF(G32&gt;1000/0.75,1000/0.75,G32)</f>
        <v>0</v>
      </c>
      <c r="I32" s="401">
        <f>IF((H32*0.75)&gt;1000,1000,(H32*0.75))</f>
        <v>0</v>
      </c>
      <c r="J32" s="398"/>
      <c r="K32" s="400">
        <f t="shared" ref="K32:K39" si="1">IF(J32&gt;1000/0.75,1000/0.75,J32)</f>
        <v>0</v>
      </c>
      <c r="L32" s="401">
        <f t="shared" ref="L32:L39" si="2">IF((K32*0.75)&gt;1000,1000,(K32*0.75))</f>
        <v>0</v>
      </c>
    </row>
    <row r="33" spans="1:12" ht="15" customHeight="1" x14ac:dyDescent="0.2">
      <c r="A33" s="538" t="s">
        <v>116</v>
      </c>
      <c r="B33" s="533"/>
      <c r="C33" s="533"/>
      <c r="D33" s="539"/>
      <c r="E33" s="528" t="s">
        <v>269</v>
      </c>
      <c r="F33" s="529"/>
      <c r="G33" s="52"/>
      <c r="H33" s="400">
        <f t="shared" si="0"/>
        <v>0</v>
      </c>
      <c r="I33" s="401">
        <f>IF((H33*0.75)&gt;1000,1000,(H33*0.75))</f>
        <v>0</v>
      </c>
      <c r="J33" s="398"/>
      <c r="K33" s="400">
        <f t="shared" si="1"/>
        <v>0</v>
      </c>
      <c r="L33" s="401">
        <f t="shared" si="2"/>
        <v>0</v>
      </c>
    </row>
    <row r="34" spans="1:12" ht="15" customHeight="1" x14ac:dyDescent="0.2">
      <c r="A34" s="538" t="s">
        <v>117</v>
      </c>
      <c r="B34" s="533"/>
      <c r="C34" s="533"/>
      <c r="D34" s="539"/>
      <c r="E34" s="528" t="s">
        <v>269</v>
      </c>
      <c r="F34" s="529"/>
      <c r="G34" s="52"/>
      <c r="H34" s="400">
        <f t="shared" si="0"/>
        <v>0</v>
      </c>
      <c r="I34" s="401">
        <f t="shared" ref="I34:I39" si="3">IF((H34*0.75)&gt;1000,1000,(H34*0.75))</f>
        <v>0</v>
      </c>
      <c r="J34" s="398"/>
      <c r="K34" s="400">
        <f t="shared" si="1"/>
        <v>0</v>
      </c>
      <c r="L34" s="401">
        <f t="shared" si="2"/>
        <v>0</v>
      </c>
    </row>
    <row r="35" spans="1:12" ht="15" customHeight="1" x14ac:dyDescent="0.2">
      <c r="A35" s="538" t="s">
        <v>118</v>
      </c>
      <c r="B35" s="533"/>
      <c r="C35" s="533"/>
      <c r="D35" s="539"/>
      <c r="E35" s="528" t="s">
        <v>269</v>
      </c>
      <c r="F35" s="529"/>
      <c r="G35" s="52"/>
      <c r="H35" s="400">
        <f t="shared" si="0"/>
        <v>0</v>
      </c>
      <c r="I35" s="401">
        <f t="shared" si="3"/>
        <v>0</v>
      </c>
      <c r="J35" s="398"/>
      <c r="K35" s="400">
        <f t="shared" si="1"/>
        <v>0</v>
      </c>
      <c r="L35" s="401">
        <f t="shared" si="2"/>
        <v>0</v>
      </c>
    </row>
    <row r="36" spans="1:12" ht="15" customHeight="1" x14ac:dyDescent="0.2">
      <c r="A36" s="538" t="s">
        <v>127</v>
      </c>
      <c r="B36" s="533"/>
      <c r="C36" s="533"/>
      <c r="D36" s="539"/>
      <c r="E36" s="528" t="s">
        <v>269</v>
      </c>
      <c r="F36" s="529"/>
      <c r="G36" s="52"/>
      <c r="H36" s="400">
        <f t="shared" si="0"/>
        <v>0</v>
      </c>
      <c r="I36" s="401">
        <f t="shared" si="3"/>
        <v>0</v>
      </c>
      <c r="J36" s="398"/>
      <c r="K36" s="400">
        <f t="shared" si="1"/>
        <v>0</v>
      </c>
      <c r="L36" s="401">
        <f t="shared" si="2"/>
        <v>0</v>
      </c>
    </row>
    <row r="37" spans="1:12" ht="15" customHeight="1" x14ac:dyDescent="0.2">
      <c r="A37" s="538" t="s">
        <v>130</v>
      </c>
      <c r="B37" s="533"/>
      <c r="C37" s="533"/>
      <c r="D37" s="539"/>
      <c r="E37" s="528" t="s">
        <v>269</v>
      </c>
      <c r="F37" s="529"/>
      <c r="G37" s="52"/>
      <c r="H37" s="400">
        <f t="shared" si="0"/>
        <v>0</v>
      </c>
      <c r="I37" s="401">
        <f t="shared" si="3"/>
        <v>0</v>
      </c>
      <c r="J37" s="398"/>
      <c r="K37" s="400">
        <f t="shared" si="1"/>
        <v>0</v>
      </c>
      <c r="L37" s="401">
        <f t="shared" si="2"/>
        <v>0</v>
      </c>
    </row>
    <row r="38" spans="1:12" ht="15" customHeight="1" x14ac:dyDescent="0.2">
      <c r="A38" s="538" t="s">
        <v>306</v>
      </c>
      <c r="B38" s="533"/>
      <c r="C38" s="533"/>
      <c r="D38" s="539"/>
      <c r="E38" s="528" t="s">
        <v>269</v>
      </c>
      <c r="F38" s="529"/>
      <c r="G38" s="52"/>
      <c r="H38" s="400">
        <f t="shared" si="0"/>
        <v>0</v>
      </c>
      <c r="I38" s="401">
        <f t="shared" si="3"/>
        <v>0</v>
      </c>
      <c r="J38" s="398"/>
      <c r="K38" s="400">
        <f t="shared" si="1"/>
        <v>0</v>
      </c>
      <c r="L38" s="401">
        <f t="shared" si="2"/>
        <v>0</v>
      </c>
    </row>
    <row r="39" spans="1:12" ht="15" customHeight="1" x14ac:dyDescent="0.2">
      <c r="A39" s="550" t="s">
        <v>307</v>
      </c>
      <c r="B39" s="551"/>
      <c r="C39" s="551"/>
      <c r="D39" s="552"/>
      <c r="E39" s="528" t="s">
        <v>269</v>
      </c>
      <c r="F39" s="529"/>
      <c r="G39" s="53"/>
      <c r="H39" s="400">
        <f t="shared" si="0"/>
        <v>0</v>
      </c>
      <c r="I39" s="401">
        <f t="shared" si="3"/>
        <v>0</v>
      </c>
      <c r="J39" s="398"/>
      <c r="K39" s="400">
        <f t="shared" si="1"/>
        <v>0</v>
      </c>
      <c r="L39" s="401">
        <f t="shared" si="2"/>
        <v>0</v>
      </c>
    </row>
    <row r="40" spans="1:12" s="55" customFormat="1" ht="15" customHeight="1" x14ac:dyDescent="0.25">
      <c r="A40" s="587" t="s">
        <v>155</v>
      </c>
      <c r="B40" s="588"/>
      <c r="C40" s="588"/>
      <c r="D40" s="588"/>
      <c r="E40" s="588"/>
      <c r="F40" s="589"/>
      <c r="G40" s="54">
        <f>SUM(G32:G39)</f>
        <v>0</v>
      </c>
      <c r="H40" s="402">
        <f>IF(SUM(H32:H39)&gt;5000/0.75,5000/0.75,SUM(H32:H39))</f>
        <v>0</v>
      </c>
      <c r="I40" s="402">
        <f>IF(SUM(I32:I39)&gt;5000,5000,SUM(I32:I39))</f>
        <v>0</v>
      </c>
      <c r="J40" s="399">
        <f>SUM(J32:J39)</f>
        <v>0</v>
      </c>
      <c r="K40" s="403">
        <f>IF(SUM(K32:K39)&gt;5000/0.75,5000/0.75,SUM(K32:K39))</f>
        <v>0</v>
      </c>
      <c r="L40" s="403">
        <f>IF(SUM(L32:L39)&gt;5000,5000,SUM(L32:L39))</f>
        <v>0</v>
      </c>
    </row>
  </sheetData>
  <mergeCells count="66">
    <mergeCell ref="A40:F40"/>
    <mergeCell ref="A35:D35"/>
    <mergeCell ref="A36:D36"/>
    <mergeCell ref="A37:D37"/>
    <mergeCell ref="A38:D38"/>
    <mergeCell ref="G30:I30"/>
    <mergeCell ref="J30:L30"/>
    <mergeCell ref="L21:R21"/>
    <mergeCell ref="L22:R22"/>
    <mergeCell ref="L23:R23"/>
    <mergeCell ref="L24:R24"/>
    <mergeCell ref="L25:R25"/>
    <mergeCell ref="B2:C2"/>
    <mergeCell ref="A28:K28"/>
    <mergeCell ref="A27:K27"/>
    <mergeCell ref="A19:K19"/>
    <mergeCell ref="A16:K16"/>
    <mergeCell ref="A18:K18"/>
    <mergeCell ref="A25:D25"/>
    <mergeCell ref="B3:C3"/>
    <mergeCell ref="B5:C5"/>
    <mergeCell ref="B4:C4"/>
    <mergeCell ref="A8:K8"/>
    <mergeCell ref="A9:K9"/>
    <mergeCell ref="G20:K25"/>
    <mergeCell ref="E22:F22"/>
    <mergeCell ref="E23:F23"/>
    <mergeCell ref="E24:F24"/>
    <mergeCell ref="A34:D34"/>
    <mergeCell ref="A39:D39"/>
    <mergeCell ref="A1:K1"/>
    <mergeCell ref="A17:K17"/>
    <mergeCell ref="D2:K2"/>
    <mergeCell ref="D3:K3"/>
    <mergeCell ref="D4:K4"/>
    <mergeCell ref="D5:K5"/>
    <mergeCell ref="A6:K6"/>
    <mergeCell ref="A7:K7"/>
    <mergeCell ref="A15:K15"/>
    <mergeCell ref="A10:K10"/>
    <mergeCell ref="A11:K11"/>
    <mergeCell ref="A14:K14"/>
    <mergeCell ref="A12:K12"/>
    <mergeCell ref="A13:K13"/>
    <mergeCell ref="E34:F34"/>
    <mergeCell ref="E39:F39"/>
    <mergeCell ref="E35:F35"/>
    <mergeCell ref="E36:F36"/>
    <mergeCell ref="E37:F37"/>
    <mergeCell ref="E38:F38"/>
    <mergeCell ref="E32:F32"/>
    <mergeCell ref="E33:F33"/>
    <mergeCell ref="A20:D20"/>
    <mergeCell ref="A21:D21"/>
    <mergeCell ref="A22:D22"/>
    <mergeCell ref="A23:D23"/>
    <mergeCell ref="A24:D24"/>
    <mergeCell ref="A26:K26"/>
    <mergeCell ref="A32:D32"/>
    <mergeCell ref="A33:D33"/>
    <mergeCell ref="E20:F20"/>
    <mergeCell ref="E21:F21"/>
    <mergeCell ref="E25:F25"/>
    <mergeCell ref="A31:D31"/>
    <mergeCell ref="E31:F31"/>
    <mergeCell ref="A29:L29"/>
  </mergeCells>
  <pageMargins left="0.70866141732283472" right="0.70866141732283472" top="0.74803149606299213" bottom="0.74803149606299213" header="0.31496062992125984" footer="0.31496062992125984"/>
  <pageSetup scale="57" orientation="portrait" r:id="rId1"/>
  <headerFooter>
    <oddHeader>&amp;C&amp;10MUSICACTION
INITIATIVES COLLECTIVES
EVÉNEMENT CANADA</oddHeader>
  </headerFooter>
  <rowBreaks count="1" manualBreakCount="1">
    <brk id="18" max="10" man="1"/>
  </rowBreaks>
  <colBreaks count="1" manualBreakCount="1">
    <brk id="12"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9540-FF89-436F-B1C7-251543FE0A78}">
  <sheetPr>
    <tabColor theme="7" tint="0.79998168889431442"/>
  </sheetPr>
  <dimension ref="A1:R986"/>
  <sheetViews>
    <sheetView zoomScaleNormal="100" workbookViewId="0">
      <selection activeCell="C22" sqref="C22:E22"/>
    </sheetView>
  </sheetViews>
  <sheetFormatPr baseColWidth="10" defaultColWidth="12.5703125" defaultRowHeight="15" customHeight="1" x14ac:dyDescent="0.2"/>
  <cols>
    <col min="1" max="1" width="11" style="57" customWidth="1"/>
    <col min="2" max="2" width="5.42578125" style="316" customWidth="1"/>
    <col min="3" max="3" width="26.140625" style="57" customWidth="1"/>
    <col min="4" max="4" width="28.85546875" style="57" customWidth="1"/>
    <col min="5" max="5" width="42.140625" style="57" customWidth="1"/>
    <col min="6" max="8" width="17.5703125" style="57" customWidth="1"/>
    <col min="9" max="18" width="8.5703125" style="57" customWidth="1"/>
    <col min="19" max="16384" width="12.5703125" style="57"/>
  </cols>
  <sheetData>
    <row r="1" spans="1:18" s="38" customFormat="1" ht="45" customHeight="1" x14ac:dyDescent="0.25">
      <c r="A1" s="553" t="s">
        <v>355</v>
      </c>
      <c r="B1" s="601"/>
      <c r="C1" s="601"/>
      <c r="D1" s="601"/>
      <c r="E1" s="601"/>
      <c r="F1" s="601"/>
      <c r="G1" s="601"/>
      <c r="H1" s="601"/>
      <c r="I1" s="601"/>
      <c r="J1" s="37"/>
      <c r="K1" s="37"/>
      <c r="L1" s="37"/>
      <c r="M1" s="37"/>
      <c r="N1" s="37"/>
      <c r="O1" s="37"/>
      <c r="P1" s="37"/>
      <c r="Q1" s="37"/>
      <c r="R1" s="37"/>
    </row>
    <row r="2" spans="1:18" ht="15" customHeight="1" x14ac:dyDescent="0.2">
      <c r="A2" s="602"/>
      <c r="B2" s="603"/>
      <c r="C2" s="603"/>
      <c r="D2" s="603"/>
      <c r="E2" s="603"/>
      <c r="F2" s="603"/>
      <c r="G2" s="603"/>
      <c r="H2" s="603"/>
      <c r="I2" s="603"/>
      <c r="J2" s="56"/>
      <c r="K2" s="56"/>
      <c r="L2" s="56"/>
      <c r="M2" s="56"/>
      <c r="N2" s="56"/>
      <c r="O2" s="56"/>
      <c r="P2" s="56"/>
      <c r="Q2" s="56"/>
      <c r="R2" s="56"/>
    </row>
    <row r="3" spans="1:18" ht="15" customHeight="1" x14ac:dyDescent="0.2">
      <c r="A3" s="318"/>
      <c r="B3" s="319"/>
      <c r="C3" s="319"/>
      <c r="D3" s="319"/>
      <c r="E3" s="319"/>
      <c r="F3" s="319"/>
      <c r="G3" s="319"/>
      <c r="H3" s="319"/>
      <c r="I3" s="319"/>
      <c r="J3" s="56"/>
      <c r="K3" s="56"/>
      <c r="L3" s="56"/>
      <c r="M3" s="56"/>
      <c r="N3" s="56"/>
      <c r="O3" s="56"/>
      <c r="P3" s="56"/>
      <c r="Q3" s="56"/>
      <c r="R3" s="56"/>
    </row>
    <row r="4" spans="1:18" ht="54.95" customHeight="1" x14ac:dyDescent="0.2">
      <c r="A4" s="604" t="s">
        <v>319</v>
      </c>
      <c r="B4" s="605"/>
      <c r="C4" s="605"/>
      <c r="D4" s="605"/>
      <c r="E4" s="606"/>
      <c r="F4" s="607" t="s">
        <v>31</v>
      </c>
      <c r="G4" s="608"/>
      <c r="H4" s="608"/>
      <c r="I4" s="58" t="s">
        <v>32</v>
      </c>
      <c r="J4" s="56"/>
      <c r="K4" s="56"/>
      <c r="L4" s="56"/>
      <c r="M4" s="56"/>
      <c r="N4" s="56"/>
      <c r="O4" s="56"/>
      <c r="P4" s="56"/>
      <c r="Q4" s="56"/>
      <c r="R4" s="56"/>
    </row>
    <row r="5" spans="1:18" s="38" customFormat="1" ht="45" customHeight="1" x14ac:dyDescent="0.2">
      <c r="A5" s="59" t="s">
        <v>128</v>
      </c>
      <c r="B5" s="311" t="s">
        <v>20</v>
      </c>
      <c r="C5" s="60" t="s">
        <v>30</v>
      </c>
      <c r="D5" s="61" t="s">
        <v>302</v>
      </c>
      <c r="E5" s="62" t="s">
        <v>166</v>
      </c>
      <c r="F5" s="337" t="s">
        <v>314</v>
      </c>
      <c r="G5" s="338" t="s">
        <v>167</v>
      </c>
      <c r="H5" s="338" t="s">
        <v>168</v>
      </c>
      <c r="I5" s="63"/>
      <c r="J5" s="64"/>
      <c r="K5" s="64"/>
      <c r="L5" s="64"/>
      <c r="M5" s="65"/>
      <c r="N5" s="65"/>
      <c r="O5" s="65"/>
      <c r="P5" s="65"/>
      <c r="Q5" s="65"/>
      <c r="R5" s="65"/>
    </row>
    <row r="6" spans="1:18" ht="13.5" customHeight="1" x14ac:dyDescent="0.2">
      <c r="A6" s="66" t="s">
        <v>22</v>
      </c>
      <c r="B6" s="312"/>
      <c r="C6" s="231"/>
      <c r="D6" s="231"/>
      <c r="E6" s="232"/>
      <c r="F6" s="215"/>
      <c r="G6" s="216"/>
      <c r="H6" s="217" t="s">
        <v>270</v>
      </c>
      <c r="I6" s="224"/>
      <c r="J6" s="595"/>
      <c r="K6" s="586"/>
      <c r="L6" s="586"/>
      <c r="M6" s="586"/>
      <c r="N6" s="586"/>
      <c r="O6" s="586"/>
      <c r="P6" s="586"/>
      <c r="Q6" s="68"/>
      <c r="R6" s="68"/>
    </row>
    <row r="7" spans="1:18" ht="13.5" customHeight="1" x14ac:dyDescent="0.2">
      <c r="A7" s="69" t="s">
        <v>23</v>
      </c>
      <c r="B7" s="313"/>
      <c r="C7" s="317"/>
      <c r="D7" s="233"/>
      <c r="E7" s="234"/>
      <c r="F7" s="218"/>
      <c r="G7" s="219"/>
      <c r="H7" s="220"/>
      <c r="I7" s="224"/>
      <c r="J7" s="70"/>
      <c r="K7" s="68"/>
      <c r="L7" s="68"/>
      <c r="M7" s="68"/>
      <c r="N7" s="68"/>
      <c r="O7" s="68"/>
      <c r="P7" s="68"/>
      <c r="Q7" s="68"/>
      <c r="R7" s="68"/>
    </row>
    <row r="8" spans="1:18" ht="13.5" customHeight="1" x14ac:dyDescent="0.2">
      <c r="A8" s="69" t="s">
        <v>24</v>
      </c>
      <c r="B8" s="313"/>
      <c r="C8" s="233"/>
      <c r="D8" s="233"/>
      <c r="E8" s="234"/>
      <c r="F8" s="218"/>
      <c r="G8" s="219"/>
      <c r="H8" s="220"/>
      <c r="I8" s="224"/>
      <c r="J8" s="71"/>
      <c r="K8" s="68"/>
      <c r="L8" s="68"/>
      <c r="M8" s="68"/>
      <c r="N8" s="68"/>
      <c r="O8" s="68"/>
      <c r="P8" s="68"/>
      <c r="Q8" s="68"/>
      <c r="R8" s="68"/>
    </row>
    <row r="9" spans="1:18" ht="13.5" customHeight="1" x14ac:dyDescent="0.2">
      <c r="A9" s="69" t="s">
        <v>25</v>
      </c>
      <c r="B9" s="313"/>
      <c r="C9" s="233"/>
      <c r="D9" s="233"/>
      <c r="E9" s="234"/>
      <c r="F9" s="218"/>
      <c r="G9" s="219"/>
      <c r="H9" s="220"/>
      <c r="I9" s="224"/>
      <c r="J9" s="73"/>
      <c r="K9" s="74"/>
      <c r="L9" s="74"/>
      <c r="M9" s="74"/>
      <c r="N9" s="74"/>
      <c r="O9" s="74"/>
      <c r="P9" s="74"/>
      <c r="Q9" s="74"/>
      <c r="R9" s="74"/>
    </row>
    <row r="10" spans="1:18" ht="13.5" customHeight="1" x14ac:dyDescent="0.2">
      <c r="A10" s="69" t="s">
        <v>26</v>
      </c>
      <c r="B10" s="313"/>
      <c r="C10" s="233"/>
      <c r="D10" s="233"/>
      <c r="E10" s="234"/>
      <c r="F10" s="218"/>
      <c r="G10" s="219"/>
      <c r="H10" s="220"/>
      <c r="I10" s="224"/>
      <c r="J10" s="73"/>
      <c r="K10" s="74"/>
      <c r="L10" s="74"/>
      <c r="M10" s="74"/>
      <c r="N10" s="74"/>
      <c r="O10" s="74"/>
      <c r="P10" s="74"/>
      <c r="Q10" s="74"/>
      <c r="R10" s="74"/>
    </row>
    <row r="11" spans="1:18" ht="13.5" customHeight="1" x14ac:dyDescent="0.2">
      <c r="A11" s="69" t="s">
        <v>27</v>
      </c>
      <c r="B11" s="313"/>
      <c r="C11" s="233"/>
      <c r="D11" s="233"/>
      <c r="E11" s="234"/>
      <c r="F11" s="218"/>
      <c r="G11" s="219"/>
      <c r="H11" s="220"/>
      <c r="I11" s="224"/>
      <c r="J11" s="73"/>
      <c r="K11" s="74"/>
      <c r="L11" s="74"/>
      <c r="M11" s="74"/>
      <c r="N11" s="74"/>
      <c r="O11" s="74"/>
      <c r="P11" s="74"/>
      <c r="Q11" s="74"/>
      <c r="R11" s="74"/>
    </row>
    <row r="12" spans="1:18" ht="13.5" customHeight="1" x14ac:dyDescent="0.2">
      <c r="A12" s="69" t="s">
        <v>28</v>
      </c>
      <c r="B12" s="313"/>
      <c r="C12" s="233"/>
      <c r="D12" s="233"/>
      <c r="E12" s="234"/>
      <c r="F12" s="218"/>
      <c r="G12" s="219"/>
      <c r="H12" s="220"/>
      <c r="I12" s="224"/>
      <c r="J12" s="73"/>
      <c r="K12" s="74"/>
      <c r="L12" s="74"/>
      <c r="M12" s="74"/>
      <c r="N12" s="74"/>
      <c r="O12" s="74"/>
      <c r="P12" s="74"/>
      <c r="Q12" s="74"/>
      <c r="R12" s="74"/>
    </row>
    <row r="13" spans="1:18" ht="13.5" customHeight="1" x14ac:dyDescent="0.2">
      <c r="A13" s="69" t="s">
        <v>29</v>
      </c>
      <c r="B13" s="314"/>
      <c r="C13" s="235"/>
      <c r="D13" s="235"/>
      <c r="E13" s="234"/>
      <c r="F13" s="218"/>
      <c r="G13" s="219"/>
      <c r="H13" s="220"/>
      <c r="I13" s="224"/>
      <c r="J13" s="73"/>
      <c r="K13" s="74"/>
      <c r="L13" s="74"/>
      <c r="M13" s="74"/>
      <c r="N13" s="74"/>
      <c r="O13" s="74"/>
      <c r="P13" s="74"/>
      <c r="Q13" s="74"/>
      <c r="R13" s="74"/>
    </row>
    <row r="14" spans="1:18" ht="13.5" customHeight="1" x14ac:dyDescent="0.2">
      <c r="A14" s="226"/>
      <c r="B14" s="227">
        <f>SUM(B6:B13)</f>
        <v>0</v>
      </c>
      <c r="C14" s="228"/>
      <c r="D14" s="228"/>
      <c r="E14" s="228"/>
      <c r="F14" s="229">
        <f>SUM(F6:F13)</f>
        <v>0</v>
      </c>
      <c r="G14" s="230">
        <f>SUM(G6:G13)</f>
        <v>0</v>
      </c>
      <c r="H14" s="230">
        <f>SUM(H6:H13)</f>
        <v>0</v>
      </c>
      <c r="I14" s="227">
        <f>SUM(I6:I13)</f>
        <v>0</v>
      </c>
      <c r="J14" s="71"/>
      <c r="K14" s="56"/>
      <c r="L14" s="56"/>
      <c r="M14" s="56"/>
      <c r="N14" s="56"/>
      <c r="O14" s="56"/>
      <c r="P14" s="56"/>
      <c r="Q14" s="56"/>
      <c r="R14" s="56"/>
    </row>
    <row r="15" spans="1:18" ht="30" customHeight="1" x14ac:dyDescent="0.2">
      <c r="A15" s="609"/>
      <c r="B15" s="609"/>
      <c r="C15" s="609"/>
      <c r="D15" s="609"/>
      <c r="E15" s="609"/>
      <c r="F15" s="75"/>
      <c r="G15" s="76"/>
      <c r="H15" s="76"/>
      <c r="I15" s="77"/>
      <c r="J15" s="78"/>
      <c r="K15" s="78"/>
      <c r="L15" s="78"/>
      <c r="M15" s="78"/>
      <c r="N15" s="78"/>
      <c r="O15" s="78"/>
      <c r="P15" s="78"/>
      <c r="Q15" s="78"/>
      <c r="R15" s="78"/>
    </row>
    <row r="16" spans="1:18" ht="42.95" customHeight="1" x14ac:dyDescent="0.2">
      <c r="A16" s="604" t="s">
        <v>317</v>
      </c>
      <c r="B16" s="605"/>
      <c r="C16" s="605"/>
      <c r="D16" s="605"/>
      <c r="E16" s="606"/>
      <c r="F16" s="607" t="s">
        <v>31</v>
      </c>
      <c r="G16" s="608"/>
      <c r="H16" s="608"/>
      <c r="I16" s="58" t="s">
        <v>32</v>
      </c>
      <c r="J16" s="78"/>
      <c r="K16" s="78"/>
      <c r="L16" s="78"/>
      <c r="M16" s="78"/>
      <c r="N16" s="78"/>
      <c r="O16" s="78"/>
      <c r="P16" s="78"/>
      <c r="Q16" s="78"/>
      <c r="R16" s="78"/>
    </row>
    <row r="17" spans="1:18" ht="30" customHeight="1" x14ac:dyDescent="0.2">
      <c r="A17" s="79" t="s">
        <v>128</v>
      </c>
      <c r="B17" s="311" t="s">
        <v>20</v>
      </c>
      <c r="C17" s="610" t="s">
        <v>316</v>
      </c>
      <c r="D17" s="611"/>
      <c r="E17" s="612"/>
      <c r="F17" s="339" t="s">
        <v>315</v>
      </c>
      <c r="G17" s="340" t="s">
        <v>167</v>
      </c>
      <c r="H17" s="341" t="s">
        <v>126</v>
      </c>
      <c r="I17" s="63"/>
      <c r="J17" s="78"/>
      <c r="K17" s="78"/>
      <c r="L17" s="78"/>
      <c r="M17" s="78"/>
      <c r="N17" s="78"/>
      <c r="O17" s="78"/>
      <c r="P17" s="78"/>
      <c r="Q17" s="78"/>
      <c r="R17" s="78"/>
    </row>
    <row r="18" spans="1:18" ht="13.5" customHeight="1" x14ac:dyDescent="0.2">
      <c r="A18" s="221"/>
      <c r="B18" s="312"/>
      <c r="C18" s="596"/>
      <c r="D18" s="596"/>
      <c r="E18" s="597"/>
      <c r="F18" s="218"/>
      <c r="G18" s="219"/>
      <c r="H18" s="217" t="s">
        <v>270</v>
      </c>
      <c r="I18" s="67"/>
      <c r="J18" s="595"/>
      <c r="K18" s="586"/>
      <c r="L18" s="586"/>
      <c r="M18" s="586"/>
      <c r="N18" s="586"/>
      <c r="O18" s="586"/>
      <c r="P18" s="586"/>
      <c r="Q18" s="56"/>
      <c r="R18" s="56"/>
    </row>
    <row r="19" spans="1:18" ht="13.5" customHeight="1" x14ac:dyDescent="0.2">
      <c r="A19" s="221"/>
      <c r="B19" s="313"/>
      <c r="C19" s="596"/>
      <c r="D19" s="596"/>
      <c r="E19" s="597"/>
      <c r="F19" s="218"/>
      <c r="G19" s="219"/>
      <c r="H19" s="220"/>
      <c r="I19" s="67"/>
      <c r="J19" s="56"/>
      <c r="K19" s="56"/>
      <c r="L19" s="56"/>
      <c r="M19" s="56"/>
      <c r="N19" s="56"/>
      <c r="O19" s="56"/>
      <c r="P19" s="56"/>
      <c r="Q19" s="56"/>
      <c r="R19" s="56"/>
    </row>
    <row r="20" spans="1:18" ht="13.5" customHeight="1" x14ac:dyDescent="0.2">
      <c r="A20" s="221"/>
      <c r="B20" s="313"/>
      <c r="C20" s="596"/>
      <c r="D20" s="596"/>
      <c r="E20" s="597"/>
      <c r="F20" s="218"/>
      <c r="G20" s="219"/>
      <c r="H20" s="220"/>
      <c r="I20" s="67"/>
      <c r="J20" s="56"/>
      <c r="K20" s="56"/>
      <c r="L20" s="56"/>
      <c r="M20" s="56"/>
      <c r="N20" s="56"/>
      <c r="O20" s="56"/>
      <c r="P20" s="56"/>
      <c r="Q20" s="56"/>
      <c r="R20" s="56"/>
    </row>
    <row r="21" spans="1:18" ht="13.5" customHeight="1" x14ac:dyDescent="0.2">
      <c r="A21" s="221"/>
      <c r="B21" s="313"/>
      <c r="C21" s="613"/>
      <c r="D21" s="614"/>
      <c r="E21" s="615"/>
      <c r="F21" s="218"/>
      <c r="G21" s="219"/>
      <c r="H21" s="220"/>
      <c r="I21" s="72"/>
      <c r="J21" s="56"/>
      <c r="K21" s="56"/>
      <c r="L21" s="56"/>
      <c r="M21" s="56"/>
      <c r="N21" s="56"/>
      <c r="O21" s="56"/>
      <c r="P21" s="56"/>
      <c r="Q21" s="56"/>
      <c r="R21" s="56"/>
    </row>
    <row r="22" spans="1:18" ht="13.5" customHeight="1" x14ac:dyDescent="0.2">
      <c r="A22" s="221"/>
      <c r="B22" s="313"/>
      <c r="C22" s="596"/>
      <c r="D22" s="596"/>
      <c r="E22" s="597"/>
      <c r="F22" s="218"/>
      <c r="G22" s="219"/>
      <c r="H22" s="220"/>
      <c r="I22" s="72"/>
      <c r="J22" s="56"/>
      <c r="K22" s="56"/>
      <c r="L22" s="56"/>
      <c r="M22" s="56"/>
      <c r="N22" s="56"/>
      <c r="O22" s="56"/>
      <c r="P22" s="56"/>
      <c r="Q22" s="56"/>
      <c r="R22" s="56"/>
    </row>
    <row r="23" spans="1:18" ht="13.5" customHeight="1" x14ac:dyDescent="0.2">
      <c r="A23" s="221"/>
      <c r="B23" s="313"/>
      <c r="C23" s="596"/>
      <c r="D23" s="596"/>
      <c r="E23" s="597"/>
      <c r="F23" s="218"/>
      <c r="G23" s="219"/>
      <c r="H23" s="220"/>
      <c r="I23" s="72"/>
      <c r="J23" s="56"/>
      <c r="K23" s="56"/>
      <c r="L23" s="56"/>
      <c r="M23" s="56"/>
      <c r="N23" s="56"/>
      <c r="O23" s="56"/>
      <c r="P23" s="56"/>
      <c r="Q23" s="56"/>
      <c r="R23" s="56"/>
    </row>
    <row r="24" spans="1:18" ht="13.5" customHeight="1" x14ac:dyDescent="0.2">
      <c r="A24" s="221"/>
      <c r="B24" s="313"/>
      <c r="C24" s="596"/>
      <c r="D24" s="596"/>
      <c r="E24" s="597"/>
      <c r="F24" s="218"/>
      <c r="G24" s="219"/>
      <c r="H24" s="220"/>
      <c r="I24" s="72"/>
      <c r="J24" s="56"/>
      <c r="K24" s="56"/>
      <c r="L24" s="56"/>
      <c r="M24" s="56"/>
      <c r="N24" s="56"/>
      <c r="O24" s="56"/>
      <c r="P24" s="56"/>
      <c r="Q24" s="56"/>
      <c r="R24" s="56"/>
    </row>
    <row r="25" spans="1:18" ht="13.5" customHeight="1" x14ac:dyDescent="0.2">
      <c r="A25" s="221"/>
      <c r="B25" s="313"/>
      <c r="C25" s="596"/>
      <c r="D25" s="596"/>
      <c r="E25" s="597"/>
      <c r="F25" s="218"/>
      <c r="G25" s="219"/>
      <c r="H25" s="220"/>
      <c r="I25" s="72"/>
      <c r="J25" s="56"/>
      <c r="K25" s="56"/>
      <c r="L25" s="56"/>
      <c r="M25" s="56"/>
      <c r="N25" s="56"/>
      <c r="O25" s="56"/>
      <c r="P25" s="56"/>
      <c r="Q25" s="56"/>
      <c r="R25" s="56"/>
    </row>
    <row r="26" spans="1:18" ht="13.5" customHeight="1" x14ac:dyDescent="0.2">
      <c r="A26" s="221"/>
      <c r="B26" s="313"/>
      <c r="C26" s="596"/>
      <c r="D26" s="596"/>
      <c r="E26" s="597"/>
      <c r="F26" s="218"/>
      <c r="G26" s="219"/>
      <c r="H26" s="220"/>
      <c r="I26" s="67"/>
      <c r="J26" s="56"/>
      <c r="K26" s="56"/>
      <c r="L26" s="56"/>
      <c r="M26" s="56"/>
      <c r="N26" s="56"/>
      <c r="O26" s="56"/>
      <c r="P26" s="56"/>
      <c r="Q26" s="56"/>
      <c r="R26" s="56"/>
    </row>
    <row r="27" spans="1:18" ht="13.5" customHeight="1" x14ac:dyDescent="0.2">
      <c r="A27" s="221"/>
      <c r="B27" s="313"/>
      <c r="C27" s="596"/>
      <c r="D27" s="596"/>
      <c r="E27" s="597"/>
      <c r="F27" s="218"/>
      <c r="G27" s="219"/>
      <c r="H27" s="220"/>
      <c r="I27" s="67"/>
      <c r="J27" s="56"/>
      <c r="K27" s="56"/>
      <c r="L27" s="56"/>
      <c r="M27" s="56"/>
      <c r="N27" s="56"/>
      <c r="O27" s="56"/>
      <c r="P27" s="56"/>
      <c r="Q27" s="56"/>
      <c r="R27" s="56"/>
    </row>
    <row r="28" spans="1:18" ht="13.5" customHeight="1" x14ac:dyDescent="0.2">
      <c r="A28" s="221"/>
      <c r="B28" s="313"/>
      <c r="C28" s="598"/>
      <c r="D28" s="599"/>
      <c r="E28" s="600"/>
      <c r="F28" s="218"/>
      <c r="G28" s="219"/>
      <c r="H28" s="220"/>
      <c r="I28" s="67"/>
      <c r="J28" s="56"/>
      <c r="K28" s="56"/>
      <c r="L28" s="56"/>
      <c r="M28" s="56"/>
      <c r="N28" s="56"/>
      <c r="O28" s="56"/>
      <c r="P28" s="56"/>
      <c r="Q28" s="56"/>
      <c r="R28" s="56"/>
    </row>
    <row r="29" spans="1:18" ht="13.5" customHeight="1" x14ac:dyDescent="0.2">
      <c r="A29" s="221"/>
      <c r="B29" s="313"/>
      <c r="C29" s="596"/>
      <c r="D29" s="596"/>
      <c r="E29" s="597"/>
      <c r="F29" s="218"/>
      <c r="G29" s="219"/>
      <c r="H29" s="220"/>
      <c r="I29" s="67"/>
      <c r="J29" s="56"/>
      <c r="K29" s="56"/>
      <c r="L29" s="56"/>
      <c r="M29" s="56"/>
      <c r="N29" s="56"/>
      <c r="O29" s="56"/>
      <c r="P29" s="56"/>
      <c r="Q29" s="56"/>
      <c r="R29" s="56"/>
    </row>
    <row r="30" spans="1:18" ht="13.5" customHeight="1" x14ac:dyDescent="0.2">
      <c r="A30" s="221"/>
      <c r="B30" s="313"/>
      <c r="C30" s="596"/>
      <c r="D30" s="596"/>
      <c r="E30" s="597"/>
      <c r="F30" s="218"/>
      <c r="G30" s="219"/>
      <c r="H30" s="220"/>
      <c r="I30" s="67"/>
      <c r="J30" s="56"/>
      <c r="K30" s="56"/>
      <c r="L30" s="56"/>
      <c r="M30" s="56"/>
      <c r="N30" s="56"/>
      <c r="O30" s="56"/>
      <c r="P30" s="56"/>
      <c r="Q30" s="56"/>
      <c r="R30" s="56"/>
    </row>
    <row r="31" spans="1:18" ht="13.5" customHeight="1" x14ac:dyDescent="0.2">
      <c r="A31" s="221"/>
      <c r="B31" s="313"/>
      <c r="C31" s="596"/>
      <c r="D31" s="596"/>
      <c r="E31" s="597"/>
      <c r="F31" s="218"/>
      <c r="G31" s="219"/>
      <c r="H31" s="220"/>
      <c r="I31" s="72"/>
      <c r="J31" s="56"/>
      <c r="K31" s="56"/>
      <c r="L31" s="56"/>
      <c r="M31" s="56"/>
      <c r="N31" s="56"/>
      <c r="O31" s="56"/>
      <c r="P31" s="56"/>
      <c r="Q31" s="56"/>
      <c r="R31" s="56"/>
    </row>
    <row r="32" spans="1:18" ht="13.5" customHeight="1" x14ac:dyDescent="0.2">
      <c r="A32" s="221"/>
      <c r="B32" s="313"/>
      <c r="C32" s="596"/>
      <c r="D32" s="596"/>
      <c r="E32" s="597"/>
      <c r="F32" s="218"/>
      <c r="G32" s="219"/>
      <c r="H32" s="220"/>
      <c r="I32" s="72"/>
      <c r="J32" s="56"/>
      <c r="K32" s="56"/>
      <c r="L32" s="56"/>
      <c r="M32" s="56"/>
      <c r="N32" s="56"/>
      <c r="O32" s="56"/>
      <c r="P32" s="56"/>
      <c r="Q32" s="56"/>
      <c r="R32" s="56"/>
    </row>
    <row r="33" spans="1:18" ht="13.5" customHeight="1" x14ac:dyDescent="0.2">
      <c r="A33" s="221"/>
      <c r="B33" s="313"/>
      <c r="C33" s="596"/>
      <c r="D33" s="596"/>
      <c r="E33" s="597"/>
      <c r="F33" s="218"/>
      <c r="G33" s="219"/>
      <c r="H33" s="220"/>
      <c r="I33" s="72"/>
      <c r="J33" s="56"/>
      <c r="K33" s="56"/>
      <c r="L33" s="56"/>
      <c r="M33" s="56"/>
      <c r="N33" s="56"/>
      <c r="O33" s="56"/>
      <c r="P33" s="56"/>
      <c r="Q33" s="56"/>
      <c r="R33" s="56"/>
    </row>
    <row r="34" spans="1:18" ht="13.5" customHeight="1" x14ac:dyDescent="0.2">
      <c r="A34" s="221"/>
      <c r="B34" s="313"/>
      <c r="C34" s="596"/>
      <c r="D34" s="596"/>
      <c r="E34" s="597"/>
      <c r="F34" s="218"/>
      <c r="G34" s="219"/>
      <c r="H34" s="220"/>
      <c r="I34" s="72"/>
      <c r="J34" s="56"/>
      <c r="K34" s="56"/>
      <c r="L34" s="56"/>
      <c r="M34" s="56"/>
      <c r="N34" s="56"/>
      <c r="O34" s="56"/>
      <c r="P34" s="56"/>
      <c r="Q34" s="56"/>
      <c r="R34" s="56"/>
    </row>
    <row r="35" spans="1:18" ht="13.5" customHeight="1" x14ac:dyDescent="0.2">
      <c r="A35" s="221"/>
      <c r="B35" s="313"/>
      <c r="C35" s="596"/>
      <c r="D35" s="596"/>
      <c r="E35" s="597"/>
      <c r="F35" s="218"/>
      <c r="G35" s="219"/>
      <c r="H35" s="220"/>
      <c r="I35" s="72"/>
      <c r="J35" s="56"/>
      <c r="K35" s="56"/>
      <c r="L35" s="56"/>
      <c r="M35" s="56"/>
      <c r="N35" s="56"/>
      <c r="O35" s="56"/>
      <c r="P35" s="56"/>
      <c r="Q35" s="56"/>
      <c r="R35" s="56"/>
    </row>
    <row r="36" spans="1:18" ht="13.5" customHeight="1" x14ac:dyDescent="0.2">
      <c r="A36" s="221"/>
      <c r="B36" s="313"/>
      <c r="C36" s="596"/>
      <c r="D36" s="596"/>
      <c r="E36" s="597"/>
      <c r="F36" s="218"/>
      <c r="G36" s="219"/>
      <c r="H36" s="220"/>
      <c r="I36" s="72"/>
      <c r="J36" s="56"/>
      <c r="K36" s="56"/>
      <c r="L36" s="56"/>
      <c r="M36" s="56"/>
      <c r="N36" s="56"/>
      <c r="O36" s="56"/>
      <c r="P36" s="56"/>
      <c r="Q36" s="56"/>
      <c r="R36" s="56"/>
    </row>
    <row r="37" spans="1:18" ht="13.5" customHeight="1" x14ac:dyDescent="0.2">
      <c r="A37" s="221"/>
      <c r="B37" s="313"/>
      <c r="C37" s="596"/>
      <c r="D37" s="596"/>
      <c r="E37" s="597"/>
      <c r="F37" s="218"/>
      <c r="G37" s="219"/>
      <c r="H37" s="220"/>
      <c r="I37" s="72"/>
      <c r="J37" s="56"/>
      <c r="K37" s="56"/>
      <c r="L37" s="56"/>
      <c r="M37" s="56"/>
      <c r="N37" s="56"/>
      <c r="O37" s="56"/>
      <c r="P37" s="56"/>
      <c r="Q37" s="56"/>
      <c r="R37" s="56"/>
    </row>
    <row r="38" spans="1:18" ht="13.5" customHeight="1" thickBot="1" x14ac:dyDescent="0.25">
      <c r="A38" s="81"/>
      <c r="B38" s="344">
        <f>SUM(B18:B37)</f>
        <v>0</v>
      </c>
      <c r="C38" s="345"/>
      <c r="D38" s="345"/>
      <c r="E38" s="345"/>
      <c r="F38" s="333">
        <f>SUM(F18:F37)</f>
        <v>0</v>
      </c>
      <c r="G38" s="334">
        <f>SUM(G18:G37)</f>
        <v>0</v>
      </c>
      <c r="H38" s="335">
        <f>SUM(H18:H37)</f>
        <v>0</v>
      </c>
      <c r="I38" s="336">
        <f>SUM(I18:I37)</f>
        <v>0</v>
      </c>
      <c r="J38" s="78"/>
      <c r="K38" s="78"/>
      <c r="L38" s="56"/>
      <c r="M38" s="56"/>
      <c r="N38" s="56"/>
      <c r="O38" s="56"/>
      <c r="P38" s="56"/>
      <c r="Q38" s="56"/>
      <c r="R38" s="56"/>
    </row>
    <row r="39" spans="1:18" s="38" customFormat="1" ht="20.100000000000001" customHeight="1" thickBot="1" x14ac:dyDescent="0.3">
      <c r="A39" s="330"/>
      <c r="B39" s="350"/>
      <c r="C39" s="590" t="s">
        <v>162</v>
      </c>
      <c r="D39" s="590"/>
      <c r="E39" s="591"/>
      <c r="F39" s="331"/>
      <c r="G39" s="331"/>
      <c r="H39" s="331"/>
      <c r="I39" s="332"/>
      <c r="J39" s="37"/>
      <c r="K39" s="37"/>
      <c r="L39" s="37"/>
      <c r="M39" s="37"/>
      <c r="N39" s="37"/>
      <c r="O39" s="37"/>
      <c r="P39" s="37"/>
      <c r="Q39" s="37"/>
      <c r="R39" s="37"/>
    </row>
    <row r="40" spans="1:18" s="38" customFormat="1" ht="20.100000000000001" customHeight="1" thickBot="1" x14ac:dyDescent="0.3">
      <c r="A40" s="342"/>
      <c r="B40" s="352"/>
      <c r="C40" s="348" t="s">
        <v>163</v>
      </c>
      <c r="D40" s="346"/>
      <c r="E40" s="346"/>
      <c r="F40" s="331"/>
      <c r="G40" s="331"/>
      <c r="H40" s="331"/>
      <c r="I40" s="332"/>
      <c r="J40" s="37"/>
      <c r="K40" s="37"/>
      <c r="L40" s="37"/>
      <c r="M40" s="37"/>
      <c r="N40" s="37"/>
      <c r="O40" s="37"/>
      <c r="P40" s="37"/>
      <c r="Q40" s="37"/>
      <c r="R40" s="37"/>
    </row>
    <row r="41" spans="1:18" s="38" customFormat="1" ht="20.100000000000001" customHeight="1" thickBot="1" x14ac:dyDescent="0.3">
      <c r="A41" s="342"/>
      <c r="B41" s="351"/>
      <c r="C41" s="348" t="s">
        <v>164</v>
      </c>
      <c r="D41" s="346"/>
      <c r="E41" s="346"/>
      <c r="F41" s="331"/>
      <c r="G41" s="331"/>
      <c r="H41" s="331"/>
      <c r="I41" s="332"/>
      <c r="J41" s="37"/>
      <c r="K41" s="37"/>
      <c r="L41" s="37"/>
      <c r="M41" s="37"/>
      <c r="N41" s="37"/>
      <c r="O41" s="37"/>
      <c r="P41" s="37"/>
      <c r="Q41" s="37"/>
      <c r="R41" s="37"/>
    </row>
    <row r="42" spans="1:18" ht="18.75" customHeight="1" x14ac:dyDescent="0.2">
      <c r="A42" s="343"/>
      <c r="B42" s="349">
        <f>B38+B14</f>
        <v>0</v>
      </c>
      <c r="C42" s="592" t="s">
        <v>329</v>
      </c>
      <c r="D42" s="593"/>
      <c r="E42" s="594"/>
      <c r="F42" s="328"/>
      <c r="G42" s="328"/>
      <c r="H42" s="328"/>
      <c r="I42" s="329"/>
      <c r="J42" s="78"/>
      <c r="K42" s="78"/>
      <c r="L42" s="78"/>
      <c r="M42" s="78"/>
      <c r="N42" s="78"/>
      <c r="O42" s="78"/>
      <c r="P42" s="78"/>
      <c r="Q42" s="78"/>
      <c r="R42" s="78"/>
    </row>
    <row r="43" spans="1:18" ht="15.75" customHeight="1" x14ac:dyDescent="0.2">
      <c r="A43" s="343"/>
      <c r="B43" s="347">
        <f>SUM(B41+B40+B39+B38+B14)</f>
        <v>0</v>
      </c>
      <c r="C43" s="592" t="s">
        <v>330</v>
      </c>
      <c r="D43" s="593"/>
      <c r="E43" s="594"/>
      <c r="F43" s="328"/>
      <c r="G43" s="328"/>
      <c r="H43" s="328"/>
      <c r="I43" s="329"/>
      <c r="J43" s="78"/>
      <c r="K43" s="78"/>
      <c r="L43" s="78"/>
      <c r="M43" s="78"/>
      <c r="N43" s="78"/>
      <c r="O43" s="78"/>
      <c r="P43" s="78"/>
      <c r="Q43" s="78"/>
      <c r="R43" s="78"/>
    </row>
    <row r="44" spans="1:18" ht="13.5" customHeight="1" x14ac:dyDescent="0.2">
      <c r="A44" s="87"/>
      <c r="B44" s="315"/>
      <c r="C44" s="88"/>
      <c r="D44" s="88"/>
      <c r="E44" s="88"/>
      <c r="F44" s="89"/>
      <c r="G44" s="89"/>
      <c r="H44" s="89"/>
      <c r="I44" s="90"/>
      <c r="J44" s="56"/>
      <c r="K44" s="56"/>
      <c r="L44" s="56"/>
      <c r="M44" s="56"/>
      <c r="N44" s="56"/>
      <c r="O44" s="56"/>
      <c r="P44" s="56"/>
      <c r="Q44" s="56"/>
      <c r="R44" s="56"/>
    </row>
    <row r="45" spans="1:18" ht="13.5" customHeight="1" x14ac:dyDescent="0.2">
      <c r="A45" s="56"/>
      <c r="B45" s="90"/>
      <c r="C45" s="80"/>
      <c r="D45" s="80"/>
      <c r="E45" s="80"/>
      <c r="F45" s="56"/>
      <c r="G45" s="56"/>
      <c r="H45" s="56"/>
      <c r="I45" s="90"/>
      <c r="J45" s="56"/>
      <c r="K45" s="56"/>
      <c r="L45" s="56"/>
      <c r="M45" s="56"/>
      <c r="N45" s="56"/>
      <c r="O45" s="56"/>
      <c r="P45" s="56"/>
      <c r="Q45" s="56"/>
      <c r="R45" s="56"/>
    </row>
    <row r="46" spans="1:18" ht="13.5" customHeight="1" x14ac:dyDescent="0.2">
      <c r="A46" s="56"/>
      <c r="B46" s="90"/>
      <c r="C46" s="80"/>
      <c r="D46" s="80"/>
      <c r="E46" s="80"/>
      <c r="F46" s="56"/>
      <c r="G46" s="56"/>
      <c r="H46" s="56"/>
      <c r="I46" s="90"/>
      <c r="J46" s="56"/>
      <c r="K46" s="56"/>
      <c r="L46" s="56"/>
      <c r="M46" s="56"/>
      <c r="N46" s="56"/>
      <c r="O46" s="56"/>
      <c r="P46" s="56"/>
      <c r="Q46" s="56"/>
      <c r="R46" s="56"/>
    </row>
    <row r="47" spans="1:18" ht="13.5" customHeight="1" x14ac:dyDescent="0.2">
      <c r="A47" s="56"/>
      <c r="B47" s="90"/>
      <c r="D47" s="80"/>
      <c r="E47" s="80"/>
      <c r="F47" s="56"/>
      <c r="G47" s="56"/>
      <c r="H47" s="56"/>
      <c r="I47" s="90"/>
      <c r="J47" s="56"/>
      <c r="K47" s="56"/>
      <c r="L47" s="56"/>
      <c r="M47" s="56"/>
      <c r="N47" s="56"/>
      <c r="O47" s="56"/>
      <c r="P47" s="56"/>
      <c r="Q47" s="56"/>
      <c r="R47" s="56"/>
    </row>
    <row r="48" spans="1:18" ht="13.5" customHeight="1" x14ac:dyDescent="0.2">
      <c r="A48" s="56"/>
      <c r="B48" s="90"/>
      <c r="C48" s="80"/>
      <c r="D48" s="80"/>
      <c r="E48" s="80"/>
      <c r="F48" s="56"/>
      <c r="G48" s="56"/>
      <c r="H48" s="56"/>
      <c r="I48" s="90"/>
      <c r="J48" s="56"/>
      <c r="K48" s="56"/>
      <c r="L48" s="56"/>
      <c r="M48" s="56"/>
      <c r="N48" s="56"/>
      <c r="O48" s="56"/>
      <c r="P48" s="56"/>
      <c r="Q48" s="56"/>
      <c r="R48" s="56"/>
    </row>
    <row r="49" spans="1:18" ht="13.5" customHeight="1" x14ac:dyDescent="0.2">
      <c r="A49" s="56"/>
      <c r="B49" s="90"/>
      <c r="C49" s="80"/>
      <c r="D49" s="80"/>
      <c r="E49" s="80"/>
      <c r="F49" s="56"/>
      <c r="G49" s="56"/>
      <c r="H49" s="56"/>
      <c r="I49" s="90"/>
      <c r="J49" s="56"/>
      <c r="K49" s="56"/>
      <c r="L49" s="56"/>
      <c r="M49" s="56"/>
      <c r="N49" s="56"/>
      <c r="O49" s="56"/>
      <c r="P49" s="56"/>
      <c r="Q49" s="56"/>
      <c r="R49" s="56"/>
    </row>
    <row r="50" spans="1:18" ht="13.5" customHeight="1" x14ac:dyDescent="0.2">
      <c r="A50" s="56"/>
      <c r="B50" s="90"/>
      <c r="C50" s="80"/>
      <c r="D50" s="80"/>
      <c r="E50" s="80"/>
      <c r="F50" s="56"/>
      <c r="G50" s="56"/>
      <c r="H50" s="56"/>
      <c r="I50" s="90"/>
      <c r="J50" s="56"/>
      <c r="K50" s="56"/>
      <c r="L50" s="56"/>
      <c r="M50" s="56"/>
      <c r="N50" s="56"/>
      <c r="O50" s="56"/>
      <c r="P50" s="56"/>
      <c r="Q50" s="56"/>
      <c r="R50" s="56"/>
    </row>
    <row r="51" spans="1:18" ht="13.5" customHeight="1" x14ac:dyDescent="0.2">
      <c r="A51" s="56"/>
      <c r="B51" s="90"/>
      <c r="C51" s="80"/>
      <c r="D51" s="80"/>
      <c r="E51" s="80"/>
      <c r="F51" s="56"/>
      <c r="G51" s="56"/>
      <c r="H51" s="56"/>
      <c r="I51" s="90"/>
      <c r="J51" s="56"/>
      <c r="K51" s="56"/>
      <c r="L51" s="56"/>
      <c r="M51" s="56"/>
      <c r="N51" s="56"/>
      <c r="O51" s="56"/>
      <c r="P51" s="56"/>
      <c r="Q51" s="56"/>
      <c r="R51" s="56"/>
    </row>
    <row r="52" spans="1:18" ht="13.5" customHeight="1" x14ac:dyDescent="0.2">
      <c r="A52" s="56"/>
      <c r="B52" s="90"/>
      <c r="C52" s="80"/>
      <c r="D52" s="80"/>
      <c r="E52" s="80"/>
      <c r="F52" s="56"/>
      <c r="G52" s="56"/>
      <c r="H52" s="56"/>
      <c r="I52" s="90"/>
      <c r="J52" s="56"/>
      <c r="K52" s="56"/>
      <c r="L52" s="56"/>
      <c r="M52" s="56"/>
      <c r="N52" s="56"/>
      <c r="O52" s="56"/>
      <c r="P52" s="56"/>
      <c r="Q52" s="56"/>
      <c r="R52" s="56"/>
    </row>
    <row r="53" spans="1:18" ht="13.5" customHeight="1" x14ac:dyDescent="0.2">
      <c r="A53" s="56"/>
      <c r="B53" s="90"/>
      <c r="C53" s="80"/>
      <c r="D53" s="80"/>
      <c r="E53" s="80"/>
      <c r="F53" s="56"/>
      <c r="G53" s="56"/>
      <c r="H53" s="56"/>
      <c r="I53" s="90"/>
      <c r="J53" s="56"/>
      <c r="K53" s="56"/>
      <c r="L53" s="56"/>
      <c r="M53" s="56"/>
      <c r="N53" s="56"/>
      <c r="O53" s="56"/>
      <c r="P53" s="56"/>
      <c r="Q53" s="56"/>
      <c r="R53" s="56"/>
    </row>
    <row r="54" spans="1:18" ht="13.5" customHeight="1" x14ac:dyDescent="0.2">
      <c r="A54" s="56"/>
      <c r="B54" s="90"/>
      <c r="C54" s="80"/>
      <c r="D54" s="80"/>
      <c r="E54" s="80"/>
      <c r="F54" s="56"/>
      <c r="G54" s="56"/>
      <c r="H54" s="56"/>
      <c r="I54" s="90"/>
      <c r="J54" s="56"/>
      <c r="K54" s="56"/>
      <c r="L54" s="56"/>
      <c r="M54" s="56"/>
      <c r="N54" s="56"/>
      <c r="O54" s="56"/>
      <c r="P54" s="56"/>
      <c r="Q54" s="56"/>
      <c r="R54" s="56"/>
    </row>
    <row r="55" spans="1:18" ht="13.5" customHeight="1" x14ac:dyDescent="0.2">
      <c r="A55" s="56"/>
      <c r="B55" s="90"/>
      <c r="C55" s="80"/>
      <c r="D55" s="80"/>
      <c r="E55" s="80"/>
      <c r="F55" s="56"/>
      <c r="G55" s="56"/>
      <c r="H55" s="56"/>
      <c r="I55" s="90"/>
      <c r="J55" s="56"/>
      <c r="K55" s="56"/>
      <c r="L55" s="56"/>
      <c r="M55" s="56"/>
      <c r="N55" s="56"/>
      <c r="O55" s="56"/>
      <c r="P55" s="56"/>
      <c r="Q55" s="56"/>
      <c r="R55" s="56"/>
    </row>
    <row r="56" spans="1:18" ht="13.5" customHeight="1" x14ac:dyDescent="0.2">
      <c r="A56" s="56"/>
      <c r="B56" s="90"/>
      <c r="C56" s="80"/>
      <c r="D56" s="80"/>
      <c r="E56" s="80"/>
      <c r="F56" s="56"/>
      <c r="G56" s="56"/>
      <c r="H56" s="56"/>
      <c r="I56" s="90"/>
      <c r="J56" s="56"/>
      <c r="K56" s="56"/>
      <c r="L56" s="56"/>
      <c r="M56" s="56"/>
      <c r="N56" s="56"/>
      <c r="O56" s="56"/>
      <c r="P56" s="56"/>
      <c r="Q56" s="56"/>
      <c r="R56" s="56"/>
    </row>
    <row r="57" spans="1:18" ht="13.5" customHeight="1" x14ac:dyDescent="0.2">
      <c r="A57" s="56"/>
      <c r="B57" s="90"/>
      <c r="C57" s="80"/>
      <c r="D57" s="80"/>
      <c r="E57" s="80"/>
      <c r="F57" s="56"/>
      <c r="G57" s="56"/>
      <c r="H57" s="56"/>
      <c r="I57" s="90"/>
      <c r="J57" s="56"/>
      <c r="K57" s="56"/>
      <c r="L57" s="56"/>
      <c r="M57" s="56"/>
      <c r="N57" s="56"/>
      <c r="O57" s="56"/>
      <c r="P57" s="56"/>
      <c r="Q57" s="56"/>
      <c r="R57" s="56"/>
    </row>
    <row r="58" spans="1:18" ht="13.5" customHeight="1" x14ac:dyDescent="0.2">
      <c r="A58" s="56"/>
      <c r="B58" s="90"/>
      <c r="C58" s="80"/>
      <c r="D58" s="80"/>
      <c r="E58" s="80"/>
      <c r="F58" s="56"/>
      <c r="G58" s="56"/>
      <c r="H58" s="56"/>
      <c r="I58" s="90"/>
      <c r="J58" s="56"/>
      <c r="K58" s="56"/>
      <c r="L58" s="56"/>
      <c r="M58" s="56"/>
      <c r="N58" s="56"/>
      <c r="O58" s="56"/>
      <c r="P58" s="56"/>
      <c r="Q58" s="56"/>
      <c r="R58" s="56"/>
    </row>
    <row r="59" spans="1:18" ht="13.5" customHeight="1" x14ac:dyDescent="0.2">
      <c r="A59" s="56"/>
      <c r="B59" s="90"/>
      <c r="C59" s="80"/>
      <c r="D59" s="80"/>
      <c r="E59" s="80"/>
      <c r="F59" s="56"/>
      <c r="G59" s="56"/>
      <c r="H59" s="56"/>
      <c r="I59" s="90"/>
      <c r="J59" s="56"/>
      <c r="K59" s="56"/>
      <c r="L59" s="56"/>
      <c r="M59" s="56"/>
      <c r="N59" s="56"/>
      <c r="O59" s="56"/>
      <c r="P59" s="56"/>
      <c r="Q59" s="56"/>
      <c r="R59" s="56"/>
    </row>
    <row r="60" spans="1:18" ht="13.5" customHeight="1" x14ac:dyDescent="0.2">
      <c r="A60" s="56"/>
      <c r="B60" s="90"/>
      <c r="C60" s="80"/>
      <c r="D60" s="80"/>
      <c r="E60" s="80"/>
      <c r="F60" s="56"/>
      <c r="G60" s="56"/>
      <c r="H60" s="56"/>
      <c r="I60" s="90"/>
      <c r="J60" s="56"/>
      <c r="K60" s="56"/>
      <c r="L60" s="56"/>
      <c r="M60" s="56"/>
      <c r="N60" s="56"/>
      <c r="O60" s="56"/>
      <c r="P60" s="56"/>
      <c r="Q60" s="56"/>
      <c r="R60" s="56"/>
    </row>
    <row r="61" spans="1:18" ht="13.5" customHeight="1" x14ac:dyDescent="0.2">
      <c r="A61" s="56"/>
      <c r="B61" s="90"/>
      <c r="C61" s="80"/>
      <c r="D61" s="80"/>
      <c r="E61" s="80"/>
      <c r="F61" s="56"/>
      <c r="G61" s="56"/>
      <c r="H61" s="56"/>
      <c r="I61" s="90"/>
      <c r="J61" s="56"/>
      <c r="K61" s="56"/>
      <c r="L61" s="56"/>
      <c r="M61" s="56"/>
      <c r="N61" s="56"/>
      <c r="O61" s="56"/>
      <c r="P61" s="56"/>
      <c r="Q61" s="56"/>
      <c r="R61" s="56"/>
    </row>
    <row r="62" spans="1:18" ht="13.5" customHeight="1" x14ac:dyDescent="0.2">
      <c r="A62" s="56"/>
      <c r="B62" s="90"/>
      <c r="C62" s="80"/>
      <c r="D62" s="80"/>
      <c r="E62" s="80"/>
      <c r="F62" s="56"/>
      <c r="G62" s="56"/>
      <c r="H62" s="56"/>
      <c r="I62" s="90"/>
      <c r="J62" s="56"/>
      <c r="K62" s="56"/>
      <c r="L62" s="56"/>
      <c r="M62" s="56"/>
      <c r="N62" s="56"/>
      <c r="O62" s="56"/>
      <c r="P62" s="56"/>
      <c r="Q62" s="56"/>
      <c r="R62" s="56"/>
    </row>
    <row r="63" spans="1:18" ht="13.5" customHeight="1" x14ac:dyDescent="0.2">
      <c r="A63" s="56"/>
      <c r="B63" s="90"/>
      <c r="C63" s="80"/>
      <c r="D63" s="80"/>
      <c r="E63" s="80"/>
      <c r="F63" s="56"/>
      <c r="G63" s="56"/>
      <c r="H63" s="56"/>
      <c r="I63" s="90"/>
      <c r="J63" s="56"/>
      <c r="K63" s="56"/>
      <c r="L63" s="56"/>
      <c r="M63" s="56"/>
      <c r="N63" s="56"/>
      <c r="O63" s="56"/>
      <c r="P63" s="56"/>
      <c r="Q63" s="56"/>
      <c r="R63" s="56"/>
    </row>
    <row r="64" spans="1:18" ht="13.5" customHeight="1" x14ac:dyDescent="0.2">
      <c r="A64" s="56"/>
      <c r="B64" s="90"/>
      <c r="C64" s="80"/>
      <c r="D64" s="80"/>
      <c r="E64" s="80"/>
      <c r="F64" s="56"/>
      <c r="G64" s="56"/>
      <c r="H64" s="56"/>
      <c r="I64" s="90"/>
      <c r="J64" s="56"/>
      <c r="K64" s="56"/>
      <c r="L64" s="56"/>
      <c r="M64" s="56"/>
      <c r="N64" s="56"/>
      <c r="O64" s="56"/>
      <c r="P64" s="56"/>
      <c r="Q64" s="56"/>
      <c r="R64" s="56"/>
    </row>
    <row r="65" spans="1:18" ht="13.5" customHeight="1" x14ac:dyDescent="0.2">
      <c r="A65" s="56"/>
      <c r="B65" s="90"/>
      <c r="C65" s="80"/>
      <c r="D65" s="80"/>
      <c r="E65" s="80"/>
      <c r="F65" s="56"/>
      <c r="G65" s="56"/>
      <c r="H65" s="56"/>
      <c r="I65" s="90"/>
      <c r="J65" s="56"/>
      <c r="K65" s="56"/>
      <c r="L65" s="56"/>
      <c r="M65" s="56"/>
      <c r="N65" s="56"/>
      <c r="O65" s="56"/>
      <c r="P65" s="56"/>
      <c r="Q65" s="56"/>
      <c r="R65" s="56"/>
    </row>
    <row r="66" spans="1:18" ht="13.5" customHeight="1" x14ac:dyDescent="0.2">
      <c r="A66" s="56"/>
      <c r="B66" s="90"/>
      <c r="C66" s="80"/>
      <c r="D66" s="80"/>
      <c r="E66" s="80"/>
      <c r="F66" s="56"/>
      <c r="G66" s="56"/>
      <c r="H66" s="56"/>
      <c r="I66" s="90"/>
      <c r="J66" s="56"/>
      <c r="K66" s="56"/>
      <c r="L66" s="56"/>
      <c r="M66" s="56"/>
      <c r="N66" s="56"/>
      <c r="O66" s="56"/>
      <c r="P66" s="56"/>
      <c r="Q66" s="56"/>
      <c r="R66" s="56"/>
    </row>
    <row r="67" spans="1:18" ht="13.5" customHeight="1" x14ac:dyDescent="0.2">
      <c r="A67" s="56"/>
      <c r="B67" s="90"/>
      <c r="C67" s="80"/>
      <c r="D67" s="80"/>
      <c r="E67" s="80"/>
      <c r="F67" s="56"/>
      <c r="G67" s="56"/>
      <c r="H67" s="56"/>
      <c r="I67" s="90"/>
      <c r="J67" s="56"/>
      <c r="K67" s="56"/>
      <c r="L67" s="56"/>
      <c r="M67" s="56"/>
      <c r="N67" s="56"/>
      <c r="O67" s="56"/>
      <c r="P67" s="56"/>
      <c r="Q67" s="56"/>
      <c r="R67" s="56"/>
    </row>
    <row r="68" spans="1:18" ht="13.5" customHeight="1" x14ac:dyDescent="0.2">
      <c r="A68" s="56"/>
      <c r="B68" s="90"/>
      <c r="C68" s="80"/>
      <c r="D68" s="80"/>
      <c r="E68" s="80"/>
      <c r="F68" s="56"/>
      <c r="G68" s="56"/>
      <c r="H68" s="56"/>
      <c r="I68" s="90"/>
      <c r="J68" s="56"/>
      <c r="K68" s="56"/>
      <c r="L68" s="56"/>
      <c r="M68" s="56"/>
      <c r="N68" s="56"/>
      <c r="O68" s="56"/>
      <c r="P68" s="56"/>
      <c r="Q68" s="56"/>
      <c r="R68" s="56"/>
    </row>
    <row r="69" spans="1:18" ht="13.5" customHeight="1" x14ac:dyDescent="0.2">
      <c r="A69" s="56"/>
      <c r="B69" s="90"/>
      <c r="C69" s="80"/>
      <c r="D69" s="80"/>
      <c r="E69" s="80"/>
      <c r="F69" s="56"/>
      <c r="G69" s="56"/>
      <c r="H69" s="56"/>
      <c r="I69" s="90"/>
      <c r="J69" s="56"/>
      <c r="K69" s="56"/>
      <c r="L69" s="56"/>
      <c r="M69" s="56"/>
      <c r="N69" s="56"/>
      <c r="O69" s="56"/>
      <c r="P69" s="56"/>
      <c r="Q69" s="56"/>
      <c r="R69" s="56"/>
    </row>
    <row r="70" spans="1:18" ht="13.5" customHeight="1" x14ac:dyDescent="0.2">
      <c r="A70" s="56"/>
      <c r="B70" s="90"/>
      <c r="C70" s="80"/>
      <c r="D70" s="80"/>
      <c r="E70" s="80"/>
      <c r="F70" s="56"/>
      <c r="G70" s="56"/>
      <c r="H70" s="56"/>
      <c r="I70" s="90"/>
      <c r="J70" s="56"/>
      <c r="K70" s="56"/>
      <c r="L70" s="56"/>
      <c r="M70" s="56"/>
      <c r="N70" s="56"/>
      <c r="O70" s="56"/>
      <c r="P70" s="56"/>
      <c r="Q70" s="56"/>
      <c r="R70" s="56"/>
    </row>
    <row r="71" spans="1:18" ht="13.5" customHeight="1" x14ac:dyDescent="0.2">
      <c r="A71" s="56"/>
      <c r="B71" s="90"/>
      <c r="C71" s="80"/>
      <c r="D71" s="80"/>
      <c r="E71" s="80"/>
      <c r="F71" s="56"/>
      <c r="G71" s="56"/>
      <c r="H71" s="56"/>
      <c r="I71" s="90"/>
      <c r="J71" s="56"/>
      <c r="K71" s="56"/>
      <c r="L71" s="56"/>
      <c r="M71" s="56"/>
      <c r="N71" s="56"/>
      <c r="O71" s="56"/>
      <c r="P71" s="56"/>
      <c r="Q71" s="56"/>
      <c r="R71" s="56"/>
    </row>
    <row r="72" spans="1:18" ht="13.5" customHeight="1" x14ac:dyDescent="0.2">
      <c r="A72" s="56"/>
      <c r="B72" s="90"/>
      <c r="C72" s="80"/>
      <c r="D72" s="80"/>
      <c r="E72" s="80"/>
      <c r="F72" s="56"/>
      <c r="G72" s="56"/>
      <c r="H72" s="56"/>
      <c r="I72" s="90"/>
      <c r="J72" s="56"/>
      <c r="K72" s="56"/>
      <c r="L72" s="56"/>
      <c r="M72" s="56"/>
      <c r="N72" s="56"/>
      <c r="O72" s="56"/>
      <c r="P72" s="56"/>
      <c r="Q72" s="56"/>
      <c r="R72" s="56"/>
    </row>
    <row r="73" spans="1:18" ht="13.5" customHeight="1" x14ac:dyDescent="0.2">
      <c r="A73" s="56"/>
      <c r="B73" s="90"/>
      <c r="C73" s="80"/>
      <c r="D73" s="80"/>
      <c r="E73" s="80"/>
      <c r="F73" s="56"/>
      <c r="G73" s="56"/>
      <c r="H73" s="56"/>
      <c r="I73" s="90"/>
      <c r="J73" s="56"/>
      <c r="K73" s="56"/>
      <c r="L73" s="56"/>
      <c r="M73" s="56"/>
      <c r="N73" s="56"/>
      <c r="O73" s="56"/>
      <c r="P73" s="56"/>
      <c r="Q73" s="56"/>
      <c r="R73" s="56"/>
    </row>
    <row r="74" spans="1:18" ht="13.5" customHeight="1" x14ac:dyDescent="0.2">
      <c r="A74" s="56"/>
      <c r="B74" s="90"/>
      <c r="C74" s="80"/>
      <c r="D74" s="80"/>
      <c r="E74" s="80"/>
      <c r="F74" s="56"/>
      <c r="G74" s="56"/>
      <c r="H74" s="56"/>
      <c r="I74" s="90"/>
      <c r="J74" s="56"/>
      <c r="K74" s="56"/>
      <c r="L74" s="56"/>
      <c r="M74" s="56"/>
      <c r="N74" s="56"/>
      <c r="O74" s="56"/>
      <c r="P74" s="56"/>
      <c r="Q74" s="56"/>
      <c r="R74" s="56"/>
    </row>
    <row r="75" spans="1:18" ht="13.5" customHeight="1" x14ac:dyDescent="0.2">
      <c r="A75" s="56"/>
      <c r="B75" s="90"/>
      <c r="C75" s="80"/>
      <c r="D75" s="80"/>
      <c r="E75" s="80"/>
      <c r="F75" s="56"/>
      <c r="G75" s="56"/>
      <c r="H75" s="56"/>
      <c r="I75" s="90"/>
      <c r="J75" s="56"/>
      <c r="K75" s="56"/>
      <c r="L75" s="56"/>
      <c r="M75" s="56"/>
      <c r="N75" s="56"/>
      <c r="O75" s="56"/>
      <c r="P75" s="56"/>
      <c r="Q75" s="56"/>
      <c r="R75" s="56"/>
    </row>
    <row r="76" spans="1:18" ht="13.5" customHeight="1" x14ac:dyDescent="0.2">
      <c r="A76" s="56"/>
      <c r="B76" s="90"/>
      <c r="C76" s="80"/>
      <c r="D76" s="80"/>
      <c r="E76" s="80"/>
      <c r="F76" s="56"/>
      <c r="G76" s="56"/>
      <c r="H76" s="56"/>
      <c r="I76" s="90"/>
      <c r="J76" s="56"/>
      <c r="K76" s="56"/>
      <c r="L76" s="56"/>
      <c r="M76" s="56"/>
      <c r="N76" s="56"/>
      <c r="O76" s="56"/>
      <c r="P76" s="56"/>
      <c r="Q76" s="56"/>
      <c r="R76" s="56"/>
    </row>
    <row r="77" spans="1:18" ht="13.5" customHeight="1" x14ac:dyDescent="0.2">
      <c r="A77" s="56"/>
      <c r="B77" s="90"/>
      <c r="C77" s="80"/>
      <c r="D77" s="80"/>
      <c r="E77" s="80"/>
      <c r="F77" s="56"/>
      <c r="G77" s="56"/>
      <c r="H77" s="56"/>
      <c r="I77" s="90"/>
      <c r="J77" s="56"/>
      <c r="K77" s="56"/>
      <c r="L77" s="56"/>
      <c r="M77" s="56"/>
      <c r="N77" s="56"/>
      <c r="O77" s="56"/>
      <c r="P77" s="56"/>
      <c r="Q77" s="56"/>
      <c r="R77" s="56"/>
    </row>
    <row r="78" spans="1:18" ht="13.5" customHeight="1" x14ac:dyDescent="0.2">
      <c r="A78" s="56"/>
      <c r="B78" s="90"/>
      <c r="C78" s="80"/>
      <c r="D78" s="80"/>
      <c r="E78" s="80"/>
      <c r="F78" s="56"/>
      <c r="G78" s="56"/>
      <c r="H78" s="56"/>
      <c r="I78" s="90"/>
      <c r="J78" s="56"/>
      <c r="K78" s="56"/>
      <c r="L78" s="56"/>
      <c r="M78" s="56"/>
      <c r="N78" s="56"/>
      <c r="O78" s="56"/>
      <c r="P78" s="56"/>
      <c r="Q78" s="56"/>
      <c r="R78" s="56"/>
    </row>
    <row r="79" spans="1:18" ht="13.5" customHeight="1" x14ac:dyDescent="0.2">
      <c r="A79" s="56"/>
      <c r="B79" s="90"/>
      <c r="C79" s="80"/>
      <c r="D79" s="80"/>
      <c r="E79" s="80"/>
      <c r="F79" s="56"/>
      <c r="G79" s="56"/>
      <c r="H79" s="56"/>
      <c r="I79" s="90"/>
      <c r="J79" s="56"/>
      <c r="K79" s="56"/>
      <c r="L79" s="56"/>
      <c r="M79" s="56"/>
      <c r="N79" s="56"/>
      <c r="O79" s="56"/>
      <c r="P79" s="56"/>
      <c r="Q79" s="56"/>
      <c r="R79" s="56"/>
    </row>
    <row r="80" spans="1:18" ht="13.5" customHeight="1" x14ac:dyDescent="0.2">
      <c r="A80" s="56"/>
      <c r="B80" s="90"/>
      <c r="C80" s="80"/>
      <c r="D80" s="80"/>
      <c r="E80" s="80"/>
      <c r="F80" s="56"/>
      <c r="G80" s="56"/>
      <c r="H80" s="56"/>
      <c r="I80" s="90"/>
      <c r="J80" s="56"/>
      <c r="K80" s="56"/>
      <c r="L80" s="56"/>
      <c r="M80" s="56"/>
      <c r="N80" s="56"/>
      <c r="O80" s="56"/>
      <c r="P80" s="56"/>
      <c r="Q80" s="56"/>
      <c r="R80" s="56"/>
    </row>
    <row r="81" spans="1:18" ht="13.5" customHeight="1" x14ac:dyDescent="0.2">
      <c r="A81" s="56"/>
      <c r="B81" s="90"/>
      <c r="C81" s="80"/>
      <c r="D81" s="80"/>
      <c r="E81" s="80"/>
      <c r="F81" s="56"/>
      <c r="G81" s="56"/>
      <c r="H81" s="56"/>
      <c r="I81" s="90"/>
      <c r="J81" s="56"/>
      <c r="K81" s="56"/>
      <c r="L81" s="56"/>
      <c r="M81" s="56"/>
      <c r="N81" s="56"/>
      <c r="O81" s="56"/>
      <c r="P81" s="56"/>
      <c r="Q81" s="56"/>
      <c r="R81" s="56"/>
    </row>
    <row r="82" spans="1:18" ht="13.5" customHeight="1" x14ac:dyDescent="0.2">
      <c r="A82" s="56"/>
      <c r="B82" s="90"/>
      <c r="C82" s="80"/>
      <c r="D82" s="80"/>
      <c r="E82" s="80"/>
      <c r="F82" s="56"/>
      <c r="G82" s="56"/>
      <c r="H82" s="56"/>
      <c r="I82" s="90"/>
      <c r="J82" s="56"/>
      <c r="K82" s="56"/>
      <c r="L82" s="56"/>
      <c r="M82" s="56"/>
      <c r="N82" s="56"/>
      <c r="O82" s="56"/>
      <c r="P82" s="56"/>
      <c r="Q82" s="56"/>
      <c r="R82" s="56"/>
    </row>
    <row r="83" spans="1:18" ht="13.5" customHeight="1" x14ac:dyDescent="0.2">
      <c r="A83" s="56"/>
      <c r="B83" s="90"/>
      <c r="C83" s="80"/>
      <c r="D83" s="80"/>
      <c r="E83" s="80"/>
      <c r="F83" s="56"/>
      <c r="G83" s="56"/>
      <c r="H83" s="56"/>
      <c r="I83" s="90"/>
      <c r="J83" s="56"/>
      <c r="K83" s="56"/>
      <c r="L83" s="56"/>
      <c r="M83" s="56"/>
      <c r="N83" s="56"/>
      <c r="O83" s="56"/>
      <c r="P83" s="56"/>
      <c r="Q83" s="56"/>
      <c r="R83" s="56"/>
    </row>
    <row r="84" spans="1:18" ht="13.5" customHeight="1" x14ac:dyDescent="0.2">
      <c r="A84" s="56"/>
      <c r="B84" s="90"/>
      <c r="C84" s="80"/>
      <c r="D84" s="80"/>
      <c r="E84" s="80"/>
      <c r="F84" s="56"/>
      <c r="G84" s="56"/>
      <c r="H84" s="56"/>
      <c r="I84" s="90"/>
      <c r="J84" s="56"/>
      <c r="K84" s="56"/>
      <c r="L84" s="56"/>
      <c r="M84" s="56"/>
      <c r="N84" s="56"/>
      <c r="O84" s="56"/>
      <c r="P84" s="56"/>
      <c r="Q84" s="56"/>
      <c r="R84" s="56"/>
    </row>
    <row r="85" spans="1:18" ht="13.5" customHeight="1" x14ac:dyDescent="0.2">
      <c r="A85" s="56"/>
      <c r="B85" s="90"/>
      <c r="C85" s="80"/>
      <c r="D85" s="80"/>
      <c r="E85" s="80"/>
      <c r="F85" s="56"/>
      <c r="G85" s="56"/>
      <c r="H85" s="56"/>
      <c r="I85" s="90"/>
      <c r="J85" s="56"/>
      <c r="K85" s="56"/>
      <c r="L85" s="56"/>
      <c r="M85" s="56"/>
      <c r="N85" s="56"/>
      <c r="O85" s="56"/>
      <c r="P85" s="56"/>
      <c r="Q85" s="56"/>
      <c r="R85" s="56"/>
    </row>
    <row r="86" spans="1:18" ht="13.5" customHeight="1" x14ac:dyDescent="0.2">
      <c r="A86" s="56"/>
      <c r="B86" s="90"/>
      <c r="C86" s="80"/>
      <c r="D86" s="80"/>
      <c r="E86" s="80"/>
      <c r="F86" s="56"/>
      <c r="G86" s="56"/>
      <c r="H86" s="56"/>
      <c r="I86" s="90"/>
      <c r="J86" s="56"/>
      <c r="K86" s="56"/>
      <c r="L86" s="56"/>
      <c r="M86" s="56"/>
      <c r="N86" s="56"/>
      <c r="O86" s="56"/>
      <c r="P86" s="56"/>
      <c r="Q86" s="56"/>
      <c r="R86" s="56"/>
    </row>
    <row r="87" spans="1:18" ht="13.5" customHeight="1" x14ac:dyDescent="0.2">
      <c r="A87" s="56"/>
      <c r="B87" s="90"/>
      <c r="C87" s="80"/>
      <c r="D87" s="80"/>
      <c r="E87" s="80"/>
      <c r="F87" s="56"/>
      <c r="G87" s="56"/>
      <c r="H87" s="56"/>
      <c r="I87" s="90"/>
      <c r="J87" s="56"/>
      <c r="K87" s="56"/>
      <c r="L87" s="56"/>
      <c r="M87" s="56"/>
      <c r="N87" s="56"/>
      <c r="O87" s="56"/>
      <c r="P87" s="56"/>
      <c r="Q87" s="56"/>
      <c r="R87" s="56"/>
    </row>
    <row r="88" spans="1:18" ht="13.5" customHeight="1" x14ac:dyDescent="0.2">
      <c r="A88" s="56"/>
      <c r="B88" s="90"/>
      <c r="C88" s="80"/>
      <c r="D88" s="80"/>
      <c r="E88" s="80"/>
      <c r="F88" s="56"/>
      <c r="G88" s="56"/>
      <c r="H88" s="56"/>
      <c r="I88" s="90"/>
      <c r="J88" s="56"/>
      <c r="K88" s="56"/>
      <c r="L88" s="56"/>
      <c r="M88" s="56"/>
      <c r="N88" s="56"/>
      <c r="O88" s="56"/>
      <c r="P88" s="56"/>
      <c r="Q88" s="56"/>
      <c r="R88" s="56"/>
    </row>
    <row r="89" spans="1:18" ht="13.5" customHeight="1" x14ac:dyDescent="0.2">
      <c r="A89" s="56"/>
      <c r="B89" s="90"/>
      <c r="C89" s="80"/>
      <c r="D89" s="80"/>
      <c r="E89" s="80"/>
      <c r="F89" s="56"/>
      <c r="G89" s="56"/>
      <c r="H89" s="56"/>
      <c r="I89" s="90"/>
      <c r="J89" s="56"/>
      <c r="K89" s="56"/>
      <c r="L89" s="56"/>
      <c r="M89" s="56"/>
      <c r="N89" s="56"/>
      <c r="O89" s="56"/>
      <c r="P89" s="56"/>
      <c r="Q89" s="56"/>
      <c r="R89" s="56"/>
    </row>
    <row r="90" spans="1:18" ht="13.5" customHeight="1" x14ac:dyDescent="0.2">
      <c r="A90" s="56"/>
      <c r="B90" s="90"/>
      <c r="C90" s="80"/>
      <c r="D90" s="80"/>
      <c r="E90" s="80"/>
      <c r="F90" s="56"/>
      <c r="G90" s="56"/>
      <c r="H90" s="56"/>
      <c r="I90" s="90"/>
      <c r="J90" s="56"/>
      <c r="K90" s="56"/>
      <c r="L90" s="56"/>
      <c r="M90" s="56"/>
      <c r="N90" s="56"/>
      <c r="O90" s="56"/>
      <c r="P90" s="56"/>
      <c r="Q90" s="56"/>
      <c r="R90" s="56"/>
    </row>
    <row r="91" spans="1:18" ht="13.5" customHeight="1" x14ac:dyDescent="0.2">
      <c r="A91" s="56"/>
      <c r="B91" s="90"/>
      <c r="C91" s="80"/>
      <c r="D91" s="80"/>
      <c r="E91" s="80"/>
      <c r="F91" s="56"/>
      <c r="G91" s="56"/>
      <c r="H91" s="56"/>
      <c r="I91" s="90"/>
      <c r="J91" s="56"/>
      <c r="K91" s="56"/>
      <c r="L91" s="56"/>
      <c r="M91" s="56"/>
      <c r="N91" s="56"/>
      <c r="O91" s="56"/>
      <c r="P91" s="56"/>
      <c r="Q91" s="56"/>
      <c r="R91" s="56"/>
    </row>
    <row r="92" spans="1:18" ht="13.5" customHeight="1" x14ac:dyDescent="0.2">
      <c r="A92" s="56"/>
      <c r="B92" s="90"/>
      <c r="C92" s="80"/>
      <c r="D92" s="80"/>
      <c r="E92" s="80"/>
      <c r="F92" s="56"/>
      <c r="G92" s="56"/>
      <c r="H92" s="56"/>
      <c r="I92" s="90"/>
      <c r="J92" s="56"/>
      <c r="K92" s="56"/>
      <c r="L92" s="56"/>
      <c r="M92" s="56"/>
      <c r="N92" s="56"/>
      <c r="O92" s="56"/>
      <c r="P92" s="56"/>
      <c r="Q92" s="56"/>
      <c r="R92" s="56"/>
    </row>
    <row r="93" spans="1:18" ht="13.5" customHeight="1" x14ac:dyDescent="0.2">
      <c r="A93" s="56"/>
      <c r="B93" s="90"/>
      <c r="C93" s="80"/>
      <c r="D93" s="80"/>
      <c r="E93" s="80"/>
      <c r="F93" s="56"/>
      <c r="G93" s="56"/>
      <c r="H93" s="56"/>
      <c r="I93" s="90"/>
      <c r="J93" s="56"/>
      <c r="K93" s="56"/>
      <c r="L93" s="56"/>
      <c r="M93" s="56"/>
      <c r="N93" s="56"/>
      <c r="O93" s="56"/>
      <c r="P93" s="56"/>
      <c r="Q93" s="56"/>
      <c r="R93" s="56"/>
    </row>
    <row r="94" spans="1:18" ht="13.5" customHeight="1" x14ac:dyDescent="0.2">
      <c r="A94" s="56"/>
      <c r="B94" s="90"/>
      <c r="C94" s="80"/>
      <c r="D94" s="80"/>
      <c r="E94" s="80"/>
      <c r="F94" s="56"/>
      <c r="G94" s="56"/>
      <c r="H94" s="56"/>
      <c r="I94" s="90"/>
      <c r="J94" s="56"/>
      <c r="K94" s="56"/>
      <c r="L94" s="56"/>
      <c r="M94" s="56"/>
      <c r="N94" s="56"/>
      <c r="O94" s="56"/>
      <c r="P94" s="56"/>
      <c r="Q94" s="56"/>
      <c r="R94" s="56"/>
    </row>
    <row r="95" spans="1:18" ht="13.5" customHeight="1" x14ac:dyDescent="0.2">
      <c r="A95" s="56"/>
      <c r="B95" s="90"/>
      <c r="C95" s="80"/>
      <c r="D95" s="80"/>
      <c r="E95" s="80"/>
      <c r="F95" s="56"/>
      <c r="G95" s="56"/>
      <c r="H95" s="56"/>
      <c r="I95" s="90"/>
      <c r="J95" s="56"/>
      <c r="K95" s="56"/>
      <c r="L95" s="56"/>
      <c r="M95" s="56"/>
      <c r="N95" s="56"/>
      <c r="O95" s="56"/>
      <c r="P95" s="56"/>
      <c r="Q95" s="56"/>
      <c r="R95" s="56"/>
    </row>
    <row r="96" spans="1:18" ht="13.5" customHeight="1" x14ac:dyDescent="0.2">
      <c r="A96" s="56"/>
      <c r="B96" s="90"/>
      <c r="C96" s="80"/>
      <c r="D96" s="80"/>
      <c r="E96" s="80"/>
      <c r="F96" s="56"/>
      <c r="G96" s="56"/>
      <c r="H96" s="56"/>
      <c r="I96" s="90"/>
      <c r="J96" s="56"/>
      <c r="K96" s="56"/>
      <c r="L96" s="56"/>
      <c r="M96" s="56"/>
      <c r="N96" s="56"/>
      <c r="O96" s="56"/>
      <c r="P96" s="56"/>
      <c r="Q96" s="56"/>
      <c r="R96" s="56"/>
    </row>
    <row r="97" spans="1:18" ht="13.5" customHeight="1" x14ac:dyDescent="0.2">
      <c r="A97" s="56"/>
      <c r="B97" s="90"/>
      <c r="C97" s="80"/>
      <c r="D97" s="80"/>
      <c r="E97" s="80"/>
      <c r="F97" s="56"/>
      <c r="G97" s="56"/>
      <c r="H97" s="56"/>
      <c r="I97" s="90"/>
      <c r="J97" s="56"/>
      <c r="K97" s="56"/>
      <c r="L97" s="56"/>
      <c r="M97" s="56"/>
      <c r="N97" s="56"/>
      <c r="O97" s="56"/>
      <c r="P97" s="56"/>
      <c r="Q97" s="56"/>
      <c r="R97" s="56"/>
    </row>
    <row r="98" spans="1:18" ht="13.5" customHeight="1" x14ac:dyDescent="0.2">
      <c r="A98" s="56"/>
      <c r="B98" s="90"/>
      <c r="C98" s="80"/>
      <c r="D98" s="80"/>
      <c r="E98" s="80"/>
      <c r="F98" s="56"/>
      <c r="G98" s="56"/>
      <c r="H98" s="56"/>
      <c r="I98" s="90"/>
      <c r="J98" s="56"/>
      <c r="K98" s="56"/>
      <c r="L98" s="56"/>
      <c r="M98" s="56"/>
      <c r="N98" s="56"/>
      <c r="O98" s="56"/>
      <c r="P98" s="56"/>
      <c r="Q98" s="56"/>
      <c r="R98" s="56"/>
    </row>
    <row r="99" spans="1:18" ht="13.5" customHeight="1" x14ac:dyDescent="0.2">
      <c r="A99" s="56"/>
      <c r="B99" s="90"/>
      <c r="C99" s="80"/>
      <c r="D99" s="80"/>
      <c r="E99" s="80"/>
      <c r="F99" s="56"/>
      <c r="G99" s="56"/>
      <c r="H99" s="56"/>
      <c r="I99" s="90"/>
      <c r="J99" s="56"/>
      <c r="K99" s="56"/>
      <c r="L99" s="56"/>
      <c r="M99" s="56"/>
      <c r="N99" s="56"/>
      <c r="O99" s="56"/>
      <c r="P99" s="56"/>
      <c r="Q99" s="56"/>
      <c r="R99" s="56"/>
    </row>
    <row r="100" spans="1:18" ht="13.5" customHeight="1" x14ac:dyDescent="0.2">
      <c r="A100" s="56"/>
      <c r="B100" s="90"/>
      <c r="C100" s="80"/>
      <c r="D100" s="80"/>
      <c r="E100" s="80"/>
      <c r="F100" s="56"/>
      <c r="G100" s="56"/>
      <c r="H100" s="56"/>
      <c r="I100" s="90"/>
      <c r="J100" s="56"/>
      <c r="K100" s="56"/>
      <c r="L100" s="56"/>
      <c r="M100" s="56"/>
      <c r="N100" s="56"/>
      <c r="O100" s="56"/>
      <c r="P100" s="56"/>
      <c r="Q100" s="56"/>
      <c r="R100" s="56"/>
    </row>
    <row r="101" spans="1:18" ht="13.5" customHeight="1" x14ac:dyDescent="0.2">
      <c r="A101" s="56"/>
      <c r="B101" s="90"/>
      <c r="C101" s="80"/>
      <c r="D101" s="80"/>
      <c r="E101" s="80"/>
      <c r="F101" s="56"/>
      <c r="G101" s="56"/>
      <c r="H101" s="56"/>
      <c r="I101" s="90"/>
      <c r="J101" s="56"/>
      <c r="K101" s="56"/>
      <c r="L101" s="56"/>
      <c r="M101" s="56"/>
      <c r="N101" s="56"/>
      <c r="O101" s="56"/>
      <c r="P101" s="56"/>
      <c r="Q101" s="56"/>
      <c r="R101" s="56"/>
    </row>
    <row r="102" spans="1:18" ht="13.5" customHeight="1" x14ac:dyDescent="0.2">
      <c r="A102" s="56"/>
      <c r="B102" s="90"/>
      <c r="C102" s="80"/>
      <c r="D102" s="80"/>
      <c r="E102" s="80"/>
      <c r="F102" s="56"/>
      <c r="G102" s="56"/>
      <c r="H102" s="56"/>
      <c r="I102" s="90"/>
      <c r="J102" s="56"/>
      <c r="K102" s="56"/>
      <c r="L102" s="56"/>
      <c r="M102" s="56"/>
      <c r="N102" s="56"/>
      <c r="O102" s="56"/>
      <c r="P102" s="56"/>
      <c r="Q102" s="56"/>
      <c r="R102" s="56"/>
    </row>
    <row r="103" spans="1:18" ht="13.5" customHeight="1" x14ac:dyDescent="0.2">
      <c r="A103" s="56"/>
      <c r="B103" s="90"/>
      <c r="C103" s="80"/>
      <c r="D103" s="80"/>
      <c r="E103" s="80"/>
      <c r="F103" s="56"/>
      <c r="G103" s="56"/>
      <c r="H103" s="56"/>
      <c r="I103" s="90"/>
      <c r="J103" s="56"/>
      <c r="K103" s="56"/>
      <c r="L103" s="56"/>
      <c r="M103" s="56"/>
      <c r="N103" s="56"/>
      <c r="O103" s="56"/>
      <c r="P103" s="56"/>
      <c r="Q103" s="56"/>
      <c r="R103" s="56"/>
    </row>
    <row r="104" spans="1:18" ht="13.5" customHeight="1" x14ac:dyDescent="0.2">
      <c r="A104" s="56"/>
      <c r="B104" s="90"/>
      <c r="C104" s="80"/>
      <c r="D104" s="80"/>
      <c r="E104" s="80"/>
      <c r="F104" s="56"/>
      <c r="G104" s="56"/>
      <c r="H104" s="56"/>
      <c r="I104" s="90"/>
      <c r="J104" s="56"/>
      <c r="K104" s="56"/>
      <c r="L104" s="56"/>
      <c r="M104" s="56"/>
      <c r="N104" s="56"/>
      <c r="O104" s="56"/>
      <c r="P104" s="56"/>
      <c r="Q104" s="56"/>
      <c r="R104" s="56"/>
    </row>
    <row r="105" spans="1:18" ht="13.5" customHeight="1" x14ac:dyDescent="0.2">
      <c r="A105" s="56"/>
      <c r="B105" s="90"/>
      <c r="C105" s="80"/>
      <c r="D105" s="80"/>
      <c r="E105" s="80"/>
      <c r="F105" s="56"/>
      <c r="G105" s="56"/>
      <c r="H105" s="56"/>
      <c r="I105" s="90"/>
      <c r="J105" s="56"/>
      <c r="K105" s="56"/>
      <c r="L105" s="56"/>
      <c r="M105" s="56"/>
      <c r="N105" s="56"/>
      <c r="O105" s="56"/>
      <c r="P105" s="56"/>
      <c r="Q105" s="56"/>
      <c r="R105" s="56"/>
    </row>
    <row r="106" spans="1:18" ht="13.5" customHeight="1" x14ac:dyDescent="0.2">
      <c r="A106" s="56"/>
      <c r="B106" s="90"/>
      <c r="C106" s="80"/>
      <c r="D106" s="80"/>
      <c r="E106" s="80"/>
      <c r="F106" s="56"/>
      <c r="G106" s="56"/>
      <c r="H106" s="56"/>
      <c r="I106" s="90"/>
      <c r="J106" s="56"/>
      <c r="K106" s="56"/>
      <c r="L106" s="56"/>
      <c r="M106" s="56"/>
      <c r="N106" s="56"/>
      <c r="O106" s="56"/>
      <c r="P106" s="56"/>
      <c r="Q106" s="56"/>
      <c r="R106" s="56"/>
    </row>
    <row r="107" spans="1:18" ht="13.5" customHeight="1" x14ac:dyDescent="0.2">
      <c r="A107" s="56"/>
      <c r="B107" s="90"/>
      <c r="C107" s="80"/>
      <c r="D107" s="80"/>
      <c r="E107" s="80"/>
      <c r="F107" s="56"/>
      <c r="G107" s="56"/>
      <c r="H107" s="56"/>
      <c r="I107" s="90"/>
      <c r="J107" s="56"/>
      <c r="K107" s="56"/>
      <c r="L107" s="56"/>
      <c r="M107" s="56"/>
      <c r="N107" s="56"/>
      <c r="O107" s="56"/>
      <c r="P107" s="56"/>
      <c r="Q107" s="56"/>
      <c r="R107" s="56"/>
    </row>
    <row r="108" spans="1:18" ht="13.5" customHeight="1" x14ac:dyDescent="0.2">
      <c r="A108" s="56"/>
      <c r="B108" s="90"/>
      <c r="C108" s="80"/>
      <c r="D108" s="80"/>
      <c r="E108" s="80"/>
      <c r="F108" s="56"/>
      <c r="G108" s="56"/>
      <c r="H108" s="56"/>
      <c r="I108" s="90"/>
      <c r="J108" s="56"/>
      <c r="K108" s="56"/>
      <c r="L108" s="56"/>
      <c r="M108" s="56"/>
      <c r="N108" s="56"/>
      <c r="O108" s="56"/>
      <c r="P108" s="56"/>
      <c r="Q108" s="56"/>
      <c r="R108" s="56"/>
    </row>
    <row r="109" spans="1:18" ht="13.5" customHeight="1" x14ac:dyDescent="0.2">
      <c r="A109" s="56"/>
      <c r="B109" s="90"/>
      <c r="C109" s="80"/>
      <c r="D109" s="80"/>
      <c r="E109" s="80"/>
      <c r="F109" s="56"/>
      <c r="G109" s="56"/>
      <c r="H109" s="56"/>
      <c r="I109" s="90"/>
      <c r="J109" s="56"/>
      <c r="K109" s="56"/>
      <c r="L109" s="56"/>
      <c r="M109" s="56"/>
      <c r="N109" s="56"/>
      <c r="O109" s="56"/>
      <c r="P109" s="56"/>
      <c r="Q109" s="56"/>
      <c r="R109" s="56"/>
    </row>
    <row r="110" spans="1:18" ht="13.5" customHeight="1" x14ac:dyDescent="0.2">
      <c r="A110" s="56"/>
      <c r="B110" s="90"/>
      <c r="C110" s="80"/>
      <c r="D110" s="80"/>
      <c r="E110" s="80"/>
      <c r="F110" s="56"/>
      <c r="G110" s="56"/>
      <c r="H110" s="56"/>
      <c r="I110" s="90"/>
      <c r="J110" s="56"/>
      <c r="K110" s="56"/>
      <c r="L110" s="56"/>
      <c r="M110" s="56"/>
      <c r="N110" s="56"/>
      <c r="O110" s="56"/>
      <c r="P110" s="56"/>
      <c r="Q110" s="56"/>
      <c r="R110" s="56"/>
    </row>
    <row r="111" spans="1:18" ht="13.5" customHeight="1" x14ac:dyDescent="0.2">
      <c r="A111" s="56"/>
      <c r="B111" s="90"/>
      <c r="C111" s="80"/>
      <c r="D111" s="80"/>
      <c r="E111" s="80"/>
      <c r="F111" s="56"/>
      <c r="G111" s="56"/>
      <c r="H111" s="56"/>
      <c r="I111" s="90"/>
      <c r="J111" s="56"/>
      <c r="K111" s="56"/>
      <c r="L111" s="56"/>
      <c r="M111" s="56"/>
      <c r="N111" s="56"/>
      <c r="O111" s="56"/>
      <c r="P111" s="56"/>
      <c r="Q111" s="56"/>
      <c r="R111" s="56"/>
    </row>
    <row r="112" spans="1:18" ht="13.5" customHeight="1" x14ac:dyDescent="0.2">
      <c r="A112" s="56"/>
      <c r="B112" s="90"/>
      <c r="C112" s="80"/>
      <c r="D112" s="80"/>
      <c r="E112" s="80"/>
      <c r="F112" s="56"/>
      <c r="G112" s="56"/>
      <c r="H112" s="56"/>
      <c r="I112" s="90"/>
      <c r="J112" s="56"/>
      <c r="K112" s="56"/>
      <c r="L112" s="56"/>
      <c r="M112" s="56"/>
      <c r="N112" s="56"/>
      <c r="O112" s="56"/>
      <c r="P112" s="56"/>
      <c r="Q112" s="56"/>
      <c r="R112" s="56"/>
    </row>
    <row r="113" spans="1:18" ht="13.5" customHeight="1" x14ac:dyDescent="0.2">
      <c r="A113" s="56"/>
      <c r="B113" s="90"/>
      <c r="C113" s="80"/>
      <c r="D113" s="80"/>
      <c r="E113" s="80"/>
      <c r="F113" s="56"/>
      <c r="G113" s="56"/>
      <c r="H113" s="56"/>
      <c r="I113" s="90"/>
      <c r="J113" s="56"/>
      <c r="K113" s="56"/>
      <c r="L113" s="56"/>
      <c r="M113" s="56"/>
      <c r="N113" s="56"/>
      <c r="O113" s="56"/>
      <c r="P113" s="56"/>
      <c r="Q113" s="56"/>
      <c r="R113" s="56"/>
    </row>
    <row r="114" spans="1:18" ht="13.5" customHeight="1" x14ac:dyDescent="0.2">
      <c r="A114" s="56"/>
      <c r="B114" s="90"/>
      <c r="C114" s="80"/>
      <c r="D114" s="80"/>
      <c r="E114" s="80"/>
      <c r="F114" s="56"/>
      <c r="G114" s="56"/>
      <c r="H114" s="56"/>
      <c r="I114" s="90"/>
      <c r="J114" s="56"/>
      <c r="K114" s="56"/>
      <c r="L114" s="56"/>
      <c r="M114" s="56"/>
      <c r="N114" s="56"/>
      <c r="O114" s="56"/>
      <c r="P114" s="56"/>
      <c r="Q114" s="56"/>
      <c r="R114" s="56"/>
    </row>
    <row r="115" spans="1:18" ht="13.5" customHeight="1" x14ac:dyDescent="0.2">
      <c r="A115" s="56"/>
      <c r="B115" s="90"/>
      <c r="C115" s="80"/>
      <c r="D115" s="80"/>
      <c r="E115" s="80"/>
      <c r="F115" s="56"/>
      <c r="G115" s="56"/>
      <c r="H115" s="56"/>
      <c r="I115" s="90"/>
      <c r="J115" s="56"/>
      <c r="K115" s="56"/>
      <c r="L115" s="56"/>
      <c r="M115" s="56"/>
      <c r="N115" s="56"/>
      <c r="O115" s="56"/>
      <c r="P115" s="56"/>
      <c r="Q115" s="56"/>
      <c r="R115" s="56"/>
    </row>
    <row r="116" spans="1:18" ht="13.5" customHeight="1" x14ac:dyDescent="0.2">
      <c r="A116" s="56"/>
      <c r="B116" s="90"/>
      <c r="C116" s="80"/>
      <c r="D116" s="80"/>
      <c r="E116" s="80"/>
      <c r="F116" s="56"/>
      <c r="G116" s="56"/>
      <c r="H116" s="56"/>
      <c r="I116" s="90"/>
      <c r="J116" s="56"/>
      <c r="K116" s="56"/>
      <c r="L116" s="56"/>
      <c r="M116" s="56"/>
      <c r="N116" s="56"/>
      <c r="O116" s="56"/>
      <c r="P116" s="56"/>
      <c r="Q116" s="56"/>
      <c r="R116" s="56"/>
    </row>
    <row r="117" spans="1:18" ht="13.5" customHeight="1" x14ac:dyDescent="0.2">
      <c r="A117" s="56"/>
      <c r="B117" s="90"/>
      <c r="C117" s="80"/>
      <c r="D117" s="80"/>
      <c r="E117" s="80"/>
      <c r="F117" s="56"/>
      <c r="G117" s="56"/>
      <c r="H117" s="56"/>
      <c r="I117" s="90"/>
      <c r="J117" s="56"/>
      <c r="K117" s="56"/>
      <c r="L117" s="56"/>
      <c r="M117" s="56"/>
      <c r="N117" s="56"/>
      <c r="O117" s="56"/>
      <c r="P117" s="56"/>
      <c r="Q117" s="56"/>
      <c r="R117" s="56"/>
    </row>
    <row r="118" spans="1:18" ht="13.5" customHeight="1" x14ac:dyDescent="0.2">
      <c r="A118" s="56"/>
      <c r="B118" s="90"/>
      <c r="C118" s="80"/>
      <c r="D118" s="80"/>
      <c r="E118" s="80"/>
      <c r="F118" s="56"/>
      <c r="G118" s="56"/>
      <c r="H118" s="56"/>
      <c r="I118" s="90"/>
      <c r="J118" s="56"/>
      <c r="K118" s="56"/>
      <c r="L118" s="56"/>
      <c r="M118" s="56"/>
      <c r="N118" s="56"/>
      <c r="O118" s="56"/>
      <c r="P118" s="56"/>
      <c r="Q118" s="56"/>
      <c r="R118" s="56"/>
    </row>
    <row r="119" spans="1:18" ht="13.5" customHeight="1" x14ac:dyDescent="0.2">
      <c r="A119" s="56"/>
      <c r="B119" s="90"/>
      <c r="C119" s="80"/>
      <c r="D119" s="80"/>
      <c r="E119" s="80"/>
      <c r="F119" s="56"/>
      <c r="G119" s="56"/>
      <c r="H119" s="56"/>
      <c r="I119" s="90"/>
      <c r="J119" s="56"/>
      <c r="K119" s="56"/>
      <c r="L119" s="56"/>
      <c r="M119" s="56"/>
      <c r="N119" s="56"/>
      <c r="O119" s="56"/>
      <c r="P119" s="56"/>
      <c r="Q119" s="56"/>
      <c r="R119" s="56"/>
    </row>
    <row r="120" spans="1:18" ht="13.5" customHeight="1" x14ac:dyDescent="0.2">
      <c r="A120" s="56"/>
      <c r="B120" s="90"/>
      <c r="C120" s="80"/>
      <c r="D120" s="80"/>
      <c r="E120" s="80"/>
      <c r="F120" s="56"/>
      <c r="G120" s="56"/>
      <c r="H120" s="56"/>
      <c r="I120" s="90"/>
      <c r="J120" s="56"/>
      <c r="K120" s="56"/>
      <c r="L120" s="56"/>
      <c r="M120" s="56"/>
      <c r="N120" s="56"/>
      <c r="O120" s="56"/>
      <c r="P120" s="56"/>
      <c r="Q120" s="56"/>
      <c r="R120" s="56"/>
    </row>
    <row r="121" spans="1:18" ht="13.5" customHeight="1" x14ac:dyDescent="0.2">
      <c r="A121" s="56"/>
      <c r="B121" s="90"/>
      <c r="C121" s="80"/>
      <c r="D121" s="80"/>
      <c r="E121" s="80"/>
      <c r="F121" s="56"/>
      <c r="G121" s="56"/>
      <c r="H121" s="56"/>
      <c r="I121" s="90"/>
      <c r="J121" s="56"/>
      <c r="K121" s="56"/>
      <c r="L121" s="56"/>
      <c r="M121" s="56"/>
      <c r="N121" s="56"/>
      <c r="O121" s="56"/>
      <c r="P121" s="56"/>
      <c r="Q121" s="56"/>
      <c r="R121" s="56"/>
    </row>
    <row r="122" spans="1:18" ht="13.5" customHeight="1" x14ac:dyDescent="0.2">
      <c r="A122" s="56"/>
      <c r="B122" s="90"/>
      <c r="C122" s="80"/>
      <c r="D122" s="80"/>
      <c r="E122" s="80"/>
      <c r="F122" s="56"/>
      <c r="G122" s="56"/>
      <c r="H122" s="56"/>
      <c r="I122" s="90"/>
      <c r="J122" s="56"/>
      <c r="K122" s="56"/>
      <c r="L122" s="56"/>
      <c r="M122" s="56"/>
      <c r="N122" s="56"/>
      <c r="O122" s="56"/>
      <c r="P122" s="56"/>
      <c r="Q122" s="56"/>
      <c r="R122" s="56"/>
    </row>
    <row r="123" spans="1:18" ht="13.5" customHeight="1" x14ac:dyDescent="0.2">
      <c r="A123" s="56"/>
      <c r="B123" s="90"/>
      <c r="C123" s="80"/>
      <c r="D123" s="80"/>
      <c r="E123" s="80"/>
      <c r="F123" s="56"/>
      <c r="G123" s="56"/>
      <c r="H123" s="56"/>
      <c r="I123" s="90"/>
      <c r="J123" s="56"/>
      <c r="K123" s="56"/>
      <c r="L123" s="56"/>
      <c r="M123" s="56"/>
      <c r="N123" s="56"/>
      <c r="O123" s="56"/>
      <c r="P123" s="56"/>
      <c r="Q123" s="56"/>
      <c r="R123" s="56"/>
    </row>
    <row r="124" spans="1:18" ht="13.5" customHeight="1" x14ac:dyDescent="0.2">
      <c r="A124" s="56"/>
      <c r="B124" s="90"/>
      <c r="C124" s="80"/>
      <c r="D124" s="80"/>
      <c r="E124" s="80"/>
      <c r="F124" s="56"/>
      <c r="G124" s="56"/>
      <c r="H124" s="56"/>
      <c r="I124" s="90"/>
      <c r="J124" s="56"/>
      <c r="K124" s="56"/>
      <c r="L124" s="56"/>
      <c r="M124" s="56"/>
      <c r="N124" s="56"/>
      <c r="O124" s="56"/>
      <c r="P124" s="56"/>
      <c r="Q124" s="56"/>
      <c r="R124" s="56"/>
    </row>
    <row r="125" spans="1:18" ht="13.5" customHeight="1" x14ac:dyDescent="0.2">
      <c r="A125" s="56"/>
      <c r="B125" s="90"/>
      <c r="C125" s="80"/>
      <c r="D125" s="80"/>
      <c r="E125" s="80"/>
      <c r="F125" s="56"/>
      <c r="G125" s="56"/>
      <c r="H125" s="56"/>
      <c r="I125" s="90"/>
      <c r="J125" s="56"/>
      <c r="K125" s="56"/>
      <c r="L125" s="56"/>
      <c r="M125" s="56"/>
      <c r="N125" s="56"/>
      <c r="O125" s="56"/>
      <c r="P125" s="56"/>
      <c r="Q125" s="56"/>
      <c r="R125" s="56"/>
    </row>
    <row r="126" spans="1:18" ht="13.5" customHeight="1" x14ac:dyDescent="0.2">
      <c r="A126" s="56"/>
      <c r="B126" s="90"/>
      <c r="C126" s="80"/>
      <c r="D126" s="80"/>
      <c r="E126" s="80"/>
      <c r="F126" s="56"/>
      <c r="G126" s="56"/>
      <c r="H126" s="56"/>
      <c r="I126" s="90"/>
      <c r="J126" s="56"/>
      <c r="K126" s="56"/>
      <c r="L126" s="56"/>
      <c r="M126" s="56"/>
      <c r="N126" s="56"/>
      <c r="O126" s="56"/>
      <c r="P126" s="56"/>
      <c r="Q126" s="56"/>
      <c r="R126" s="56"/>
    </row>
    <row r="127" spans="1:18" ht="13.5" customHeight="1" x14ac:dyDescent="0.2">
      <c r="A127" s="56"/>
      <c r="B127" s="90"/>
      <c r="C127" s="80"/>
      <c r="D127" s="80"/>
      <c r="E127" s="80"/>
      <c r="F127" s="56"/>
      <c r="G127" s="56"/>
      <c r="H127" s="56"/>
      <c r="I127" s="90"/>
      <c r="J127" s="56"/>
      <c r="K127" s="56"/>
      <c r="L127" s="56"/>
      <c r="M127" s="56"/>
      <c r="N127" s="56"/>
      <c r="O127" s="56"/>
      <c r="P127" s="56"/>
      <c r="Q127" s="56"/>
      <c r="R127" s="56"/>
    </row>
    <row r="128" spans="1:18" ht="13.5" customHeight="1" x14ac:dyDescent="0.2">
      <c r="A128" s="56"/>
      <c r="B128" s="90"/>
      <c r="C128" s="80"/>
      <c r="D128" s="80"/>
      <c r="E128" s="80"/>
      <c r="F128" s="56"/>
      <c r="G128" s="56"/>
      <c r="H128" s="56"/>
      <c r="I128" s="90"/>
      <c r="J128" s="56"/>
      <c r="K128" s="56"/>
      <c r="L128" s="56"/>
      <c r="M128" s="56"/>
      <c r="N128" s="56"/>
      <c r="O128" s="56"/>
      <c r="P128" s="56"/>
      <c r="Q128" s="56"/>
      <c r="R128" s="56"/>
    </row>
    <row r="129" spans="1:18" ht="13.5" customHeight="1" x14ac:dyDescent="0.2">
      <c r="A129" s="56"/>
      <c r="B129" s="90"/>
      <c r="C129" s="80"/>
      <c r="D129" s="80"/>
      <c r="E129" s="80"/>
      <c r="F129" s="56"/>
      <c r="G129" s="56"/>
      <c r="H129" s="56"/>
      <c r="I129" s="90"/>
      <c r="J129" s="56"/>
      <c r="K129" s="56"/>
      <c r="L129" s="56"/>
      <c r="M129" s="56"/>
      <c r="N129" s="56"/>
      <c r="O129" s="56"/>
      <c r="P129" s="56"/>
      <c r="Q129" s="56"/>
      <c r="R129" s="56"/>
    </row>
    <row r="130" spans="1:18" ht="13.5" customHeight="1" x14ac:dyDescent="0.2">
      <c r="A130" s="56"/>
      <c r="B130" s="90"/>
      <c r="C130" s="80"/>
      <c r="D130" s="80"/>
      <c r="E130" s="80"/>
      <c r="F130" s="56"/>
      <c r="G130" s="56"/>
      <c r="H130" s="56"/>
      <c r="I130" s="90"/>
      <c r="J130" s="56"/>
      <c r="K130" s="56"/>
      <c r="L130" s="56"/>
      <c r="M130" s="56"/>
      <c r="N130" s="56"/>
      <c r="O130" s="56"/>
      <c r="P130" s="56"/>
      <c r="Q130" s="56"/>
      <c r="R130" s="56"/>
    </row>
    <row r="131" spans="1:18" ht="13.5" customHeight="1" x14ac:dyDescent="0.2">
      <c r="A131" s="56"/>
      <c r="B131" s="90"/>
      <c r="C131" s="80"/>
      <c r="D131" s="80"/>
      <c r="E131" s="80"/>
      <c r="F131" s="56"/>
      <c r="G131" s="56"/>
      <c r="H131" s="56"/>
      <c r="I131" s="90"/>
      <c r="J131" s="56"/>
      <c r="K131" s="56"/>
      <c r="L131" s="56"/>
      <c r="M131" s="56"/>
      <c r="N131" s="56"/>
      <c r="O131" s="56"/>
      <c r="P131" s="56"/>
      <c r="Q131" s="56"/>
      <c r="R131" s="56"/>
    </row>
    <row r="132" spans="1:18" ht="13.5" customHeight="1" x14ac:dyDescent="0.2">
      <c r="A132" s="56"/>
      <c r="B132" s="90"/>
      <c r="C132" s="80"/>
      <c r="D132" s="80"/>
      <c r="E132" s="80"/>
      <c r="F132" s="56"/>
      <c r="G132" s="56"/>
      <c r="H132" s="56"/>
      <c r="I132" s="90"/>
      <c r="J132" s="56"/>
      <c r="K132" s="56"/>
      <c r="L132" s="56"/>
      <c r="M132" s="56"/>
      <c r="N132" s="56"/>
      <c r="O132" s="56"/>
      <c r="P132" s="56"/>
      <c r="Q132" s="56"/>
      <c r="R132" s="56"/>
    </row>
    <row r="133" spans="1:18" ht="13.5" customHeight="1" x14ac:dyDescent="0.2">
      <c r="A133" s="56"/>
      <c r="B133" s="90"/>
      <c r="C133" s="80"/>
      <c r="D133" s="80"/>
      <c r="E133" s="80"/>
      <c r="F133" s="56"/>
      <c r="G133" s="56"/>
      <c r="H133" s="56"/>
      <c r="I133" s="90"/>
      <c r="J133" s="56"/>
      <c r="K133" s="56"/>
      <c r="L133" s="56"/>
      <c r="M133" s="56"/>
      <c r="N133" s="56"/>
      <c r="O133" s="56"/>
      <c r="P133" s="56"/>
      <c r="Q133" s="56"/>
      <c r="R133" s="56"/>
    </row>
    <row r="134" spans="1:18" ht="13.5" customHeight="1" x14ac:dyDescent="0.2">
      <c r="A134" s="56"/>
      <c r="B134" s="90"/>
      <c r="C134" s="80"/>
      <c r="D134" s="80"/>
      <c r="E134" s="80"/>
      <c r="F134" s="56"/>
      <c r="G134" s="56"/>
      <c r="H134" s="56"/>
      <c r="I134" s="90"/>
      <c r="J134" s="56"/>
      <c r="K134" s="56"/>
      <c r="L134" s="56"/>
      <c r="M134" s="56"/>
      <c r="N134" s="56"/>
      <c r="O134" s="56"/>
      <c r="P134" s="56"/>
      <c r="Q134" s="56"/>
      <c r="R134" s="56"/>
    </row>
    <row r="135" spans="1:18" ht="13.5" customHeight="1" x14ac:dyDescent="0.2">
      <c r="A135" s="56"/>
      <c r="B135" s="90"/>
      <c r="C135" s="80"/>
      <c r="D135" s="80"/>
      <c r="E135" s="80"/>
      <c r="F135" s="56"/>
      <c r="G135" s="56"/>
      <c r="H135" s="56"/>
      <c r="I135" s="90"/>
      <c r="J135" s="56"/>
      <c r="K135" s="56"/>
      <c r="L135" s="56"/>
      <c r="M135" s="56"/>
      <c r="N135" s="56"/>
      <c r="O135" s="56"/>
      <c r="P135" s="56"/>
      <c r="Q135" s="56"/>
      <c r="R135" s="56"/>
    </row>
    <row r="136" spans="1:18" ht="13.5" customHeight="1" x14ac:dyDescent="0.2">
      <c r="A136" s="56"/>
      <c r="B136" s="90"/>
      <c r="C136" s="80"/>
      <c r="D136" s="80"/>
      <c r="E136" s="80"/>
      <c r="F136" s="56"/>
      <c r="G136" s="56"/>
      <c r="H136" s="56"/>
      <c r="I136" s="90"/>
      <c r="J136" s="56"/>
      <c r="K136" s="56"/>
      <c r="L136" s="56"/>
      <c r="M136" s="56"/>
      <c r="N136" s="56"/>
      <c r="O136" s="56"/>
      <c r="P136" s="56"/>
      <c r="Q136" s="56"/>
      <c r="R136" s="56"/>
    </row>
    <row r="137" spans="1:18" ht="13.5" customHeight="1" x14ac:dyDescent="0.2">
      <c r="A137" s="56"/>
      <c r="B137" s="90"/>
      <c r="C137" s="80"/>
      <c r="D137" s="80"/>
      <c r="E137" s="80"/>
      <c r="F137" s="56"/>
      <c r="G137" s="56"/>
      <c r="H137" s="56"/>
      <c r="I137" s="90"/>
      <c r="J137" s="56"/>
      <c r="K137" s="56"/>
      <c r="L137" s="56"/>
      <c r="M137" s="56"/>
      <c r="N137" s="56"/>
      <c r="O137" s="56"/>
      <c r="P137" s="56"/>
      <c r="Q137" s="56"/>
      <c r="R137" s="56"/>
    </row>
    <row r="138" spans="1:18" ht="13.5" customHeight="1" x14ac:dyDescent="0.2">
      <c r="A138" s="56"/>
      <c r="B138" s="90"/>
      <c r="C138" s="80"/>
      <c r="D138" s="80"/>
      <c r="E138" s="80"/>
      <c r="F138" s="56"/>
      <c r="G138" s="56"/>
      <c r="H138" s="56"/>
      <c r="I138" s="90"/>
      <c r="J138" s="56"/>
      <c r="K138" s="56"/>
      <c r="L138" s="56"/>
      <c r="M138" s="56"/>
      <c r="N138" s="56"/>
      <c r="O138" s="56"/>
      <c r="P138" s="56"/>
      <c r="Q138" s="56"/>
      <c r="R138" s="56"/>
    </row>
    <row r="139" spans="1:18" ht="13.5" customHeight="1" x14ac:dyDescent="0.2">
      <c r="A139" s="56"/>
      <c r="B139" s="90"/>
      <c r="C139" s="80"/>
      <c r="D139" s="80"/>
      <c r="E139" s="80"/>
      <c r="F139" s="56"/>
      <c r="G139" s="56"/>
      <c r="H139" s="56"/>
      <c r="I139" s="90"/>
      <c r="J139" s="56"/>
      <c r="K139" s="56"/>
      <c r="L139" s="56"/>
      <c r="M139" s="56"/>
      <c r="N139" s="56"/>
      <c r="O139" s="56"/>
      <c r="P139" s="56"/>
      <c r="Q139" s="56"/>
      <c r="R139" s="56"/>
    </row>
    <row r="140" spans="1:18" ht="13.5" customHeight="1" x14ac:dyDescent="0.2">
      <c r="A140" s="56"/>
      <c r="B140" s="90"/>
      <c r="C140" s="80"/>
      <c r="D140" s="80"/>
      <c r="E140" s="80"/>
      <c r="F140" s="56"/>
      <c r="G140" s="56"/>
      <c r="H140" s="56"/>
      <c r="I140" s="90"/>
      <c r="J140" s="56"/>
      <c r="K140" s="56"/>
      <c r="L140" s="56"/>
      <c r="M140" s="56"/>
      <c r="N140" s="56"/>
      <c r="O140" s="56"/>
      <c r="P140" s="56"/>
      <c r="Q140" s="56"/>
      <c r="R140" s="56"/>
    </row>
    <row r="141" spans="1:18" ht="13.5" customHeight="1" x14ac:dyDescent="0.2">
      <c r="A141" s="56"/>
      <c r="B141" s="90"/>
      <c r="C141" s="80"/>
      <c r="D141" s="80"/>
      <c r="E141" s="80"/>
      <c r="F141" s="56"/>
      <c r="G141" s="56"/>
      <c r="H141" s="56"/>
      <c r="I141" s="90"/>
      <c r="J141" s="56"/>
      <c r="K141" s="56"/>
      <c r="L141" s="56"/>
      <c r="M141" s="56"/>
      <c r="N141" s="56"/>
      <c r="O141" s="56"/>
      <c r="P141" s="56"/>
      <c r="Q141" s="56"/>
      <c r="R141" s="56"/>
    </row>
    <row r="142" spans="1:18" ht="13.5" customHeight="1" x14ac:dyDescent="0.2">
      <c r="A142" s="56"/>
      <c r="B142" s="90"/>
      <c r="C142" s="80"/>
      <c r="D142" s="80"/>
      <c r="E142" s="80"/>
      <c r="F142" s="56"/>
      <c r="G142" s="56"/>
      <c r="H142" s="56"/>
      <c r="I142" s="90"/>
      <c r="J142" s="56"/>
      <c r="K142" s="56"/>
      <c r="L142" s="56"/>
      <c r="M142" s="56"/>
      <c r="N142" s="56"/>
      <c r="O142" s="56"/>
      <c r="P142" s="56"/>
      <c r="Q142" s="56"/>
      <c r="R142" s="56"/>
    </row>
    <row r="143" spans="1:18" ht="13.5" customHeight="1" x14ac:dyDescent="0.2">
      <c r="A143" s="56"/>
      <c r="B143" s="90"/>
      <c r="C143" s="80"/>
      <c r="D143" s="80"/>
      <c r="E143" s="80"/>
      <c r="F143" s="56"/>
      <c r="G143" s="56"/>
      <c r="H143" s="56"/>
      <c r="I143" s="90"/>
      <c r="J143" s="56"/>
      <c r="K143" s="56"/>
      <c r="L143" s="56"/>
      <c r="M143" s="56"/>
      <c r="N143" s="56"/>
      <c r="O143" s="56"/>
      <c r="P143" s="56"/>
      <c r="Q143" s="56"/>
      <c r="R143" s="56"/>
    </row>
    <row r="144" spans="1:18" ht="13.5" customHeight="1" x14ac:dyDescent="0.2">
      <c r="A144" s="56"/>
      <c r="B144" s="90"/>
      <c r="C144" s="80"/>
      <c r="D144" s="80"/>
      <c r="E144" s="80"/>
      <c r="F144" s="56"/>
      <c r="G144" s="56"/>
      <c r="H144" s="56"/>
      <c r="I144" s="90"/>
      <c r="J144" s="56"/>
      <c r="K144" s="56"/>
      <c r="L144" s="56"/>
      <c r="M144" s="56"/>
      <c r="N144" s="56"/>
      <c r="O144" s="56"/>
      <c r="P144" s="56"/>
      <c r="Q144" s="56"/>
      <c r="R144" s="56"/>
    </row>
    <row r="145" spans="1:18" ht="13.5" customHeight="1" x14ac:dyDescent="0.2">
      <c r="A145" s="56"/>
      <c r="B145" s="90"/>
      <c r="C145" s="80"/>
      <c r="D145" s="80"/>
      <c r="E145" s="80"/>
      <c r="F145" s="56"/>
      <c r="G145" s="56"/>
      <c r="H145" s="56"/>
      <c r="I145" s="90"/>
      <c r="J145" s="56"/>
      <c r="K145" s="56"/>
      <c r="L145" s="56"/>
      <c r="M145" s="56"/>
      <c r="N145" s="56"/>
      <c r="O145" s="56"/>
      <c r="P145" s="56"/>
      <c r="Q145" s="56"/>
      <c r="R145" s="56"/>
    </row>
    <row r="146" spans="1:18" ht="13.5" customHeight="1" x14ac:dyDescent="0.2">
      <c r="A146" s="56"/>
      <c r="B146" s="90"/>
      <c r="C146" s="80"/>
      <c r="D146" s="80"/>
      <c r="E146" s="80"/>
      <c r="F146" s="56"/>
      <c r="G146" s="56"/>
      <c r="H146" s="56"/>
      <c r="I146" s="90"/>
      <c r="J146" s="56"/>
      <c r="K146" s="56"/>
      <c r="L146" s="56"/>
      <c r="M146" s="56"/>
      <c r="N146" s="56"/>
      <c r="O146" s="56"/>
      <c r="P146" s="56"/>
      <c r="Q146" s="56"/>
      <c r="R146" s="56"/>
    </row>
    <row r="147" spans="1:18" ht="13.5" customHeight="1" x14ac:dyDescent="0.2">
      <c r="A147" s="56"/>
      <c r="B147" s="90"/>
      <c r="C147" s="80"/>
      <c r="D147" s="80"/>
      <c r="E147" s="80"/>
      <c r="F147" s="56"/>
      <c r="G147" s="56"/>
      <c r="H147" s="56"/>
      <c r="I147" s="90"/>
      <c r="J147" s="56"/>
      <c r="K147" s="56"/>
      <c r="L147" s="56"/>
      <c r="M147" s="56"/>
      <c r="N147" s="56"/>
      <c r="O147" s="56"/>
      <c r="P147" s="56"/>
      <c r="Q147" s="56"/>
      <c r="R147" s="56"/>
    </row>
    <row r="148" spans="1:18" ht="13.5" customHeight="1" x14ac:dyDescent="0.2">
      <c r="A148" s="56"/>
      <c r="B148" s="90"/>
      <c r="C148" s="80"/>
      <c r="D148" s="80"/>
      <c r="E148" s="80"/>
      <c r="F148" s="56"/>
      <c r="G148" s="56"/>
      <c r="H148" s="56"/>
      <c r="I148" s="90"/>
      <c r="J148" s="56"/>
      <c r="K148" s="56"/>
      <c r="L148" s="56"/>
      <c r="M148" s="56"/>
      <c r="N148" s="56"/>
      <c r="O148" s="56"/>
      <c r="P148" s="56"/>
      <c r="Q148" s="56"/>
      <c r="R148" s="56"/>
    </row>
    <row r="149" spans="1:18" ht="13.5" customHeight="1" x14ac:dyDescent="0.2">
      <c r="A149" s="56"/>
      <c r="B149" s="90"/>
      <c r="C149" s="80"/>
      <c r="D149" s="80"/>
      <c r="E149" s="80"/>
      <c r="F149" s="56"/>
      <c r="G149" s="56"/>
      <c r="H149" s="56"/>
      <c r="I149" s="90"/>
      <c r="J149" s="56"/>
      <c r="K149" s="56"/>
      <c r="L149" s="56"/>
      <c r="M149" s="56"/>
      <c r="N149" s="56"/>
      <c r="O149" s="56"/>
      <c r="P149" s="56"/>
      <c r="Q149" s="56"/>
      <c r="R149" s="56"/>
    </row>
    <row r="150" spans="1:18" ht="13.5" customHeight="1" x14ac:dyDescent="0.2">
      <c r="A150" s="56"/>
      <c r="B150" s="90"/>
      <c r="C150" s="80"/>
      <c r="D150" s="80"/>
      <c r="E150" s="80"/>
      <c r="F150" s="56"/>
      <c r="G150" s="56"/>
      <c r="H150" s="56"/>
      <c r="I150" s="90"/>
      <c r="J150" s="56"/>
      <c r="K150" s="56"/>
      <c r="L150" s="56"/>
      <c r="M150" s="56"/>
      <c r="N150" s="56"/>
      <c r="O150" s="56"/>
      <c r="P150" s="56"/>
      <c r="Q150" s="56"/>
      <c r="R150" s="56"/>
    </row>
    <row r="151" spans="1:18" ht="13.5" customHeight="1" x14ac:dyDescent="0.2">
      <c r="A151" s="56"/>
      <c r="B151" s="90"/>
      <c r="C151" s="80"/>
      <c r="D151" s="80"/>
      <c r="E151" s="80"/>
      <c r="F151" s="56"/>
      <c r="G151" s="56"/>
      <c r="H151" s="56"/>
      <c r="I151" s="90"/>
      <c r="J151" s="56"/>
      <c r="K151" s="56"/>
      <c r="L151" s="56"/>
      <c r="M151" s="56"/>
      <c r="N151" s="56"/>
      <c r="O151" s="56"/>
      <c r="P151" s="56"/>
      <c r="Q151" s="56"/>
      <c r="R151" s="56"/>
    </row>
    <row r="152" spans="1:18" ht="13.5" customHeight="1" x14ac:dyDescent="0.2">
      <c r="A152" s="56"/>
      <c r="B152" s="90"/>
      <c r="C152" s="80"/>
      <c r="D152" s="80"/>
      <c r="E152" s="80"/>
      <c r="F152" s="56"/>
      <c r="G152" s="56"/>
      <c r="H152" s="56"/>
      <c r="I152" s="90"/>
      <c r="J152" s="56"/>
      <c r="K152" s="56"/>
      <c r="L152" s="56"/>
      <c r="M152" s="56"/>
      <c r="N152" s="56"/>
      <c r="O152" s="56"/>
      <c r="P152" s="56"/>
      <c r="Q152" s="56"/>
      <c r="R152" s="56"/>
    </row>
    <row r="153" spans="1:18" ht="13.5" customHeight="1" x14ac:dyDescent="0.2">
      <c r="A153" s="56"/>
      <c r="B153" s="90"/>
      <c r="C153" s="80"/>
      <c r="D153" s="80"/>
      <c r="E153" s="80"/>
      <c r="F153" s="56"/>
      <c r="G153" s="56"/>
      <c r="H153" s="56"/>
      <c r="I153" s="90"/>
      <c r="J153" s="56"/>
      <c r="K153" s="56"/>
      <c r="L153" s="56"/>
      <c r="M153" s="56"/>
      <c r="N153" s="56"/>
      <c r="O153" s="56"/>
      <c r="P153" s="56"/>
      <c r="Q153" s="56"/>
      <c r="R153" s="56"/>
    </row>
    <row r="154" spans="1:18" ht="13.5" customHeight="1" x14ac:dyDescent="0.2">
      <c r="A154" s="56"/>
      <c r="B154" s="90"/>
      <c r="C154" s="80"/>
      <c r="D154" s="80"/>
      <c r="E154" s="80"/>
      <c r="F154" s="56"/>
      <c r="G154" s="56"/>
      <c r="H154" s="56"/>
      <c r="I154" s="90"/>
      <c r="J154" s="56"/>
      <c r="K154" s="56"/>
      <c r="L154" s="56"/>
      <c r="M154" s="56"/>
      <c r="N154" s="56"/>
      <c r="O154" s="56"/>
      <c r="P154" s="56"/>
      <c r="Q154" s="56"/>
      <c r="R154" s="56"/>
    </row>
    <row r="155" spans="1:18" ht="13.5" customHeight="1" x14ac:dyDescent="0.2">
      <c r="A155" s="56"/>
      <c r="B155" s="90"/>
      <c r="C155" s="80"/>
      <c r="D155" s="80"/>
      <c r="E155" s="80"/>
      <c r="F155" s="56"/>
      <c r="G155" s="56"/>
      <c r="H155" s="56"/>
      <c r="I155" s="90"/>
      <c r="J155" s="56"/>
      <c r="K155" s="56"/>
      <c r="L155" s="56"/>
      <c r="M155" s="56"/>
      <c r="N155" s="56"/>
      <c r="O155" s="56"/>
      <c r="P155" s="56"/>
      <c r="Q155" s="56"/>
      <c r="R155" s="56"/>
    </row>
    <row r="156" spans="1:18" ht="13.5" customHeight="1" x14ac:dyDescent="0.2">
      <c r="A156" s="56"/>
      <c r="B156" s="90"/>
      <c r="C156" s="80"/>
      <c r="D156" s="80"/>
      <c r="E156" s="80"/>
      <c r="F156" s="56"/>
      <c r="G156" s="56"/>
      <c r="H156" s="56"/>
      <c r="I156" s="90"/>
      <c r="J156" s="56"/>
      <c r="K156" s="56"/>
      <c r="L156" s="56"/>
      <c r="M156" s="56"/>
      <c r="N156" s="56"/>
      <c r="O156" s="56"/>
      <c r="P156" s="56"/>
      <c r="Q156" s="56"/>
      <c r="R156" s="56"/>
    </row>
    <row r="157" spans="1:18" ht="13.5" customHeight="1" x14ac:dyDescent="0.2">
      <c r="A157" s="56"/>
      <c r="B157" s="90"/>
      <c r="C157" s="80"/>
      <c r="D157" s="80"/>
      <c r="E157" s="80"/>
      <c r="F157" s="56"/>
      <c r="G157" s="56"/>
      <c r="H157" s="56"/>
      <c r="I157" s="90"/>
      <c r="J157" s="56"/>
      <c r="K157" s="56"/>
      <c r="L157" s="56"/>
      <c r="M157" s="56"/>
      <c r="N157" s="56"/>
      <c r="O157" s="56"/>
      <c r="P157" s="56"/>
      <c r="Q157" s="56"/>
      <c r="R157" s="56"/>
    </row>
    <row r="158" spans="1:18" ht="13.5" customHeight="1" x14ac:dyDescent="0.2">
      <c r="A158" s="56"/>
      <c r="B158" s="90"/>
      <c r="C158" s="80"/>
      <c r="D158" s="80"/>
      <c r="E158" s="80"/>
      <c r="F158" s="56"/>
      <c r="G158" s="56"/>
      <c r="H158" s="56"/>
      <c r="I158" s="90"/>
      <c r="J158" s="56"/>
      <c r="K158" s="56"/>
      <c r="L158" s="56"/>
      <c r="M158" s="56"/>
      <c r="N158" s="56"/>
      <c r="O158" s="56"/>
      <c r="P158" s="56"/>
      <c r="Q158" s="56"/>
      <c r="R158" s="56"/>
    </row>
    <row r="159" spans="1:18" ht="13.5" customHeight="1" x14ac:dyDescent="0.2">
      <c r="A159" s="56"/>
      <c r="B159" s="90"/>
      <c r="C159" s="80"/>
      <c r="D159" s="80"/>
      <c r="E159" s="80"/>
      <c r="F159" s="56"/>
      <c r="G159" s="56"/>
      <c r="H159" s="56"/>
      <c r="I159" s="90"/>
      <c r="J159" s="56"/>
      <c r="K159" s="56"/>
      <c r="L159" s="56"/>
      <c r="M159" s="56"/>
      <c r="N159" s="56"/>
      <c r="O159" s="56"/>
      <c r="P159" s="56"/>
      <c r="Q159" s="56"/>
      <c r="R159" s="56"/>
    </row>
    <row r="160" spans="1:18" ht="13.5" customHeight="1" x14ac:dyDescent="0.2">
      <c r="A160" s="56"/>
      <c r="B160" s="90"/>
      <c r="C160" s="80"/>
      <c r="D160" s="80"/>
      <c r="E160" s="80"/>
      <c r="F160" s="56"/>
      <c r="G160" s="56"/>
      <c r="H160" s="56"/>
      <c r="I160" s="90"/>
      <c r="J160" s="56"/>
      <c r="K160" s="56"/>
      <c r="L160" s="56"/>
      <c r="M160" s="56"/>
      <c r="N160" s="56"/>
      <c r="O160" s="56"/>
      <c r="P160" s="56"/>
      <c r="Q160" s="56"/>
      <c r="R160" s="56"/>
    </row>
    <row r="161" spans="1:18" ht="13.5" customHeight="1" x14ac:dyDescent="0.2">
      <c r="A161" s="56"/>
      <c r="B161" s="90"/>
      <c r="C161" s="80"/>
      <c r="D161" s="80"/>
      <c r="E161" s="80"/>
      <c r="F161" s="56"/>
      <c r="G161" s="56"/>
      <c r="H161" s="56"/>
      <c r="I161" s="90"/>
      <c r="J161" s="56"/>
      <c r="K161" s="56"/>
      <c r="L161" s="56"/>
      <c r="M161" s="56"/>
      <c r="N161" s="56"/>
      <c r="O161" s="56"/>
      <c r="P161" s="56"/>
      <c r="Q161" s="56"/>
      <c r="R161" s="56"/>
    </row>
    <row r="162" spans="1:18" ht="13.5" customHeight="1" x14ac:dyDescent="0.2">
      <c r="A162" s="56"/>
      <c r="B162" s="90"/>
      <c r="C162" s="80"/>
      <c r="D162" s="80"/>
      <c r="E162" s="80"/>
      <c r="F162" s="56"/>
      <c r="G162" s="56"/>
      <c r="H162" s="56"/>
      <c r="I162" s="90"/>
      <c r="J162" s="56"/>
      <c r="K162" s="56"/>
      <c r="L162" s="56"/>
      <c r="M162" s="56"/>
      <c r="N162" s="56"/>
      <c r="O162" s="56"/>
      <c r="P162" s="56"/>
      <c r="Q162" s="56"/>
      <c r="R162" s="56"/>
    </row>
    <row r="163" spans="1:18" ht="13.5" customHeight="1" x14ac:dyDescent="0.2">
      <c r="A163" s="56"/>
      <c r="B163" s="90"/>
      <c r="C163" s="80"/>
      <c r="D163" s="80"/>
      <c r="E163" s="80"/>
      <c r="F163" s="56"/>
      <c r="G163" s="56"/>
      <c r="H163" s="56"/>
      <c r="I163" s="90"/>
      <c r="J163" s="56"/>
      <c r="K163" s="56"/>
      <c r="L163" s="56"/>
      <c r="M163" s="56"/>
      <c r="N163" s="56"/>
      <c r="O163" s="56"/>
      <c r="P163" s="56"/>
      <c r="Q163" s="56"/>
      <c r="R163" s="56"/>
    </row>
    <row r="164" spans="1:18" ht="13.5" customHeight="1" x14ac:dyDescent="0.2">
      <c r="A164" s="56"/>
      <c r="B164" s="90"/>
      <c r="C164" s="80"/>
      <c r="D164" s="80"/>
      <c r="E164" s="80"/>
      <c r="F164" s="56"/>
      <c r="G164" s="56"/>
      <c r="H164" s="56"/>
      <c r="I164" s="90"/>
      <c r="J164" s="56"/>
      <c r="K164" s="56"/>
      <c r="L164" s="56"/>
      <c r="M164" s="56"/>
      <c r="N164" s="56"/>
      <c r="O164" s="56"/>
      <c r="P164" s="56"/>
      <c r="Q164" s="56"/>
      <c r="R164" s="56"/>
    </row>
    <row r="165" spans="1:18" ht="13.5" customHeight="1" x14ac:dyDescent="0.2">
      <c r="A165" s="56"/>
      <c r="B165" s="90"/>
      <c r="C165" s="80"/>
      <c r="D165" s="80"/>
      <c r="E165" s="80"/>
      <c r="F165" s="56"/>
      <c r="G165" s="56"/>
      <c r="H165" s="56"/>
      <c r="I165" s="90"/>
      <c r="J165" s="56"/>
      <c r="K165" s="56"/>
      <c r="L165" s="56"/>
      <c r="M165" s="56"/>
      <c r="N165" s="56"/>
      <c r="O165" s="56"/>
      <c r="P165" s="56"/>
      <c r="Q165" s="56"/>
      <c r="R165" s="56"/>
    </row>
    <row r="166" spans="1:18" ht="13.5" customHeight="1" x14ac:dyDescent="0.2">
      <c r="A166" s="56"/>
      <c r="B166" s="90"/>
      <c r="C166" s="80"/>
      <c r="D166" s="80"/>
      <c r="E166" s="80"/>
      <c r="F166" s="56"/>
      <c r="G166" s="56"/>
      <c r="H166" s="56"/>
      <c r="I166" s="90"/>
      <c r="J166" s="56"/>
      <c r="K166" s="56"/>
      <c r="L166" s="56"/>
      <c r="M166" s="56"/>
      <c r="N166" s="56"/>
      <c r="O166" s="56"/>
      <c r="P166" s="56"/>
      <c r="Q166" s="56"/>
      <c r="R166" s="56"/>
    </row>
    <row r="167" spans="1:18" ht="13.5" customHeight="1" x14ac:dyDescent="0.2">
      <c r="A167" s="56"/>
      <c r="B167" s="90"/>
      <c r="C167" s="80"/>
      <c r="D167" s="80"/>
      <c r="E167" s="80"/>
      <c r="F167" s="56"/>
      <c r="G167" s="56"/>
      <c r="H167" s="56"/>
      <c r="I167" s="90"/>
      <c r="J167" s="56"/>
      <c r="K167" s="56"/>
      <c r="L167" s="56"/>
      <c r="M167" s="56"/>
      <c r="N167" s="56"/>
      <c r="O167" s="56"/>
      <c r="P167" s="56"/>
      <c r="Q167" s="56"/>
      <c r="R167" s="56"/>
    </row>
    <row r="168" spans="1:18" ht="13.5" customHeight="1" x14ac:dyDescent="0.2">
      <c r="A168" s="56"/>
      <c r="B168" s="90"/>
      <c r="C168" s="80"/>
      <c r="D168" s="80"/>
      <c r="E168" s="80"/>
      <c r="F168" s="56"/>
      <c r="G168" s="56"/>
      <c r="H168" s="56"/>
      <c r="I168" s="90"/>
      <c r="J168" s="56"/>
      <c r="K168" s="56"/>
      <c r="L168" s="56"/>
      <c r="M168" s="56"/>
      <c r="N168" s="56"/>
      <c r="O168" s="56"/>
      <c r="P168" s="56"/>
      <c r="Q168" s="56"/>
      <c r="R168" s="56"/>
    </row>
    <row r="169" spans="1:18" ht="13.5" customHeight="1" x14ac:dyDescent="0.2">
      <c r="A169" s="56"/>
      <c r="B169" s="90"/>
      <c r="C169" s="80"/>
      <c r="D169" s="80"/>
      <c r="E169" s="80"/>
      <c r="F169" s="56"/>
      <c r="G169" s="56"/>
      <c r="H169" s="56"/>
      <c r="I169" s="90"/>
      <c r="J169" s="56"/>
      <c r="K169" s="56"/>
      <c r="L169" s="56"/>
      <c r="M169" s="56"/>
      <c r="N169" s="56"/>
      <c r="O169" s="56"/>
      <c r="P169" s="56"/>
      <c r="Q169" s="56"/>
      <c r="R169" s="56"/>
    </row>
    <row r="170" spans="1:18" ht="13.5" customHeight="1" x14ac:dyDescent="0.2">
      <c r="A170" s="56"/>
      <c r="B170" s="90"/>
      <c r="C170" s="80"/>
      <c r="D170" s="80"/>
      <c r="E170" s="80"/>
      <c r="F170" s="56"/>
      <c r="G170" s="56"/>
      <c r="H170" s="56"/>
      <c r="I170" s="90"/>
      <c r="J170" s="56"/>
      <c r="K170" s="56"/>
      <c r="L170" s="56"/>
      <c r="M170" s="56"/>
      <c r="N170" s="56"/>
      <c r="O170" s="56"/>
      <c r="P170" s="56"/>
      <c r="Q170" s="56"/>
      <c r="R170" s="56"/>
    </row>
    <row r="171" spans="1:18" ht="13.5" customHeight="1" x14ac:dyDescent="0.2">
      <c r="A171" s="56"/>
      <c r="B171" s="90"/>
      <c r="C171" s="80"/>
      <c r="D171" s="80"/>
      <c r="E171" s="80"/>
      <c r="F171" s="56"/>
      <c r="G171" s="56"/>
      <c r="H171" s="56"/>
      <c r="I171" s="90"/>
      <c r="J171" s="56"/>
      <c r="K171" s="56"/>
      <c r="L171" s="56"/>
      <c r="M171" s="56"/>
      <c r="N171" s="56"/>
      <c r="O171" s="56"/>
      <c r="P171" s="56"/>
      <c r="Q171" s="56"/>
      <c r="R171" s="56"/>
    </row>
    <row r="172" spans="1:18" ht="13.5" customHeight="1" x14ac:dyDescent="0.2">
      <c r="A172" s="56"/>
      <c r="B172" s="90"/>
      <c r="C172" s="80"/>
      <c r="D172" s="80"/>
      <c r="E172" s="80"/>
      <c r="F172" s="56"/>
      <c r="G172" s="56"/>
      <c r="H172" s="56"/>
      <c r="I172" s="90"/>
      <c r="J172" s="56"/>
      <c r="K172" s="56"/>
      <c r="L172" s="56"/>
      <c r="M172" s="56"/>
      <c r="N172" s="56"/>
      <c r="O172" s="56"/>
      <c r="P172" s="56"/>
      <c r="Q172" s="56"/>
      <c r="R172" s="56"/>
    </row>
    <row r="173" spans="1:18" ht="13.5" customHeight="1" x14ac:dyDescent="0.2">
      <c r="A173" s="56"/>
      <c r="B173" s="90"/>
      <c r="C173" s="80"/>
      <c r="D173" s="80"/>
      <c r="E173" s="80"/>
      <c r="F173" s="56"/>
      <c r="G173" s="56"/>
      <c r="H173" s="56"/>
      <c r="I173" s="90"/>
      <c r="J173" s="56"/>
      <c r="K173" s="56"/>
      <c r="L173" s="56"/>
      <c r="M173" s="56"/>
      <c r="N173" s="56"/>
      <c r="O173" s="56"/>
      <c r="P173" s="56"/>
      <c r="Q173" s="56"/>
      <c r="R173" s="56"/>
    </row>
    <row r="174" spans="1:18" ht="13.5" customHeight="1" x14ac:dyDescent="0.2">
      <c r="A174" s="56"/>
      <c r="B174" s="90"/>
      <c r="C174" s="80"/>
      <c r="D174" s="80"/>
      <c r="E174" s="80"/>
      <c r="F174" s="56"/>
      <c r="G174" s="56"/>
      <c r="H174" s="56"/>
      <c r="I174" s="90"/>
      <c r="J174" s="56"/>
      <c r="K174" s="56"/>
      <c r="L174" s="56"/>
      <c r="M174" s="56"/>
      <c r="N174" s="56"/>
      <c r="O174" s="56"/>
      <c r="P174" s="56"/>
      <c r="Q174" s="56"/>
      <c r="R174" s="56"/>
    </row>
    <row r="175" spans="1:18" ht="13.5" customHeight="1" x14ac:dyDescent="0.2">
      <c r="A175" s="56"/>
      <c r="B175" s="90"/>
      <c r="C175" s="80"/>
      <c r="D175" s="80"/>
      <c r="E175" s="80"/>
      <c r="F175" s="56"/>
      <c r="G175" s="56"/>
      <c r="H175" s="56"/>
      <c r="I175" s="90"/>
      <c r="J175" s="56"/>
      <c r="K175" s="56"/>
      <c r="L175" s="56"/>
      <c r="M175" s="56"/>
      <c r="N175" s="56"/>
      <c r="O175" s="56"/>
      <c r="P175" s="56"/>
      <c r="Q175" s="56"/>
      <c r="R175" s="56"/>
    </row>
    <row r="176" spans="1:18" ht="13.5" customHeight="1" x14ac:dyDescent="0.2">
      <c r="A176" s="56"/>
      <c r="B176" s="90"/>
      <c r="C176" s="80"/>
      <c r="D176" s="80"/>
      <c r="E176" s="80"/>
      <c r="F176" s="56"/>
      <c r="G176" s="56"/>
      <c r="H176" s="56"/>
      <c r="I176" s="90"/>
      <c r="J176" s="56"/>
      <c r="K176" s="56"/>
      <c r="L176" s="56"/>
      <c r="M176" s="56"/>
      <c r="N176" s="56"/>
      <c r="O176" s="56"/>
      <c r="P176" s="56"/>
      <c r="Q176" s="56"/>
      <c r="R176" s="56"/>
    </row>
    <row r="177" spans="1:18" ht="13.5" customHeight="1" x14ac:dyDescent="0.2">
      <c r="A177" s="56"/>
      <c r="B177" s="90"/>
      <c r="C177" s="80"/>
      <c r="D177" s="80"/>
      <c r="E177" s="80"/>
      <c r="F177" s="56"/>
      <c r="G177" s="56"/>
      <c r="H177" s="56"/>
      <c r="I177" s="90"/>
      <c r="J177" s="56"/>
      <c r="K177" s="56"/>
      <c r="L177" s="56"/>
      <c r="M177" s="56"/>
      <c r="N177" s="56"/>
      <c r="O177" s="56"/>
      <c r="P177" s="56"/>
      <c r="Q177" s="56"/>
      <c r="R177" s="56"/>
    </row>
    <row r="178" spans="1:18" ht="13.5" customHeight="1" x14ac:dyDescent="0.2">
      <c r="A178" s="56"/>
      <c r="B178" s="90"/>
      <c r="C178" s="80"/>
      <c r="D178" s="80"/>
      <c r="E178" s="80"/>
      <c r="F178" s="56"/>
      <c r="G178" s="56"/>
      <c r="H178" s="56"/>
      <c r="I178" s="90"/>
      <c r="J178" s="56"/>
      <c r="K178" s="56"/>
      <c r="L178" s="56"/>
      <c r="M178" s="56"/>
      <c r="N178" s="56"/>
      <c r="O178" s="56"/>
      <c r="P178" s="56"/>
      <c r="Q178" s="56"/>
      <c r="R178" s="56"/>
    </row>
    <row r="179" spans="1:18" ht="13.5" customHeight="1" x14ac:dyDescent="0.2">
      <c r="A179" s="56"/>
      <c r="B179" s="90"/>
      <c r="C179" s="80"/>
      <c r="D179" s="80"/>
      <c r="E179" s="80"/>
      <c r="F179" s="56"/>
      <c r="G179" s="56"/>
      <c r="H179" s="56"/>
      <c r="I179" s="90"/>
      <c r="J179" s="56"/>
      <c r="K179" s="56"/>
      <c r="L179" s="56"/>
      <c r="M179" s="56"/>
      <c r="N179" s="56"/>
      <c r="O179" s="56"/>
      <c r="P179" s="56"/>
      <c r="Q179" s="56"/>
      <c r="R179" s="56"/>
    </row>
    <row r="180" spans="1:18" ht="13.5" customHeight="1" x14ac:dyDescent="0.2">
      <c r="A180" s="56"/>
      <c r="B180" s="90"/>
      <c r="C180" s="80"/>
      <c r="D180" s="80"/>
      <c r="E180" s="80"/>
      <c r="F180" s="56"/>
      <c r="G180" s="56"/>
      <c r="H180" s="56"/>
      <c r="I180" s="90"/>
      <c r="J180" s="56"/>
      <c r="K180" s="56"/>
      <c r="L180" s="56"/>
      <c r="M180" s="56"/>
      <c r="N180" s="56"/>
      <c r="O180" s="56"/>
      <c r="P180" s="56"/>
      <c r="Q180" s="56"/>
      <c r="R180" s="56"/>
    </row>
    <row r="181" spans="1:18" ht="13.5" customHeight="1" x14ac:dyDescent="0.2">
      <c r="A181" s="56"/>
      <c r="B181" s="90"/>
      <c r="C181" s="80"/>
      <c r="D181" s="80"/>
      <c r="E181" s="80"/>
      <c r="F181" s="56"/>
      <c r="G181" s="56"/>
      <c r="H181" s="56"/>
      <c r="I181" s="90"/>
      <c r="J181" s="56"/>
      <c r="K181" s="56"/>
      <c r="L181" s="56"/>
      <c r="M181" s="56"/>
      <c r="N181" s="56"/>
      <c r="O181" s="56"/>
      <c r="P181" s="56"/>
      <c r="Q181" s="56"/>
      <c r="R181" s="56"/>
    </row>
    <row r="182" spans="1:18" ht="13.5" customHeight="1" x14ac:dyDescent="0.2">
      <c r="A182" s="56"/>
      <c r="B182" s="90"/>
      <c r="C182" s="80"/>
      <c r="D182" s="80"/>
      <c r="E182" s="80"/>
      <c r="F182" s="56"/>
      <c r="G182" s="56"/>
      <c r="H182" s="56"/>
      <c r="I182" s="90"/>
      <c r="J182" s="56"/>
      <c r="K182" s="56"/>
      <c r="L182" s="56"/>
      <c r="M182" s="56"/>
      <c r="N182" s="56"/>
      <c r="O182" s="56"/>
      <c r="P182" s="56"/>
      <c r="Q182" s="56"/>
      <c r="R182" s="56"/>
    </row>
    <row r="183" spans="1:18" ht="13.5" customHeight="1" x14ac:dyDescent="0.2">
      <c r="A183" s="56"/>
      <c r="B183" s="90"/>
      <c r="C183" s="80"/>
      <c r="D183" s="80"/>
      <c r="E183" s="80"/>
      <c r="F183" s="56"/>
      <c r="G183" s="56"/>
      <c r="H183" s="56"/>
      <c r="I183" s="90"/>
      <c r="J183" s="56"/>
      <c r="K183" s="56"/>
      <c r="L183" s="56"/>
      <c r="M183" s="56"/>
      <c r="N183" s="56"/>
      <c r="O183" s="56"/>
      <c r="P183" s="56"/>
      <c r="Q183" s="56"/>
      <c r="R183" s="56"/>
    </row>
    <row r="184" spans="1:18" ht="13.5" customHeight="1" x14ac:dyDescent="0.2">
      <c r="A184" s="56"/>
      <c r="B184" s="90"/>
      <c r="C184" s="80"/>
      <c r="D184" s="80"/>
      <c r="E184" s="80"/>
      <c r="F184" s="56"/>
      <c r="G184" s="56"/>
      <c r="H184" s="56"/>
      <c r="I184" s="90"/>
      <c r="J184" s="56"/>
      <c r="K184" s="56"/>
      <c r="L184" s="56"/>
      <c r="M184" s="56"/>
      <c r="N184" s="56"/>
      <c r="O184" s="56"/>
      <c r="P184" s="56"/>
      <c r="Q184" s="56"/>
      <c r="R184" s="56"/>
    </row>
    <row r="185" spans="1:18" ht="13.5" customHeight="1" x14ac:dyDescent="0.2">
      <c r="A185" s="56"/>
      <c r="B185" s="90"/>
      <c r="C185" s="80"/>
      <c r="D185" s="80"/>
      <c r="E185" s="80"/>
      <c r="F185" s="56"/>
      <c r="G185" s="56"/>
      <c r="H185" s="56"/>
      <c r="I185" s="90"/>
      <c r="J185" s="56"/>
      <c r="K185" s="56"/>
      <c r="L185" s="56"/>
      <c r="M185" s="56"/>
      <c r="N185" s="56"/>
      <c r="O185" s="56"/>
      <c r="P185" s="56"/>
      <c r="Q185" s="56"/>
      <c r="R185" s="56"/>
    </row>
    <row r="186" spans="1:18" ht="13.5" customHeight="1" x14ac:dyDescent="0.2">
      <c r="A186" s="56"/>
      <c r="B186" s="90"/>
      <c r="C186" s="80"/>
      <c r="D186" s="80"/>
      <c r="E186" s="80"/>
      <c r="F186" s="56"/>
      <c r="G186" s="56"/>
      <c r="H186" s="56"/>
      <c r="I186" s="90"/>
      <c r="J186" s="56"/>
      <c r="K186" s="56"/>
      <c r="L186" s="56"/>
      <c r="M186" s="56"/>
      <c r="N186" s="56"/>
      <c r="O186" s="56"/>
      <c r="P186" s="56"/>
      <c r="Q186" s="56"/>
      <c r="R186" s="56"/>
    </row>
    <row r="187" spans="1:18" ht="13.5" customHeight="1" x14ac:dyDescent="0.2">
      <c r="A187" s="56"/>
      <c r="B187" s="90"/>
      <c r="C187" s="80"/>
      <c r="D187" s="80"/>
      <c r="E187" s="80"/>
      <c r="F187" s="56"/>
      <c r="G187" s="56"/>
      <c r="H187" s="56"/>
      <c r="I187" s="90"/>
      <c r="J187" s="56"/>
      <c r="K187" s="56"/>
      <c r="L187" s="56"/>
      <c r="M187" s="56"/>
      <c r="N187" s="56"/>
      <c r="O187" s="56"/>
      <c r="P187" s="56"/>
      <c r="Q187" s="56"/>
      <c r="R187" s="56"/>
    </row>
    <row r="188" spans="1:18" ht="13.5" customHeight="1" x14ac:dyDescent="0.2">
      <c r="A188" s="56"/>
      <c r="B188" s="90"/>
      <c r="C188" s="80"/>
      <c r="D188" s="80"/>
      <c r="E188" s="80"/>
      <c r="F188" s="56"/>
      <c r="G188" s="56"/>
      <c r="H188" s="56"/>
      <c r="I188" s="90"/>
      <c r="J188" s="56"/>
      <c r="K188" s="56"/>
      <c r="L188" s="56"/>
      <c r="M188" s="56"/>
      <c r="N188" s="56"/>
      <c r="O188" s="56"/>
      <c r="P188" s="56"/>
      <c r="Q188" s="56"/>
      <c r="R188" s="56"/>
    </row>
    <row r="189" spans="1:18" ht="13.5" customHeight="1" x14ac:dyDescent="0.2">
      <c r="A189" s="56"/>
      <c r="B189" s="90"/>
      <c r="C189" s="80"/>
      <c r="D189" s="80"/>
      <c r="E189" s="80"/>
      <c r="F189" s="56"/>
      <c r="G189" s="56"/>
      <c r="H189" s="56"/>
      <c r="I189" s="90"/>
      <c r="J189" s="56"/>
      <c r="K189" s="56"/>
      <c r="L189" s="56"/>
      <c r="M189" s="56"/>
      <c r="N189" s="56"/>
      <c r="O189" s="56"/>
      <c r="P189" s="56"/>
      <c r="Q189" s="56"/>
      <c r="R189" s="56"/>
    </row>
    <row r="190" spans="1:18" ht="13.5" customHeight="1" x14ac:dyDescent="0.2">
      <c r="A190" s="56"/>
      <c r="B190" s="90"/>
      <c r="C190" s="80"/>
      <c r="D190" s="80"/>
      <c r="E190" s="80"/>
      <c r="F190" s="56"/>
      <c r="G190" s="56"/>
      <c r="H190" s="56"/>
      <c r="I190" s="90"/>
      <c r="J190" s="56"/>
      <c r="K190" s="56"/>
      <c r="L190" s="56"/>
      <c r="M190" s="56"/>
      <c r="N190" s="56"/>
      <c r="O190" s="56"/>
      <c r="P190" s="56"/>
      <c r="Q190" s="56"/>
      <c r="R190" s="56"/>
    </row>
    <row r="191" spans="1:18" ht="13.5" customHeight="1" x14ac:dyDescent="0.2">
      <c r="A191" s="56"/>
      <c r="B191" s="90"/>
      <c r="C191" s="80"/>
      <c r="D191" s="80"/>
      <c r="E191" s="80"/>
      <c r="F191" s="56"/>
      <c r="G191" s="56"/>
      <c r="H191" s="56"/>
      <c r="I191" s="90"/>
      <c r="J191" s="56"/>
      <c r="K191" s="56"/>
      <c r="L191" s="56"/>
      <c r="M191" s="56"/>
      <c r="N191" s="56"/>
      <c r="O191" s="56"/>
      <c r="P191" s="56"/>
      <c r="Q191" s="56"/>
      <c r="R191" s="56"/>
    </row>
    <row r="192" spans="1:18" ht="13.5" customHeight="1" x14ac:dyDescent="0.2">
      <c r="A192" s="56"/>
      <c r="B192" s="90"/>
      <c r="C192" s="80"/>
      <c r="D192" s="80"/>
      <c r="E192" s="80"/>
      <c r="F192" s="56"/>
      <c r="G192" s="56"/>
      <c r="H192" s="56"/>
      <c r="I192" s="90"/>
      <c r="J192" s="56"/>
      <c r="K192" s="56"/>
      <c r="L192" s="56"/>
      <c r="M192" s="56"/>
      <c r="N192" s="56"/>
      <c r="O192" s="56"/>
      <c r="P192" s="56"/>
      <c r="Q192" s="56"/>
      <c r="R192" s="56"/>
    </row>
    <row r="193" spans="1:18" ht="13.5" customHeight="1" x14ac:dyDescent="0.2">
      <c r="A193" s="56"/>
      <c r="B193" s="90"/>
      <c r="C193" s="80"/>
      <c r="D193" s="80"/>
      <c r="E193" s="80"/>
      <c r="F193" s="56"/>
      <c r="G193" s="56"/>
      <c r="H193" s="56"/>
      <c r="I193" s="90"/>
      <c r="J193" s="56"/>
      <c r="K193" s="56"/>
      <c r="L193" s="56"/>
      <c r="M193" s="56"/>
      <c r="N193" s="56"/>
      <c r="O193" s="56"/>
      <c r="P193" s="56"/>
      <c r="Q193" s="56"/>
      <c r="R193" s="56"/>
    </row>
    <row r="194" spans="1:18" ht="13.5" customHeight="1" x14ac:dyDescent="0.2">
      <c r="A194" s="56"/>
      <c r="B194" s="90"/>
      <c r="C194" s="80"/>
      <c r="D194" s="80"/>
      <c r="E194" s="80"/>
      <c r="F194" s="56"/>
      <c r="G194" s="56"/>
      <c r="H194" s="56"/>
      <c r="I194" s="90"/>
      <c r="J194" s="56"/>
      <c r="K194" s="56"/>
      <c r="L194" s="56"/>
      <c r="M194" s="56"/>
      <c r="N194" s="56"/>
      <c r="O194" s="56"/>
      <c r="P194" s="56"/>
      <c r="Q194" s="56"/>
      <c r="R194" s="56"/>
    </row>
    <row r="195" spans="1:18" ht="13.5" customHeight="1" x14ac:dyDescent="0.2">
      <c r="A195" s="56"/>
      <c r="B195" s="90"/>
      <c r="C195" s="80"/>
      <c r="D195" s="80"/>
      <c r="E195" s="80"/>
      <c r="F195" s="56"/>
      <c r="G195" s="56"/>
      <c r="H195" s="56"/>
      <c r="I195" s="90"/>
      <c r="J195" s="56"/>
      <c r="K195" s="56"/>
      <c r="L195" s="56"/>
      <c r="M195" s="56"/>
      <c r="N195" s="56"/>
      <c r="O195" s="56"/>
      <c r="P195" s="56"/>
      <c r="Q195" s="56"/>
      <c r="R195" s="56"/>
    </row>
    <row r="196" spans="1:18" ht="13.5" customHeight="1" x14ac:dyDescent="0.2">
      <c r="A196" s="56"/>
      <c r="B196" s="90"/>
      <c r="C196" s="80"/>
      <c r="D196" s="80"/>
      <c r="E196" s="80"/>
      <c r="F196" s="56"/>
      <c r="G196" s="56"/>
      <c r="H196" s="56"/>
      <c r="I196" s="90"/>
      <c r="J196" s="56"/>
      <c r="K196" s="56"/>
      <c r="L196" s="56"/>
      <c r="M196" s="56"/>
      <c r="N196" s="56"/>
      <c r="O196" s="56"/>
      <c r="P196" s="56"/>
      <c r="Q196" s="56"/>
      <c r="R196" s="56"/>
    </row>
    <row r="197" spans="1:18" ht="13.5" customHeight="1" x14ac:dyDescent="0.2">
      <c r="A197" s="56"/>
      <c r="B197" s="90"/>
      <c r="C197" s="80"/>
      <c r="D197" s="80"/>
      <c r="E197" s="80"/>
      <c r="F197" s="56"/>
      <c r="G197" s="56"/>
      <c r="H197" s="56"/>
      <c r="I197" s="90"/>
      <c r="J197" s="56"/>
      <c r="K197" s="56"/>
      <c r="L197" s="56"/>
      <c r="M197" s="56"/>
      <c r="N197" s="56"/>
      <c r="O197" s="56"/>
      <c r="P197" s="56"/>
      <c r="Q197" s="56"/>
      <c r="R197" s="56"/>
    </row>
    <row r="198" spans="1:18" ht="13.5" customHeight="1" x14ac:dyDescent="0.2">
      <c r="A198" s="56"/>
      <c r="B198" s="90"/>
      <c r="C198" s="80"/>
      <c r="D198" s="80"/>
      <c r="E198" s="80"/>
      <c r="F198" s="56"/>
      <c r="G198" s="56"/>
      <c r="H198" s="56"/>
      <c r="I198" s="90"/>
      <c r="J198" s="56"/>
      <c r="K198" s="56"/>
      <c r="L198" s="56"/>
      <c r="M198" s="56"/>
      <c r="N198" s="56"/>
      <c r="O198" s="56"/>
      <c r="P198" s="56"/>
      <c r="Q198" s="56"/>
      <c r="R198" s="56"/>
    </row>
    <row r="199" spans="1:18" ht="13.5" customHeight="1" x14ac:dyDescent="0.2">
      <c r="A199" s="56"/>
      <c r="B199" s="90"/>
      <c r="C199" s="80"/>
      <c r="D199" s="80"/>
      <c r="E199" s="80"/>
      <c r="F199" s="56"/>
      <c r="G199" s="56"/>
      <c r="H199" s="56"/>
      <c r="I199" s="90"/>
      <c r="J199" s="56"/>
      <c r="K199" s="56"/>
      <c r="L199" s="56"/>
      <c r="M199" s="56"/>
      <c r="N199" s="56"/>
      <c r="O199" s="56"/>
      <c r="P199" s="56"/>
      <c r="Q199" s="56"/>
      <c r="R199" s="56"/>
    </row>
    <row r="200" spans="1:18" ht="13.5" customHeight="1" x14ac:dyDescent="0.2">
      <c r="A200" s="56"/>
      <c r="B200" s="90"/>
      <c r="C200" s="80"/>
      <c r="D200" s="80"/>
      <c r="E200" s="80"/>
      <c r="F200" s="56"/>
      <c r="G200" s="56"/>
      <c r="H200" s="56"/>
      <c r="I200" s="90"/>
      <c r="J200" s="56"/>
      <c r="K200" s="56"/>
      <c r="L200" s="56"/>
      <c r="M200" s="56"/>
      <c r="N200" s="56"/>
      <c r="O200" s="56"/>
      <c r="P200" s="56"/>
      <c r="Q200" s="56"/>
      <c r="R200" s="56"/>
    </row>
    <row r="201" spans="1:18" ht="13.5" customHeight="1" x14ac:dyDescent="0.2">
      <c r="A201" s="56"/>
      <c r="B201" s="90"/>
      <c r="C201" s="80"/>
      <c r="D201" s="80"/>
      <c r="E201" s="80"/>
      <c r="F201" s="56"/>
      <c r="G201" s="56"/>
      <c r="H201" s="56"/>
      <c r="I201" s="90"/>
      <c r="J201" s="56"/>
      <c r="K201" s="56"/>
      <c r="L201" s="56"/>
      <c r="M201" s="56"/>
      <c r="N201" s="56"/>
      <c r="O201" s="56"/>
      <c r="P201" s="56"/>
      <c r="Q201" s="56"/>
      <c r="R201" s="56"/>
    </row>
    <row r="202" spans="1:18" ht="13.5" customHeight="1" x14ac:dyDescent="0.2">
      <c r="A202" s="56"/>
      <c r="B202" s="90"/>
      <c r="C202" s="80"/>
      <c r="D202" s="80"/>
      <c r="E202" s="80"/>
      <c r="F202" s="56"/>
      <c r="G202" s="56"/>
      <c r="H202" s="56"/>
      <c r="I202" s="90"/>
      <c r="J202" s="56"/>
      <c r="K202" s="56"/>
      <c r="L202" s="56"/>
      <c r="M202" s="56"/>
      <c r="N202" s="56"/>
      <c r="O202" s="56"/>
      <c r="P202" s="56"/>
      <c r="Q202" s="56"/>
      <c r="R202" s="56"/>
    </row>
    <row r="203" spans="1:18" ht="13.5" customHeight="1" x14ac:dyDescent="0.2">
      <c r="A203" s="56"/>
      <c r="B203" s="90"/>
      <c r="C203" s="80"/>
      <c r="D203" s="80"/>
      <c r="E203" s="80"/>
      <c r="F203" s="56"/>
      <c r="G203" s="56"/>
      <c r="H203" s="56"/>
      <c r="I203" s="90"/>
      <c r="J203" s="56"/>
      <c r="K203" s="56"/>
      <c r="L203" s="56"/>
      <c r="M203" s="56"/>
      <c r="N203" s="56"/>
      <c r="O203" s="56"/>
      <c r="P203" s="56"/>
      <c r="Q203" s="56"/>
      <c r="R203" s="56"/>
    </row>
    <row r="204" spans="1:18" ht="13.5" customHeight="1" x14ac:dyDescent="0.2">
      <c r="A204" s="56"/>
      <c r="B204" s="90"/>
      <c r="C204" s="80"/>
      <c r="D204" s="80"/>
      <c r="E204" s="80"/>
      <c r="F204" s="56"/>
      <c r="G204" s="56"/>
      <c r="H204" s="56"/>
      <c r="I204" s="90"/>
      <c r="J204" s="56"/>
      <c r="K204" s="56"/>
      <c r="L204" s="56"/>
      <c r="M204" s="56"/>
      <c r="N204" s="56"/>
      <c r="O204" s="56"/>
      <c r="P204" s="56"/>
      <c r="Q204" s="56"/>
      <c r="R204" s="56"/>
    </row>
    <row r="205" spans="1:18" ht="13.5" customHeight="1" x14ac:dyDescent="0.2">
      <c r="A205" s="56"/>
      <c r="B205" s="90"/>
      <c r="C205" s="80"/>
      <c r="D205" s="80"/>
      <c r="E205" s="80"/>
      <c r="F205" s="56"/>
      <c r="G205" s="56"/>
      <c r="H205" s="56"/>
      <c r="I205" s="90"/>
      <c r="J205" s="56"/>
      <c r="K205" s="56"/>
      <c r="L205" s="56"/>
      <c r="M205" s="56"/>
      <c r="N205" s="56"/>
      <c r="O205" s="56"/>
      <c r="P205" s="56"/>
      <c r="Q205" s="56"/>
      <c r="R205" s="56"/>
    </row>
    <row r="206" spans="1:18" ht="13.5" customHeight="1" x14ac:dyDescent="0.2">
      <c r="A206" s="56"/>
      <c r="B206" s="90"/>
      <c r="C206" s="80"/>
      <c r="D206" s="80"/>
      <c r="E206" s="80"/>
      <c r="F206" s="56"/>
      <c r="G206" s="56"/>
      <c r="H206" s="56"/>
      <c r="I206" s="90"/>
      <c r="J206" s="56"/>
      <c r="K206" s="56"/>
      <c r="L206" s="56"/>
      <c r="M206" s="56"/>
      <c r="N206" s="56"/>
      <c r="O206" s="56"/>
      <c r="P206" s="56"/>
      <c r="Q206" s="56"/>
      <c r="R206" s="56"/>
    </row>
    <row r="207" spans="1:18" ht="13.5" customHeight="1" x14ac:dyDescent="0.2">
      <c r="A207" s="56"/>
      <c r="B207" s="90"/>
      <c r="C207" s="80"/>
      <c r="D207" s="80"/>
      <c r="E207" s="80"/>
      <c r="F207" s="56"/>
      <c r="G207" s="56"/>
      <c r="H207" s="56"/>
      <c r="I207" s="90"/>
      <c r="J207" s="56"/>
      <c r="K207" s="56"/>
      <c r="L207" s="56"/>
      <c r="M207" s="56"/>
      <c r="N207" s="56"/>
      <c r="O207" s="56"/>
      <c r="P207" s="56"/>
      <c r="Q207" s="56"/>
      <c r="R207" s="56"/>
    </row>
    <row r="208" spans="1:18" ht="13.5" customHeight="1" x14ac:dyDescent="0.2">
      <c r="A208" s="56"/>
      <c r="B208" s="90"/>
      <c r="C208" s="80"/>
      <c r="D208" s="80"/>
      <c r="E208" s="80"/>
      <c r="F208" s="56"/>
      <c r="G208" s="56"/>
      <c r="H208" s="56"/>
      <c r="I208" s="90"/>
      <c r="J208" s="56"/>
      <c r="K208" s="56"/>
      <c r="L208" s="56"/>
      <c r="M208" s="56"/>
      <c r="N208" s="56"/>
      <c r="O208" s="56"/>
      <c r="P208" s="56"/>
      <c r="Q208" s="56"/>
      <c r="R208" s="56"/>
    </row>
    <row r="209" spans="1:18" ht="13.5" customHeight="1" x14ac:dyDescent="0.2">
      <c r="A209" s="56"/>
      <c r="B209" s="90"/>
      <c r="C209" s="80"/>
      <c r="D209" s="80"/>
      <c r="E209" s="80"/>
      <c r="F209" s="56"/>
      <c r="G209" s="56"/>
      <c r="H209" s="56"/>
      <c r="I209" s="90"/>
      <c r="J209" s="56"/>
      <c r="K209" s="56"/>
      <c r="L209" s="56"/>
      <c r="M209" s="56"/>
      <c r="N209" s="56"/>
      <c r="O209" s="56"/>
      <c r="P209" s="56"/>
      <c r="Q209" s="56"/>
      <c r="R209" s="56"/>
    </row>
    <row r="210" spans="1:18" ht="13.5" customHeight="1" x14ac:dyDescent="0.2">
      <c r="A210" s="56"/>
      <c r="B210" s="90"/>
      <c r="C210" s="80"/>
      <c r="D210" s="80"/>
      <c r="E210" s="80"/>
      <c r="F210" s="56"/>
      <c r="G210" s="56"/>
      <c r="H210" s="56"/>
      <c r="I210" s="90"/>
      <c r="J210" s="56"/>
      <c r="K210" s="56"/>
      <c r="L210" s="56"/>
      <c r="M210" s="56"/>
      <c r="N210" s="56"/>
      <c r="O210" s="56"/>
      <c r="P210" s="56"/>
      <c r="Q210" s="56"/>
      <c r="R210" s="56"/>
    </row>
    <row r="211" spans="1:18" ht="13.5" customHeight="1" x14ac:dyDescent="0.2">
      <c r="A211" s="56"/>
      <c r="B211" s="90"/>
      <c r="C211" s="80"/>
      <c r="D211" s="80"/>
      <c r="E211" s="80"/>
      <c r="F211" s="56"/>
      <c r="G211" s="56"/>
      <c r="H211" s="56"/>
      <c r="I211" s="90"/>
      <c r="J211" s="56"/>
      <c r="K211" s="56"/>
      <c r="L211" s="56"/>
      <c r="M211" s="56"/>
      <c r="N211" s="56"/>
      <c r="O211" s="56"/>
      <c r="P211" s="56"/>
      <c r="Q211" s="56"/>
      <c r="R211" s="56"/>
    </row>
    <row r="212" spans="1:18" ht="13.5" customHeight="1" x14ac:dyDescent="0.2">
      <c r="A212" s="56"/>
      <c r="B212" s="90"/>
      <c r="C212" s="80"/>
      <c r="D212" s="80"/>
      <c r="E212" s="80"/>
      <c r="F212" s="56"/>
      <c r="G212" s="56"/>
      <c r="H212" s="56"/>
      <c r="I212" s="90"/>
      <c r="J212" s="56"/>
      <c r="K212" s="56"/>
      <c r="L212" s="56"/>
      <c r="M212" s="56"/>
      <c r="N212" s="56"/>
      <c r="O212" s="56"/>
      <c r="P212" s="56"/>
      <c r="Q212" s="56"/>
      <c r="R212" s="56"/>
    </row>
    <row r="213" spans="1:18" ht="13.5" customHeight="1" x14ac:dyDescent="0.2">
      <c r="A213" s="56"/>
      <c r="B213" s="90"/>
      <c r="C213" s="80"/>
      <c r="D213" s="80"/>
      <c r="E213" s="80"/>
      <c r="F213" s="56"/>
      <c r="G213" s="56"/>
      <c r="H213" s="56"/>
      <c r="I213" s="90"/>
      <c r="J213" s="56"/>
      <c r="K213" s="56"/>
      <c r="L213" s="56"/>
      <c r="M213" s="56"/>
      <c r="N213" s="56"/>
      <c r="O213" s="56"/>
      <c r="P213" s="56"/>
      <c r="Q213" s="56"/>
      <c r="R213" s="56"/>
    </row>
    <row r="214" spans="1:18" ht="13.5" customHeight="1" x14ac:dyDescent="0.2">
      <c r="A214" s="56"/>
      <c r="B214" s="90"/>
      <c r="C214" s="80"/>
      <c r="D214" s="80"/>
      <c r="E214" s="80"/>
      <c r="F214" s="56"/>
      <c r="G214" s="56"/>
      <c r="H214" s="56"/>
      <c r="I214" s="90"/>
      <c r="J214" s="56"/>
      <c r="K214" s="56"/>
      <c r="L214" s="56"/>
      <c r="M214" s="56"/>
      <c r="N214" s="56"/>
      <c r="O214" s="56"/>
      <c r="P214" s="56"/>
      <c r="Q214" s="56"/>
      <c r="R214" s="56"/>
    </row>
    <row r="215" spans="1:18" ht="13.5" customHeight="1" x14ac:dyDescent="0.2">
      <c r="A215" s="56"/>
      <c r="B215" s="90"/>
      <c r="C215" s="80"/>
      <c r="D215" s="80"/>
      <c r="E215" s="80"/>
      <c r="F215" s="56"/>
      <c r="G215" s="56"/>
      <c r="H215" s="56"/>
      <c r="I215" s="90"/>
      <c r="J215" s="56"/>
      <c r="K215" s="56"/>
      <c r="L215" s="56"/>
      <c r="M215" s="56"/>
      <c r="N215" s="56"/>
      <c r="O215" s="56"/>
      <c r="P215" s="56"/>
      <c r="Q215" s="56"/>
      <c r="R215" s="56"/>
    </row>
    <row r="216" spans="1:18" ht="13.5" customHeight="1" x14ac:dyDescent="0.2">
      <c r="A216" s="56"/>
      <c r="B216" s="90"/>
      <c r="C216" s="80"/>
      <c r="D216" s="80"/>
      <c r="E216" s="80"/>
      <c r="F216" s="56"/>
      <c r="G216" s="56"/>
      <c r="H216" s="56"/>
      <c r="I216" s="90"/>
      <c r="J216" s="56"/>
      <c r="K216" s="56"/>
      <c r="L216" s="56"/>
      <c r="M216" s="56"/>
      <c r="N216" s="56"/>
      <c r="O216" s="56"/>
      <c r="P216" s="56"/>
      <c r="Q216" s="56"/>
      <c r="R216" s="56"/>
    </row>
    <row r="217" spans="1:18" ht="13.5" customHeight="1" x14ac:dyDescent="0.2">
      <c r="A217" s="56"/>
      <c r="B217" s="90"/>
      <c r="C217" s="80"/>
      <c r="D217" s="80"/>
      <c r="E217" s="80"/>
      <c r="F217" s="56"/>
      <c r="G217" s="56"/>
      <c r="H217" s="56"/>
      <c r="I217" s="90"/>
      <c r="J217" s="56"/>
      <c r="K217" s="56"/>
      <c r="L217" s="56"/>
      <c r="M217" s="56"/>
      <c r="N217" s="56"/>
      <c r="O217" s="56"/>
      <c r="P217" s="56"/>
      <c r="Q217" s="56"/>
      <c r="R217" s="56"/>
    </row>
    <row r="218" spans="1:18" ht="13.5" customHeight="1" x14ac:dyDescent="0.2">
      <c r="A218" s="56"/>
      <c r="B218" s="90"/>
      <c r="C218" s="80"/>
      <c r="D218" s="80"/>
      <c r="E218" s="80"/>
      <c r="F218" s="56"/>
      <c r="G218" s="56"/>
      <c r="H218" s="56"/>
      <c r="I218" s="90"/>
      <c r="J218" s="56"/>
      <c r="K218" s="56"/>
      <c r="L218" s="56"/>
      <c r="M218" s="56"/>
      <c r="N218" s="56"/>
      <c r="O218" s="56"/>
      <c r="P218" s="56"/>
      <c r="Q218" s="56"/>
      <c r="R218" s="56"/>
    </row>
    <row r="219" spans="1:18" ht="13.5" customHeight="1" x14ac:dyDescent="0.2">
      <c r="A219" s="56"/>
      <c r="B219" s="90"/>
      <c r="C219" s="80"/>
      <c r="D219" s="80"/>
      <c r="E219" s="80"/>
      <c r="F219" s="56"/>
      <c r="G219" s="56"/>
      <c r="H219" s="56"/>
      <c r="I219" s="90"/>
      <c r="J219" s="56"/>
      <c r="K219" s="56"/>
      <c r="L219" s="56"/>
      <c r="M219" s="56"/>
      <c r="N219" s="56"/>
      <c r="O219" s="56"/>
      <c r="P219" s="56"/>
      <c r="Q219" s="56"/>
      <c r="R219" s="56"/>
    </row>
    <row r="220" spans="1:18" ht="13.5" customHeight="1" x14ac:dyDescent="0.2">
      <c r="A220" s="56"/>
      <c r="B220" s="90"/>
      <c r="C220" s="80"/>
      <c r="D220" s="80"/>
      <c r="E220" s="80"/>
      <c r="F220" s="56"/>
      <c r="G220" s="56"/>
      <c r="H220" s="56"/>
      <c r="I220" s="90"/>
      <c r="J220" s="56"/>
      <c r="K220" s="56"/>
      <c r="L220" s="56"/>
      <c r="M220" s="56"/>
      <c r="N220" s="56"/>
      <c r="O220" s="56"/>
      <c r="P220" s="56"/>
      <c r="Q220" s="56"/>
      <c r="R220" s="56"/>
    </row>
    <row r="221" spans="1:18" ht="13.5" customHeight="1" x14ac:dyDescent="0.2">
      <c r="A221" s="56"/>
      <c r="B221" s="90"/>
      <c r="C221" s="80"/>
      <c r="D221" s="80"/>
      <c r="E221" s="80"/>
      <c r="F221" s="56"/>
      <c r="G221" s="56"/>
      <c r="H221" s="56"/>
      <c r="I221" s="90"/>
      <c r="J221" s="56"/>
      <c r="K221" s="56"/>
      <c r="L221" s="56"/>
      <c r="M221" s="56"/>
      <c r="N221" s="56"/>
      <c r="O221" s="56"/>
      <c r="P221" s="56"/>
      <c r="Q221" s="56"/>
      <c r="R221" s="56"/>
    </row>
    <row r="222" spans="1:18" ht="13.5" customHeight="1" x14ac:dyDescent="0.2">
      <c r="A222" s="56"/>
      <c r="B222" s="90"/>
      <c r="C222" s="80"/>
      <c r="D222" s="80"/>
      <c r="E222" s="80"/>
      <c r="F222" s="56"/>
      <c r="G222" s="56"/>
      <c r="H222" s="56"/>
      <c r="I222" s="90"/>
      <c r="J222" s="56"/>
      <c r="K222" s="56"/>
      <c r="L222" s="56"/>
      <c r="M222" s="56"/>
      <c r="N222" s="56"/>
      <c r="O222" s="56"/>
      <c r="P222" s="56"/>
      <c r="Q222" s="56"/>
      <c r="R222" s="56"/>
    </row>
    <row r="223" spans="1:18" ht="13.5" customHeight="1" x14ac:dyDescent="0.2">
      <c r="A223" s="56"/>
      <c r="B223" s="90"/>
      <c r="C223" s="80"/>
      <c r="D223" s="80"/>
      <c r="E223" s="80"/>
      <c r="F223" s="56"/>
      <c r="G223" s="56"/>
      <c r="H223" s="56"/>
      <c r="I223" s="90"/>
      <c r="J223" s="56"/>
      <c r="K223" s="56"/>
      <c r="L223" s="56"/>
      <c r="M223" s="56"/>
      <c r="N223" s="56"/>
      <c r="O223" s="56"/>
      <c r="P223" s="56"/>
      <c r="Q223" s="56"/>
      <c r="R223" s="56"/>
    </row>
    <row r="224" spans="1:18" ht="13.5" customHeight="1" x14ac:dyDescent="0.2">
      <c r="A224" s="56"/>
      <c r="B224" s="90"/>
      <c r="C224" s="80"/>
      <c r="D224" s="80"/>
      <c r="E224" s="80"/>
      <c r="F224" s="56"/>
      <c r="G224" s="56"/>
      <c r="H224" s="56"/>
      <c r="I224" s="90"/>
      <c r="J224" s="56"/>
      <c r="K224" s="56"/>
      <c r="L224" s="56"/>
      <c r="M224" s="56"/>
      <c r="N224" s="56"/>
      <c r="O224" s="56"/>
      <c r="P224" s="56"/>
      <c r="Q224" s="56"/>
      <c r="R224" s="56"/>
    </row>
    <row r="225" spans="1:18" ht="13.5" customHeight="1" x14ac:dyDescent="0.2">
      <c r="A225" s="56"/>
      <c r="B225" s="90"/>
      <c r="C225" s="80"/>
      <c r="D225" s="80"/>
      <c r="E225" s="80"/>
      <c r="F225" s="56"/>
      <c r="G225" s="56"/>
      <c r="H225" s="56"/>
      <c r="I225" s="90"/>
      <c r="J225" s="56"/>
      <c r="K225" s="56"/>
      <c r="L225" s="56"/>
      <c r="M225" s="56"/>
      <c r="N225" s="56"/>
      <c r="O225" s="56"/>
      <c r="P225" s="56"/>
      <c r="Q225" s="56"/>
      <c r="R225" s="56"/>
    </row>
    <row r="226" spans="1:18" ht="13.5" customHeight="1" x14ac:dyDescent="0.2">
      <c r="A226" s="56"/>
      <c r="B226" s="90"/>
      <c r="C226" s="80"/>
      <c r="D226" s="80"/>
      <c r="E226" s="80"/>
      <c r="F226" s="56"/>
      <c r="G226" s="56"/>
      <c r="H226" s="56"/>
      <c r="I226" s="90"/>
      <c r="J226" s="56"/>
      <c r="K226" s="56"/>
      <c r="L226" s="56"/>
      <c r="M226" s="56"/>
      <c r="N226" s="56"/>
      <c r="O226" s="56"/>
      <c r="P226" s="56"/>
      <c r="Q226" s="56"/>
      <c r="R226" s="56"/>
    </row>
    <row r="227" spans="1:18" ht="13.5" customHeight="1" x14ac:dyDescent="0.2">
      <c r="A227" s="56"/>
      <c r="B227" s="90"/>
      <c r="C227" s="80"/>
      <c r="D227" s="80"/>
      <c r="E227" s="80"/>
      <c r="F227" s="56"/>
      <c r="G227" s="56"/>
      <c r="H227" s="56"/>
      <c r="I227" s="90"/>
      <c r="J227" s="56"/>
      <c r="K227" s="56"/>
      <c r="L227" s="56"/>
      <c r="M227" s="56"/>
      <c r="N227" s="56"/>
      <c r="O227" s="56"/>
      <c r="P227" s="56"/>
      <c r="Q227" s="56"/>
      <c r="R227" s="56"/>
    </row>
    <row r="228" spans="1:18" ht="13.5" customHeight="1" x14ac:dyDescent="0.2">
      <c r="A228" s="56"/>
      <c r="B228" s="90"/>
      <c r="C228" s="80"/>
      <c r="D228" s="80"/>
      <c r="E228" s="80"/>
      <c r="F228" s="56"/>
      <c r="G228" s="56"/>
      <c r="H228" s="56"/>
      <c r="I228" s="90"/>
      <c r="J228" s="56"/>
      <c r="K228" s="56"/>
      <c r="L228" s="56"/>
      <c r="M228" s="56"/>
      <c r="N228" s="56"/>
      <c r="O228" s="56"/>
      <c r="P228" s="56"/>
      <c r="Q228" s="56"/>
      <c r="R228" s="56"/>
    </row>
    <row r="229" spans="1:18" ht="13.5" customHeight="1" x14ac:dyDescent="0.2">
      <c r="A229" s="56"/>
      <c r="B229" s="90"/>
      <c r="C229" s="80"/>
      <c r="D229" s="80"/>
      <c r="E229" s="80"/>
      <c r="F229" s="56"/>
      <c r="G229" s="56"/>
      <c r="H229" s="56"/>
      <c r="I229" s="90"/>
      <c r="J229" s="56"/>
      <c r="K229" s="56"/>
      <c r="L229" s="56"/>
      <c r="M229" s="56"/>
      <c r="N229" s="56"/>
      <c r="O229" s="56"/>
      <c r="P229" s="56"/>
      <c r="Q229" s="56"/>
      <c r="R229" s="56"/>
    </row>
    <row r="230" spans="1:18" ht="13.5" customHeight="1" x14ac:dyDescent="0.2">
      <c r="A230" s="56"/>
      <c r="B230" s="90"/>
      <c r="C230" s="80"/>
      <c r="D230" s="80"/>
      <c r="E230" s="80"/>
      <c r="F230" s="56"/>
      <c r="G230" s="56"/>
      <c r="H230" s="56"/>
      <c r="I230" s="90"/>
      <c r="J230" s="56"/>
      <c r="K230" s="56"/>
      <c r="L230" s="56"/>
      <c r="M230" s="56"/>
      <c r="N230" s="56"/>
      <c r="O230" s="56"/>
      <c r="P230" s="56"/>
      <c r="Q230" s="56"/>
      <c r="R230" s="56"/>
    </row>
    <row r="231" spans="1:18" ht="13.5" customHeight="1" x14ac:dyDescent="0.2">
      <c r="A231" s="56"/>
      <c r="B231" s="90"/>
      <c r="C231" s="80"/>
      <c r="D231" s="80"/>
      <c r="E231" s="80"/>
      <c r="F231" s="56"/>
      <c r="G231" s="56"/>
      <c r="H231" s="56"/>
      <c r="I231" s="90"/>
      <c r="J231" s="56"/>
      <c r="K231" s="56"/>
      <c r="L231" s="56"/>
      <c r="M231" s="56"/>
      <c r="N231" s="56"/>
      <c r="O231" s="56"/>
      <c r="P231" s="56"/>
      <c r="Q231" s="56"/>
      <c r="R231" s="56"/>
    </row>
    <row r="232" spans="1:18" ht="13.5" customHeight="1" x14ac:dyDescent="0.2">
      <c r="A232" s="56"/>
      <c r="B232" s="90"/>
      <c r="C232" s="80"/>
      <c r="D232" s="80"/>
      <c r="E232" s="80"/>
      <c r="F232" s="56"/>
      <c r="G232" s="56"/>
      <c r="H232" s="56"/>
      <c r="I232" s="90"/>
      <c r="J232" s="56"/>
      <c r="K232" s="56"/>
      <c r="L232" s="56"/>
      <c r="M232" s="56"/>
      <c r="N232" s="56"/>
      <c r="O232" s="56"/>
      <c r="P232" s="56"/>
      <c r="Q232" s="56"/>
      <c r="R232" s="56"/>
    </row>
    <row r="233" spans="1:18" ht="13.5" customHeight="1" x14ac:dyDescent="0.2">
      <c r="A233" s="56"/>
      <c r="B233" s="90"/>
      <c r="C233" s="80"/>
      <c r="D233" s="80"/>
      <c r="E233" s="80"/>
      <c r="F233" s="56"/>
      <c r="G233" s="56"/>
      <c r="H233" s="56"/>
      <c r="I233" s="90"/>
      <c r="J233" s="56"/>
      <c r="K233" s="56"/>
      <c r="L233" s="56"/>
      <c r="M233" s="56"/>
      <c r="N233" s="56"/>
      <c r="O233" s="56"/>
      <c r="P233" s="56"/>
      <c r="Q233" s="56"/>
      <c r="R233" s="56"/>
    </row>
    <row r="234" spans="1:18" ht="13.5" customHeight="1" x14ac:dyDescent="0.2">
      <c r="A234" s="56"/>
      <c r="B234" s="90"/>
      <c r="C234" s="80"/>
      <c r="D234" s="80"/>
      <c r="E234" s="80"/>
      <c r="F234" s="56"/>
      <c r="G234" s="56"/>
      <c r="H234" s="56"/>
      <c r="I234" s="90"/>
      <c r="J234" s="56"/>
      <c r="K234" s="56"/>
      <c r="L234" s="56"/>
      <c r="M234" s="56"/>
      <c r="N234" s="56"/>
      <c r="O234" s="56"/>
      <c r="P234" s="56"/>
      <c r="Q234" s="56"/>
      <c r="R234" s="56"/>
    </row>
    <row r="235" spans="1:18" ht="13.5" customHeight="1" x14ac:dyDescent="0.2">
      <c r="A235" s="56"/>
      <c r="B235" s="90"/>
      <c r="C235" s="80"/>
      <c r="D235" s="80"/>
      <c r="E235" s="80"/>
      <c r="F235" s="56"/>
      <c r="G235" s="56"/>
      <c r="H235" s="56"/>
      <c r="I235" s="90"/>
      <c r="J235" s="56"/>
      <c r="K235" s="56"/>
      <c r="L235" s="56"/>
      <c r="M235" s="56"/>
      <c r="N235" s="56"/>
      <c r="O235" s="56"/>
      <c r="P235" s="56"/>
      <c r="Q235" s="56"/>
      <c r="R235" s="56"/>
    </row>
    <row r="236" spans="1:18" ht="13.5" customHeight="1" x14ac:dyDescent="0.2">
      <c r="A236" s="56"/>
      <c r="B236" s="90"/>
      <c r="C236" s="80"/>
      <c r="D236" s="80"/>
      <c r="E236" s="80"/>
      <c r="F236" s="56"/>
      <c r="G236" s="56"/>
      <c r="H236" s="56"/>
      <c r="I236" s="90"/>
      <c r="J236" s="56"/>
      <c r="K236" s="56"/>
      <c r="L236" s="56"/>
      <c r="M236" s="56"/>
      <c r="N236" s="56"/>
      <c r="O236" s="56"/>
      <c r="P236" s="56"/>
      <c r="Q236" s="56"/>
      <c r="R236" s="56"/>
    </row>
    <row r="237" spans="1:18" ht="13.5" customHeight="1" x14ac:dyDescent="0.2">
      <c r="A237" s="56"/>
      <c r="B237" s="90"/>
      <c r="C237" s="80"/>
      <c r="D237" s="80"/>
      <c r="E237" s="80"/>
      <c r="F237" s="56"/>
      <c r="G237" s="56"/>
      <c r="H237" s="56"/>
      <c r="I237" s="90"/>
      <c r="J237" s="56"/>
      <c r="K237" s="56"/>
      <c r="L237" s="56"/>
      <c r="M237" s="56"/>
      <c r="N237" s="56"/>
      <c r="O237" s="56"/>
      <c r="P237" s="56"/>
      <c r="Q237" s="56"/>
      <c r="R237" s="56"/>
    </row>
    <row r="238" spans="1:18" ht="13.5" customHeight="1" x14ac:dyDescent="0.2">
      <c r="A238" s="56"/>
      <c r="B238" s="90"/>
      <c r="C238" s="80"/>
      <c r="D238" s="80"/>
      <c r="E238" s="80"/>
      <c r="F238" s="56"/>
      <c r="G238" s="56"/>
      <c r="H238" s="56"/>
      <c r="I238" s="90"/>
      <c r="J238" s="56"/>
      <c r="K238" s="56"/>
      <c r="L238" s="56"/>
      <c r="M238" s="56"/>
      <c r="N238" s="56"/>
      <c r="O238" s="56"/>
      <c r="P238" s="56"/>
      <c r="Q238" s="56"/>
      <c r="R238" s="56"/>
    </row>
    <row r="239" spans="1:18" ht="13.5" customHeight="1" x14ac:dyDescent="0.2">
      <c r="A239" s="56"/>
      <c r="B239" s="90"/>
      <c r="C239" s="80"/>
      <c r="D239" s="80"/>
      <c r="E239" s="80"/>
      <c r="F239" s="56"/>
      <c r="G239" s="56"/>
      <c r="H239" s="56"/>
      <c r="I239" s="90"/>
      <c r="J239" s="56"/>
      <c r="K239" s="56"/>
      <c r="L239" s="56"/>
      <c r="M239" s="56"/>
      <c r="N239" s="56"/>
      <c r="O239" s="56"/>
      <c r="P239" s="56"/>
      <c r="Q239" s="56"/>
      <c r="R239" s="56"/>
    </row>
    <row r="240" spans="1:18" ht="13.5" customHeight="1" x14ac:dyDescent="0.2">
      <c r="A240" s="56"/>
      <c r="B240" s="90"/>
      <c r="C240" s="80"/>
      <c r="D240" s="80"/>
      <c r="E240" s="80"/>
      <c r="F240" s="56"/>
      <c r="G240" s="56"/>
      <c r="H240" s="56"/>
      <c r="I240" s="90"/>
      <c r="J240" s="56"/>
      <c r="K240" s="56"/>
      <c r="L240" s="56"/>
      <c r="M240" s="56"/>
      <c r="N240" s="56"/>
      <c r="O240" s="56"/>
      <c r="P240" s="56"/>
      <c r="Q240" s="56"/>
      <c r="R240" s="56"/>
    </row>
    <row r="241" spans="1:18" ht="13.5" customHeight="1" x14ac:dyDescent="0.2">
      <c r="A241" s="56"/>
      <c r="B241" s="90"/>
      <c r="C241" s="80"/>
      <c r="D241" s="80"/>
      <c r="E241" s="80"/>
      <c r="F241" s="56"/>
      <c r="G241" s="56"/>
      <c r="H241" s="56"/>
      <c r="I241" s="90"/>
      <c r="J241" s="56"/>
      <c r="K241" s="56"/>
      <c r="L241" s="56"/>
      <c r="M241" s="56"/>
      <c r="N241" s="56"/>
      <c r="O241" s="56"/>
      <c r="P241" s="56"/>
      <c r="Q241" s="56"/>
      <c r="R241" s="56"/>
    </row>
    <row r="242" spans="1:18" ht="13.5" customHeight="1" x14ac:dyDescent="0.2">
      <c r="A242" s="56"/>
      <c r="B242" s="90"/>
      <c r="C242" s="80"/>
      <c r="D242" s="80"/>
      <c r="E242" s="80"/>
      <c r="F242" s="56"/>
      <c r="G242" s="56"/>
      <c r="H242" s="56"/>
      <c r="I242" s="90"/>
      <c r="J242" s="56"/>
      <c r="K242" s="56"/>
      <c r="L242" s="56"/>
      <c r="M242" s="56"/>
      <c r="N242" s="56"/>
      <c r="O242" s="56"/>
      <c r="P242" s="56"/>
      <c r="Q242" s="56"/>
      <c r="R242" s="56"/>
    </row>
    <row r="243" spans="1:18" ht="13.5" customHeight="1" x14ac:dyDescent="0.2">
      <c r="A243" s="56"/>
      <c r="B243" s="90"/>
      <c r="C243" s="80"/>
      <c r="D243" s="80"/>
      <c r="E243" s="80"/>
      <c r="F243" s="56"/>
      <c r="G243" s="56"/>
      <c r="H243" s="56"/>
      <c r="I243" s="90"/>
      <c r="J243" s="56"/>
      <c r="K243" s="56"/>
      <c r="L243" s="56"/>
      <c r="M243" s="56"/>
      <c r="N243" s="56"/>
      <c r="O243" s="56"/>
      <c r="P243" s="56"/>
      <c r="Q243" s="56"/>
      <c r="R243" s="56"/>
    </row>
    <row r="244" spans="1:18" ht="13.5" customHeight="1" x14ac:dyDescent="0.2">
      <c r="A244" s="56"/>
      <c r="B244" s="90"/>
      <c r="C244" s="80"/>
      <c r="D244" s="80"/>
      <c r="E244" s="80"/>
      <c r="F244" s="56"/>
      <c r="G244" s="56"/>
      <c r="H244" s="56"/>
      <c r="I244" s="90"/>
      <c r="J244" s="56"/>
      <c r="K244" s="56"/>
      <c r="L244" s="56"/>
      <c r="M244" s="56"/>
      <c r="N244" s="56"/>
      <c r="O244" s="56"/>
      <c r="P244" s="56"/>
      <c r="Q244" s="56"/>
      <c r="R244" s="56"/>
    </row>
    <row r="245" spans="1:18" ht="13.5" customHeight="1" x14ac:dyDescent="0.2">
      <c r="A245" s="56"/>
      <c r="B245" s="90"/>
      <c r="C245" s="80"/>
      <c r="D245" s="80"/>
      <c r="E245" s="80"/>
      <c r="F245" s="56"/>
      <c r="G245" s="56"/>
      <c r="H245" s="56"/>
      <c r="I245" s="90"/>
      <c r="J245" s="56"/>
      <c r="K245" s="56"/>
      <c r="L245" s="56"/>
      <c r="M245" s="56"/>
      <c r="N245" s="56"/>
      <c r="O245" s="56"/>
      <c r="P245" s="56"/>
      <c r="Q245" s="56"/>
      <c r="R245" s="56"/>
    </row>
    <row r="246" spans="1:18" ht="13.5" customHeight="1" x14ac:dyDescent="0.2">
      <c r="A246" s="56"/>
      <c r="B246" s="90"/>
      <c r="C246" s="80"/>
      <c r="D246" s="80"/>
      <c r="E246" s="80"/>
      <c r="F246" s="56"/>
      <c r="G246" s="56"/>
      <c r="H246" s="56"/>
      <c r="I246" s="90"/>
      <c r="J246" s="56"/>
      <c r="K246" s="56"/>
      <c r="L246" s="56"/>
      <c r="M246" s="56"/>
      <c r="N246" s="56"/>
      <c r="O246" s="56"/>
      <c r="P246" s="56"/>
      <c r="Q246" s="56"/>
      <c r="R246" s="56"/>
    </row>
    <row r="247" spans="1:18" ht="13.5" customHeight="1" x14ac:dyDescent="0.2">
      <c r="A247" s="56"/>
      <c r="B247" s="90"/>
      <c r="C247" s="80"/>
      <c r="D247" s="80"/>
      <c r="E247" s="80"/>
      <c r="F247" s="56"/>
      <c r="G247" s="56"/>
      <c r="H247" s="56"/>
      <c r="I247" s="90"/>
      <c r="J247" s="56"/>
      <c r="K247" s="56"/>
      <c r="L247" s="56"/>
      <c r="M247" s="56"/>
      <c r="N247" s="56"/>
      <c r="O247" s="56"/>
      <c r="P247" s="56"/>
      <c r="Q247" s="56"/>
      <c r="R247" s="56"/>
    </row>
    <row r="248" spans="1:18" ht="13.5" customHeight="1" x14ac:dyDescent="0.2">
      <c r="A248" s="56"/>
      <c r="B248" s="90"/>
      <c r="C248" s="80"/>
      <c r="D248" s="80"/>
      <c r="E248" s="80"/>
      <c r="F248" s="56"/>
      <c r="G248" s="56"/>
      <c r="H248" s="56"/>
      <c r="I248" s="90"/>
      <c r="J248" s="56"/>
      <c r="K248" s="56"/>
      <c r="L248" s="56"/>
      <c r="M248" s="56"/>
      <c r="N248" s="56"/>
      <c r="O248" s="56"/>
      <c r="P248" s="56"/>
      <c r="Q248" s="56"/>
      <c r="R248" s="56"/>
    </row>
    <row r="249" spans="1:18" ht="13.5" customHeight="1" x14ac:dyDescent="0.2">
      <c r="A249" s="56"/>
      <c r="B249" s="90"/>
      <c r="C249" s="80"/>
      <c r="D249" s="80"/>
      <c r="E249" s="80"/>
      <c r="F249" s="56"/>
      <c r="G249" s="56"/>
      <c r="H249" s="56"/>
      <c r="I249" s="90"/>
      <c r="J249" s="56"/>
      <c r="K249" s="56"/>
      <c r="L249" s="56"/>
      <c r="M249" s="56"/>
      <c r="N249" s="56"/>
      <c r="O249" s="56"/>
      <c r="P249" s="56"/>
      <c r="Q249" s="56"/>
      <c r="R249" s="56"/>
    </row>
    <row r="250" spans="1:18" ht="13.5" customHeight="1" x14ac:dyDescent="0.2">
      <c r="A250" s="56"/>
      <c r="B250" s="90"/>
      <c r="C250" s="80"/>
      <c r="D250" s="80"/>
      <c r="E250" s="80"/>
      <c r="F250" s="56"/>
      <c r="G250" s="56"/>
      <c r="H250" s="56"/>
      <c r="I250" s="90"/>
      <c r="J250" s="56"/>
      <c r="K250" s="56"/>
      <c r="L250" s="56"/>
      <c r="M250" s="56"/>
      <c r="N250" s="56"/>
      <c r="O250" s="56"/>
      <c r="P250" s="56"/>
      <c r="Q250" s="56"/>
      <c r="R250" s="56"/>
    </row>
    <row r="251" spans="1:18" ht="13.5" customHeight="1" x14ac:dyDescent="0.2">
      <c r="A251" s="56"/>
      <c r="B251" s="90"/>
      <c r="C251" s="80"/>
      <c r="D251" s="80"/>
      <c r="E251" s="80"/>
      <c r="F251" s="56"/>
      <c r="G251" s="56"/>
      <c r="H251" s="56"/>
      <c r="I251" s="90"/>
      <c r="J251" s="56"/>
      <c r="K251" s="56"/>
      <c r="L251" s="56"/>
      <c r="M251" s="56"/>
      <c r="N251" s="56"/>
      <c r="O251" s="56"/>
      <c r="P251" s="56"/>
      <c r="Q251" s="56"/>
      <c r="R251" s="56"/>
    </row>
    <row r="252" spans="1:18" ht="13.5" customHeight="1" x14ac:dyDescent="0.2">
      <c r="A252" s="56"/>
      <c r="B252" s="90"/>
      <c r="C252" s="80"/>
      <c r="D252" s="80"/>
      <c r="E252" s="80"/>
      <c r="F252" s="56"/>
      <c r="G252" s="56"/>
      <c r="H252" s="56"/>
      <c r="I252" s="90"/>
      <c r="J252" s="56"/>
      <c r="K252" s="56"/>
      <c r="L252" s="56"/>
      <c r="M252" s="56"/>
      <c r="N252" s="56"/>
      <c r="O252" s="56"/>
      <c r="P252" s="56"/>
      <c r="Q252" s="56"/>
      <c r="R252" s="56"/>
    </row>
    <row r="253" spans="1:18" ht="13.5" customHeight="1" x14ac:dyDescent="0.2">
      <c r="A253" s="56"/>
      <c r="B253" s="90"/>
      <c r="C253" s="80"/>
      <c r="D253" s="80"/>
      <c r="E253" s="80"/>
      <c r="F253" s="56"/>
      <c r="G253" s="56"/>
      <c r="H253" s="56"/>
      <c r="I253" s="90"/>
      <c r="J253" s="56"/>
      <c r="K253" s="56"/>
      <c r="L253" s="56"/>
      <c r="M253" s="56"/>
      <c r="N253" s="56"/>
      <c r="O253" s="56"/>
      <c r="P253" s="56"/>
      <c r="Q253" s="56"/>
      <c r="R253" s="56"/>
    </row>
    <row r="254" spans="1:18" ht="13.5" customHeight="1" x14ac:dyDescent="0.2">
      <c r="A254" s="56"/>
      <c r="B254" s="90"/>
      <c r="C254" s="80"/>
      <c r="D254" s="80"/>
      <c r="E254" s="80"/>
      <c r="F254" s="56"/>
      <c r="G254" s="56"/>
      <c r="H254" s="56"/>
      <c r="I254" s="90"/>
      <c r="J254" s="56"/>
      <c r="K254" s="56"/>
      <c r="L254" s="56"/>
      <c r="M254" s="56"/>
      <c r="N254" s="56"/>
      <c r="O254" s="56"/>
      <c r="P254" s="56"/>
      <c r="Q254" s="56"/>
      <c r="R254" s="56"/>
    </row>
    <row r="255" spans="1:18" ht="13.5" customHeight="1" x14ac:dyDescent="0.2">
      <c r="A255" s="56"/>
      <c r="B255" s="90"/>
      <c r="C255" s="80"/>
      <c r="D255" s="80"/>
      <c r="E255" s="80"/>
      <c r="F255" s="56"/>
      <c r="G255" s="56"/>
      <c r="H255" s="56"/>
      <c r="I255" s="90"/>
      <c r="J255" s="56"/>
      <c r="K255" s="56"/>
      <c r="L255" s="56"/>
      <c r="M255" s="56"/>
      <c r="N255" s="56"/>
      <c r="O255" s="56"/>
      <c r="P255" s="56"/>
      <c r="Q255" s="56"/>
      <c r="R255" s="56"/>
    </row>
    <row r="256" spans="1:18" ht="13.5" customHeight="1" x14ac:dyDescent="0.2">
      <c r="A256" s="56"/>
      <c r="B256" s="90"/>
      <c r="C256" s="80"/>
      <c r="D256" s="80"/>
      <c r="E256" s="80"/>
      <c r="F256" s="56"/>
      <c r="G256" s="56"/>
      <c r="H256" s="56"/>
      <c r="I256" s="90"/>
      <c r="J256" s="56"/>
      <c r="K256" s="56"/>
      <c r="L256" s="56"/>
      <c r="M256" s="56"/>
      <c r="N256" s="56"/>
      <c r="O256" s="56"/>
      <c r="P256" s="56"/>
      <c r="Q256" s="56"/>
      <c r="R256" s="56"/>
    </row>
    <row r="257" spans="1:18" ht="13.5" customHeight="1" x14ac:dyDescent="0.2">
      <c r="A257" s="56"/>
      <c r="B257" s="90"/>
      <c r="C257" s="80"/>
      <c r="D257" s="80"/>
      <c r="E257" s="80"/>
      <c r="F257" s="56"/>
      <c r="G257" s="56"/>
      <c r="H257" s="56"/>
      <c r="I257" s="90"/>
      <c r="J257" s="56"/>
      <c r="K257" s="56"/>
      <c r="L257" s="56"/>
      <c r="M257" s="56"/>
      <c r="N257" s="56"/>
      <c r="O257" s="56"/>
      <c r="P257" s="56"/>
      <c r="Q257" s="56"/>
      <c r="R257" s="56"/>
    </row>
    <row r="258" spans="1:18" ht="13.5" customHeight="1" x14ac:dyDescent="0.2">
      <c r="A258" s="56"/>
      <c r="B258" s="90"/>
      <c r="C258" s="80"/>
      <c r="D258" s="80"/>
      <c r="E258" s="80"/>
      <c r="F258" s="56"/>
      <c r="G258" s="56"/>
      <c r="H258" s="56"/>
      <c r="I258" s="90"/>
      <c r="J258" s="56"/>
      <c r="K258" s="56"/>
      <c r="L258" s="56"/>
      <c r="M258" s="56"/>
      <c r="N258" s="56"/>
      <c r="O258" s="56"/>
      <c r="P258" s="56"/>
      <c r="Q258" s="56"/>
      <c r="R258" s="56"/>
    </row>
    <row r="259" spans="1:18" ht="13.5" customHeight="1" x14ac:dyDescent="0.2">
      <c r="A259" s="56"/>
      <c r="B259" s="90"/>
      <c r="C259" s="80"/>
      <c r="D259" s="80"/>
      <c r="E259" s="80"/>
      <c r="F259" s="56"/>
      <c r="G259" s="56"/>
      <c r="H259" s="56"/>
      <c r="I259" s="90"/>
      <c r="J259" s="56"/>
      <c r="K259" s="56"/>
      <c r="L259" s="56"/>
      <c r="M259" s="56"/>
      <c r="N259" s="56"/>
      <c r="O259" s="56"/>
      <c r="P259" s="56"/>
      <c r="Q259" s="56"/>
      <c r="R259" s="56"/>
    </row>
    <row r="260" spans="1:18" ht="13.5" customHeight="1" x14ac:dyDescent="0.2">
      <c r="A260" s="56"/>
      <c r="B260" s="90"/>
      <c r="C260" s="80"/>
      <c r="D260" s="80"/>
      <c r="E260" s="80"/>
      <c r="F260" s="56"/>
      <c r="G260" s="56"/>
      <c r="H260" s="56"/>
      <c r="I260" s="90"/>
      <c r="J260" s="56"/>
      <c r="K260" s="56"/>
      <c r="L260" s="56"/>
      <c r="M260" s="56"/>
      <c r="N260" s="56"/>
      <c r="O260" s="56"/>
      <c r="P260" s="56"/>
      <c r="Q260" s="56"/>
      <c r="R260" s="56"/>
    </row>
    <row r="261" spans="1:18" ht="13.5" customHeight="1" x14ac:dyDescent="0.2">
      <c r="A261" s="56"/>
      <c r="B261" s="90"/>
      <c r="C261" s="80"/>
      <c r="D261" s="80"/>
      <c r="E261" s="80"/>
      <c r="F261" s="56"/>
      <c r="G261" s="56"/>
      <c r="H261" s="56"/>
      <c r="I261" s="90"/>
      <c r="J261" s="56"/>
      <c r="K261" s="56"/>
      <c r="L261" s="56"/>
      <c r="M261" s="56"/>
      <c r="N261" s="56"/>
      <c r="O261" s="56"/>
      <c r="P261" s="56"/>
      <c r="Q261" s="56"/>
      <c r="R261" s="56"/>
    </row>
    <row r="262" spans="1:18" ht="13.5" customHeight="1" x14ac:dyDescent="0.2">
      <c r="A262" s="56"/>
      <c r="B262" s="90"/>
      <c r="C262" s="80"/>
      <c r="D262" s="80"/>
      <c r="E262" s="80"/>
      <c r="F262" s="56"/>
      <c r="G262" s="56"/>
      <c r="H262" s="56"/>
      <c r="I262" s="90"/>
      <c r="J262" s="56"/>
      <c r="K262" s="56"/>
      <c r="L262" s="56"/>
      <c r="M262" s="56"/>
      <c r="N262" s="56"/>
      <c r="O262" s="56"/>
      <c r="P262" s="56"/>
      <c r="Q262" s="56"/>
      <c r="R262" s="56"/>
    </row>
    <row r="263" spans="1:18" ht="13.5" customHeight="1" x14ac:dyDescent="0.2">
      <c r="A263" s="56"/>
      <c r="B263" s="90"/>
      <c r="C263" s="80"/>
      <c r="D263" s="80"/>
      <c r="E263" s="80"/>
      <c r="F263" s="56"/>
      <c r="G263" s="56"/>
      <c r="H263" s="56"/>
      <c r="I263" s="90"/>
      <c r="J263" s="56"/>
      <c r="K263" s="56"/>
      <c r="L263" s="56"/>
      <c r="M263" s="56"/>
      <c r="N263" s="56"/>
      <c r="O263" s="56"/>
      <c r="P263" s="56"/>
      <c r="Q263" s="56"/>
      <c r="R263" s="56"/>
    </row>
    <row r="264" spans="1:18" ht="13.5" customHeight="1" x14ac:dyDescent="0.2">
      <c r="A264" s="56"/>
      <c r="B264" s="90"/>
      <c r="C264" s="80"/>
      <c r="D264" s="80"/>
      <c r="E264" s="80"/>
      <c r="F264" s="56"/>
      <c r="G264" s="56"/>
      <c r="H264" s="56"/>
      <c r="I264" s="90"/>
      <c r="J264" s="56"/>
      <c r="K264" s="56"/>
      <c r="L264" s="56"/>
      <c r="M264" s="56"/>
      <c r="N264" s="56"/>
      <c r="O264" s="56"/>
      <c r="P264" s="56"/>
      <c r="Q264" s="56"/>
      <c r="R264" s="56"/>
    </row>
    <row r="265" spans="1:18" ht="13.5" customHeight="1" x14ac:dyDescent="0.2">
      <c r="A265" s="56"/>
      <c r="B265" s="90"/>
      <c r="C265" s="80"/>
      <c r="D265" s="80"/>
      <c r="E265" s="80"/>
      <c r="F265" s="56"/>
      <c r="G265" s="56"/>
      <c r="H265" s="56"/>
      <c r="I265" s="90"/>
      <c r="J265" s="56"/>
      <c r="K265" s="56"/>
      <c r="L265" s="56"/>
      <c r="M265" s="56"/>
      <c r="N265" s="56"/>
      <c r="O265" s="56"/>
      <c r="P265" s="56"/>
      <c r="Q265" s="56"/>
      <c r="R265" s="56"/>
    </row>
    <row r="266" spans="1:18" ht="13.5" customHeight="1" x14ac:dyDescent="0.2">
      <c r="A266" s="56"/>
      <c r="B266" s="90"/>
      <c r="C266" s="80"/>
      <c r="D266" s="80"/>
      <c r="E266" s="80"/>
      <c r="F266" s="56"/>
      <c r="G266" s="56"/>
      <c r="H266" s="56"/>
      <c r="I266" s="90"/>
      <c r="J266" s="56"/>
      <c r="K266" s="56"/>
      <c r="L266" s="56"/>
      <c r="M266" s="56"/>
      <c r="N266" s="56"/>
      <c r="O266" s="56"/>
      <c r="P266" s="56"/>
      <c r="Q266" s="56"/>
      <c r="R266" s="56"/>
    </row>
    <row r="267" spans="1:18" ht="13.5" customHeight="1" x14ac:dyDescent="0.2">
      <c r="A267" s="56"/>
      <c r="B267" s="90"/>
      <c r="C267" s="80"/>
      <c r="D267" s="80"/>
      <c r="E267" s="80"/>
      <c r="F267" s="56"/>
      <c r="G267" s="56"/>
      <c r="H267" s="56"/>
      <c r="I267" s="90"/>
      <c r="J267" s="56"/>
      <c r="K267" s="56"/>
      <c r="L267" s="56"/>
      <c r="M267" s="56"/>
      <c r="N267" s="56"/>
      <c r="O267" s="56"/>
      <c r="P267" s="56"/>
      <c r="Q267" s="56"/>
      <c r="R267" s="56"/>
    </row>
    <row r="268" spans="1:18" ht="13.5" customHeight="1" x14ac:dyDescent="0.2">
      <c r="A268" s="56"/>
      <c r="B268" s="90"/>
      <c r="C268" s="80"/>
      <c r="D268" s="80"/>
      <c r="E268" s="80"/>
      <c r="F268" s="56"/>
      <c r="G268" s="56"/>
      <c r="H268" s="56"/>
      <c r="I268" s="90"/>
      <c r="J268" s="56"/>
      <c r="K268" s="56"/>
      <c r="L268" s="56"/>
      <c r="M268" s="56"/>
      <c r="N268" s="56"/>
      <c r="O268" s="56"/>
      <c r="P268" s="56"/>
      <c r="Q268" s="56"/>
      <c r="R268" s="56"/>
    </row>
    <row r="269" spans="1:18" ht="13.5" customHeight="1" x14ac:dyDescent="0.2">
      <c r="A269" s="56"/>
      <c r="B269" s="90"/>
      <c r="C269" s="80"/>
      <c r="D269" s="80"/>
      <c r="E269" s="80"/>
      <c r="F269" s="56"/>
      <c r="G269" s="56"/>
      <c r="H269" s="56"/>
      <c r="I269" s="90"/>
      <c r="J269" s="56"/>
      <c r="K269" s="56"/>
      <c r="L269" s="56"/>
      <c r="M269" s="56"/>
      <c r="N269" s="56"/>
      <c r="O269" s="56"/>
      <c r="P269" s="56"/>
      <c r="Q269" s="56"/>
      <c r="R269" s="56"/>
    </row>
    <row r="270" spans="1:18" ht="13.5" customHeight="1" x14ac:dyDescent="0.2">
      <c r="A270" s="56"/>
      <c r="B270" s="90"/>
      <c r="C270" s="80"/>
      <c r="D270" s="80"/>
      <c r="E270" s="80"/>
      <c r="F270" s="56"/>
      <c r="G270" s="56"/>
      <c r="H270" s="56"/>
      <c r="I270" s="90"/>
      <c r="J270" s="56"/>
      <c r="K270" s="56"/>
      <c r="L270" s="56"/>
      <c r="M270" s="56"/>
      <c r="N270" s="56"/>
      <c r="O270" s="56"/>
      <c r="P270" s="56"/>
      <c r="Q270" s="56"/>
      <c r="R270" s="56"/>
    </row>
    <row r="271" spans="1:18" ht="13.5" customHeight="1" x14ac:dyDescent="0.2">
      <c r="A271" s="56"/>
      <c r="B271" s="90"/>
      <c r="C271" s="80"/>
      <c r="D271" s="80"/>
      <c r="E271" s="80"/>
      <c r="F271" s="56"/>
      <c r="G271" s="56"/>
      <c r="H271" s="56"/>
      <c r="I271" s="90"/>
      <c r="J271" s="56"/>
      <c r="K271" s="56"/>
      <c r="L271" s="56"/>
      <c r="M271" s="56"/>
      <c r="N271" s="56"/>
      <c r="O271" s="56"/>
      <c r="P271" s="56"/>
      <c r="Q271" s="56"/>
      <c r="R271" s="56"/>
    </row>
    <row r="272" spans="1:18" ht="13.5" customHeight="1" x14ac:dyDescent="0.2">
      <c r="A272" s="56"/>
      <c r="B272" s="90"/>
      <c r="C272" s="80"/>
      <c r="D272" s="80"/>
      <c r="E272" s="80"/>
      <c r="F272" s="56"/>
      <c r="G272" s="56"/>
      <c r="H272" s="56"/>
      <c r="I272" s="90"/>
      <c r="J272" s="56"/>
      <c r="K272" s="56"/>
      <c r="L272" s="56"/>
      <c r="M272" s="56"/>
      <c r="N272" s="56"/>
      <c r="O272" s="56"/>
      <c r="P272" s="56"/>
      <c r="Q272" s="56"/>
      <c r="R272" s="56"/>
    </row>
    <row r="273" spans="1:18" ht="13.5" customHeight="1" x14ac:dyDescent="0.2">
      <c r="A273" s="56"/>
      <c r="B273" s="90"/>
      <c r="C273" s="80"/>
      <c r="D273" s="80"/>
      <c r="E273" s="80"/>
      <c r="F273" s="56"/>
      <c r="G273" s="56"/>
      <c r="H273" s="56"/>
      <c r="I273" s="90"/>
      <c r="J273" s="56"/>
      <c r="K273" s="56"/>
      <c r="L273" s="56"/>
      <c r="M273" s="56"/>
      <c r="N273" s="56"/>
      <c r="O273" s="56"/>
      <c r="P273" s="56"/>
      <c r="Q273" s="56"/>
      <c r="R273" s="56"/>
    </row>
    <row r="274" spans="1:18" ht="13.5" customHeight="1" x14ac:dyDescent="0.2">
      <c r="A274" s="56"/>
      <c r="B274" s="90"/>
      <c r="C274" s="80"/>
      <c r="D274" s="80"/>
      <c r="E274" s="80"/>
      <c r="F274" s="56"/>
      <c r="G274" s="56"/>
      <c r="H274" s="56"/>
      <c r="I274" s="90"/>
      <c r="J274" s="56"/>
      <c r="K274" s="56"/>
      <c r="L274" s="56"/>
      <c r="M274" s="56"/>
      <c r="N274" s="56"/>
      <c r="O274" s="56"/>
      <c r="P274" s="56"/>
      <c r="Q274" s="56"/>
      <c r="R274" s="56"/>
    </row>
    <row r="275" spans="1:18" ht="13.5" customHeight="1" x14ac:dyDescent="0.2">
      <c r="A275" s="56"/>
      <c r="B275" s="90"/>
      <c r="C275" s="80"/>
      <c r="D275" s="80"/>
      <c r="E275" s="80"/>
      <c r="F275" s="56"/>
      <c r="G275" s="56"/>
      <c r="H275" s="56"/>
      <c r="I275" s="90"/>
      <c r="J275" s="56"/>
      <c r="K275" s="56"/>
      <c r="L275" s="56"/>
      <c r="M275" s="56"/>
      <c r="N275" s="56"/>
      <c r="O275" s="56"/>
      <c r="P275" s="56"/>
      <c r="Q275" s="56"/>
      <c r="R275" s="56"/>
    </row>
    <row r="276" spans="1:18" ht="13.5" customHeight="1" x14ac:dyDescent="0.2">
      <c r="A276" s="56"/>
      <c r="B276" s="90"/>
      <c r="C276" s="80"/>
      <c r="D276" s="80"/>
      <c r="E276" s="80"/>
      <c r="F276" s="56"/>
      <c r="G276" s="56"/>
      <c r="H276" s="56"/>
      <c r="I276" s="90"/>
      <c r="J276" s="56"/>
      <c r="K276" s="56"/>
      <c r="L276" s="56"/>
      <c r="M276" s="56"/>
      <c r="N276" s="56"/>
      <c r="O276" s="56"/>
      <c r="P276" s="56"/>
      <c r="Q276" s="56"/>
      <c r="R276" s="56"/>
    </row>
    <row r="277" spans="1:18" ht="13.5" customHeight="1" x14ac:dyDescent="0.2">
      <c r="A277" s="56"/>
      <c r="B277" s="90"/>
      <c r="C277" s="80"/>
      <c r="D277" s="80"/>
      <c r="E277" s="80"/>
      <c r="F277" s="56"/>
      <c r="G277" s="56"/>
      <c r="H277" s="56"/>
      <c r="I277" s="90"/>
      <c r="J277" s="56"/>
      <c r="K277" s="56"/>
      <c r="L277" s="56"/>
      <c r="M277" s="56"/>
      <c r="N277" s="56"/>
      <c r="O277" s="56"/>
      <c r="P277" s="56"/>
      <c r="Q277" s="56"/>
      <c r="R277" s="56"/>
    </row>
    <row r="278" spans="1:18" ht="13.5" customHeight="1" x14ac:dyDescent="0.2">
      <c r="A278" s="56"/>
      <c r="B278" s="90"/>
      <c r="C278" s="80"/>
      <c r="D278" s="80"/>
      <c r="E278" s="80"/>
      <c r="F278" s="56"/>
      <c r="G278" s="56"/>
      <c r="H278" s="56"/>
      <c r="I278" s="90"/>
      <c r="J278" s="56"/>
      <c r="K278" s="56"/>
      <c r="L278" s="56"/>
      <c r="M278" s="56"/>
      <c r="N278" s="56"/>
      <c r="O278" s="56"/>
      <c r="P278" s="56"/>
      <c r="Q278" s="56"/>
      <c r="R278" s="56"/>
    </row>
    <row r="279" spans="1:18" ht="13.5" customHeight="1" x14ac:dyDescent="0.2">
      <c r="A279" s="56"/>
      <c r="B279" s="90"/>
      <c r="C279" s="80"/>
      <c r="D279" s="80"/>
      <c r="E279" s="80"/>
      <c r="F279" s="56"/>
      <c r="G279" s="56"/>
      <c r="H279" s="56"/>
      <c r="I279" s="90"/>
      <c r="J279" s="56"/>
      <c r="K279" s="56"/>
      <c r="L279" s="56"/>
      <c r="M279" s="56"/>
      <c r="N279" s="56"/>
      <c r="O279" s="56"/>
      <c r="P279" s="56"/>
      <c r="Q279" s="56"/>
      <c r="R279" s="56"/>
    </row>
    <row r="280" spans="1:18" ht="13.5" customHeight="1" x14ac:dyDescent="0.2">
      <c r="A280" s="56"/>
      <c r="B280" s="90"/>
      <c r="C280" s="80"/>
      <c r="D280" s="80"/>
      <c r="E280" s="80"/>
      <c r="F280" s="56"/>
      <c r="G280" s="56"/>
      <c r="H280" s="56"/>
      <c r="I280" s="90"/>
      <c r="J280" s="56"/>
      <c r="K280" s="56"/>
      <c r="L280" s="56"/>
      <c r="M280" s="56"/>
      <c r="N280" s="56"/>
      <c r="O280" s="56"/>
      <c r="P280" s="56"/>
      <c r="Q280" s="56"/>
      <c r="R280" s="56"/>
    </row>
    <row r="281" spans="1:18" ht="13.5" customHeight="1" x14ac:dyDescent="0.2">
      <c r="A281" s="56"/>
      <c r="B281" s="90"/>
      <c r="C281" s="80"/>
      <c r="D281" s="80"/>
      <c r="E281" s="80"/>
      <c r="F281" s="56"/>
      <c r="G281" s="56"/>
      <c r="H281" s="56"/>
      <c r="I281" s="90"/>
      <c r="J281" s="56"/>
      <c r="K281" s="56"/>
      <c r="L281" s="56"/>
      <c r="M281" s="56"/>
      <c r="N281" s="56"/>
      <c r="O281" s="56"/>
      <c r="P281" s="56"/>
      <c r="Q281" s="56"/>
      <c r="R281" s="56"/>
    </row>
    <row r="282" spans="1:18" ht="13.5" customHeight="1" x14ac:dyDescent="0.2">
      <c r="A282" s="56"/>
      <c r="B282" s="90"/>
      <c r="C282" s="80"/>
      <c r="D282" s="80"/>
      <c r="E282" s="80"/>
      <c r="F282" s="56"/>
      <c r="G282" s="56"/>
      <c r="H282" s="56"/>
      <c r="I282" s="90"/>
      <c r="J282" s="56"/>
      <c r="K282" s="56"/>
      <c r="L282" s="56"/>
      <c r="M282" s="56"/>
      <c r="N282" s="56"/>
      <c r="O282" s="56"/>
      <c r="P282" s="56"/>
      <c r="Q282" s="56"/>
      <c r="R282" s="56"/>
    </row>
    <row r="283" spans="1:18" ht="13.5" customHeight="1" x14ac:dyDescent="0.2">
      <c r="A283" s="56"/>
      <c r="B283" s="90"/>
      <c r="C283" s="80"/>
      <c r="D283" s="80"/>
      <c r="E283" s="80"/>
      <c r="F283" s="56"/>
      <c r="G283" s="56"/>
      <c r="H283" s="56"/>
      <c r="I283" s="90"/>
      <c r="J283" s="56"/>
      <c r="K283" s="56"/>
      <c r="L283" s="56"/>
      <c r="M283" s="56"/>
      <c r="N283" s="56"/>
      <c r="O283" s="56"/>
      <c r="P283" s="56"/>
      <c r="Q283" s="56"/>
      <c r="R283" s="56"/>
    </row>
    <row r="284" spans="1:18" ht="13.5" customHeight="1" x14ac:dyDescent="0.2">
      <c r="A284" s="56"/>
      <c r="B284" s="90"/>
      <c r="C284" s="80"/>
      <c r="D284" s="80"/>
      <c r="E284" s="80"/>
      <c r="F284" s="56"/>
      <c r="G284" s="56"/>
      <c r="H284" s="56"/>
      <c r="I284" s="90"/>
      <c r="J284" s="56"/>
      <c r="K284" s="56"/>
      <c r="L284" s="56"/>
      <c r="M284" s="56"/>
      <c r="N284" s="56"/>
      <c r="O284" s="56"/>
      <c r="P284" s="56"/>
      <c r="Q284" s="56"/>
      <c r="R284" s="56"/>
    </row>
    <row r="285" spans="1:18" ht="13.5" customHeight="1" x14ac:dyDescent="0.2">
      <c r="A285" s="56"/>
      <c r="B285" s="90"/>
      <c r="C285" s="80"/>
      <c r="D285" s="80"/>
      <c r="E285" s="80"/>
      <c r="F285" s="56"/>
      <c r="G285" s="56"/>
      <c r="H285" s="56"/>
      <c r="I285" s="90"/>
      <c r="J285" s="56"/>
      <c r="K285" s="56"/>
      <c r="L285" s="56"/>
      <c r="M285" s="56"/>
      <c r="N285" s="56"/>
      <c r="O285" s="56"/>
      <c r="P285" s="56"/>
      <c r="Q285" s="56"/>
      <c r="R285" s="56"/>
    </row>
    <row r="286" spans="1:18" ht="13.5" customHeight="1" x14ac:dyDescent="0.2">
      <c r="A286" s="56"/>
      <c r="B286" s="90"/>
      <c r="C286" s="80"/>
      <c r="D286" s="80"/>
      <c r="E286" s="80"/>
      <c r="F286" s="56"/>
      <c r="G286" s="56"/>
      <c r="H286" s="56"/>
      <c r="I286" s="90"/>
      <c r="J286" s="56"/>
      <c r="K286" s="56"/>
      <c r="L286" s="56"/>
      <c r="M286" s="56"/>
      <c r="N286" s="56"/>
      <c r="O286" s="56"/>
      <c r="P286" s="56"/>
      <c r="Q286" s="56"/>
      <c r="R286" s="56"/>
    </row>
    <row r="287" spans="1:18" ht="13.5" customHeight="1" x14ac:dyDescent="0.2">
      <c r="A287" s="56"/>
      <c r="B287" s="90"/>
      <c r="C287" s="80"/>
      <c r="D287" s="80"/>
      <c r="E287" s="80"/>
      <c r="F287" s="56"/>
      <c r="G287" s="56"/>
      <c r="H287" s="56"/>
      <c r="I287" s="90"/>
      <c r="J287" s="56"/>
      <c r="K287" s="56"/>
      <c r="L287" s="56"/>
      <c r="M287" s="56"/>
      <c r="N287" s="56"/>
      <c r="O287" s="56"/>
      <c r="P287" s="56"/>
      <c r="Q287" s="56"/>
      <c r="R287" s="56"/>
    </row>
    <row r="288" spans="1:18" ht="13.5" customHeight="1" x14ac:dyDescent="0.2">
      <c r="A288" s="56"/>
      <c r="B288" s="90"/>
      <c r="C288" s="80"/>
      <c r="D288" s="80"/>
      <c r="E288" s="80"/>
      <c r="F288" s="56"/>
      <c r="G288" s="56"/>
      <c r="H288" s="56"/>
      <c r="I288" s="90"/>
      <c r="J288" s="56"/>
      <c r="K288" s="56"/>
      <c r="L288" s="56"/>
      <c r="M288" s="56"/>
      <c r="N288" s="56"/>
      <c r="O288" s="56"/>
      <c r="P288" s="56"/>
      <c r="Q288" s="56"/>
      <c r="R288" s="56"/>
    </row>
    <row r="289" spans="1:18" ht="13.5" customHeight="1" x14ac:dyDescent="0.2">
      <c r="A289" s="56"/>
      <c r="B289" s="90"/>
      <c r="C289" s="80"/>
      <c r="D289" s="80"/>
      <c r="E289" s="80"/>
      <c r="F289" s="56"/>
      <c r="G289" s="56"/>
      <c r="H289" s="56"/>
      <c r="I289" s="90"/>
      <c r="J289" s="56"/>
      <c r="K289" s="56"/>
      <c r="L289" s="56"/>
      <c r="M289" s="56"/>
      <c r="N289" s="56"/>
      <c r="O289" s="56"/>
      <c r="P289" s="56"/>
      <c r="Q289" s="56"/>
      <c r="R289" s="56"/>
    </row>
    <row r="290" spans="1:18" ht="13.5" customHeight="1" x14ac:dyDescent="0.2">
      <c r="A290" s="56"/>
      <c r="B290" s="90"/>
      <c r="C290" s="80"/>
      <c r="D290" s="80"/>
      <c r="E290" s="80"/>
      <c r="F290" s="56"/>
      <c r="G290" s="56"/>
      <c r="H290" s="56"/>
      <c r="I290" s="90"/>
      <c r="J290" s="56"/>
      <c r="K290" s="56"/>
      <c r="L290" s="56"/>
      <c r="M290" s="56"/>
      <c r="N290" s="56"/>
      <c r="O290" s="56"/>
      <c r="P290" s="56"/>
      <c r="Q290" s="56"/>
      <c r="R290" s="56"/>
    </row>
    <row r="291" spans="1:18" ht="13.5" customHeight="1" x14ac:dyDescent="0.2">
      <c r="A291" s="56"/>
      <c r="B291" s="90"/>
      <c r="C291" s="80"/>
      <c r="D291" s="80"/>
      <c r="E291" s="80"/>
      <c r="F291" s="56"/>
      <c r="G291" s="56"/>
      <c r="H291" s="56"/>
      <c r="I291" s="90"/>
      <c r="J291" s="56"/>
      <c r="K291" s="56"/>
      <c r="L291" s="56"/>
      <c r="M291" s="56"/>
      <c r="N291" s="56"/>
      <c r="O291" s="56"/>
      <c r="P291" s="56"/>
      <c r="Q291" s="56"/>
      <c r="R291" s="56"/>
    </row>
    <row r="292" spans="1:18" ht="13.5" customHeight="1" x14ac:dyDescent="0.2">
      <c r="A292" s="56"/>
      <c r="B292" s="90"/>
      <c r="C292" s="80"/>
      <c r="D292" s="80"/>
      <c r="E292" s="80"/>
      <c r="F292" s="56"/>
      <c r="G292" s="56"/>
      <c r="H292" s="56"/>
      <c r="I292" s="90"/>
      <c r="J292" s="56"/>
      <c r="K292" s="56"/>
      <c r="L292" s="56"/>
      <c r="M292" s="56"/>
      <c r="N292" s="56"/>
      <c r="O292" s="56"/>
      <c r="P292" s="56"/>
      <c r="Q292" s="56"/>
      <c r="R292" s="56"/>
    </row>
    <row r="293" spans="1:18" ht="13.5" customHeight="1" x14ac:dyDescent="0.2">
      <c r="A293" s="56"/>
      <c r="B293" s="90"/>
      <c r="C293" s="80"/>
      <c r="D293" s="80"/>
      <c r="E293" s="80"/>
      <c r="F293" s="56"/>
      <c r="G293" s="56"/>
      <c r="H293" s="56"/>
      <c r="I293" s="90"/>
      <c r="J293" s="56"/>
      <c r="K293" s="56"/>
      <c r="L293" s="56"/>
      <c r="M293" s="56"/>
      <c r="N293" s="56"/>
      <c r="O293" s="56"/>
      <c r="P293" s="56"/>
      <c r="Q293" s="56"/>
      <c r="R293" s="56"/>
    </row>
    <row r="294" spans="1:18" ht="13.5" customHeight="1" x14ac:dyDescent="0.2">
      <c r="A294" s="56"/>
      <c r="B294" s="90"/>
      <c r="C294" s="80"/>
      <c r="D294" s="80"/>
      <c r="E294" s="80"/>
      <c r="F294" s="56"/>
      <c r="G294" s="56"/>
      <c r="H294" s="56"/>
      <c r="I294" s="90"/>
      <c r="J294" s="56"/>
      <c r="K294" s="56"/>
      <c r="L294" s="56"/>
      <c r="M294" s="56"/>
      <c r="N294" s="56"/>
      <c r="O294" s="56"/>
      <c r="P294" s="56"/>
      <c r="Q294" s="56"/>
      <c r="R294" s="56"/>
    </row>
    <row r="295" spans="1:18" ht="13.5" customHeight="1" x14ac:dyDescent="0.2">
      <c r="A295" s="56"/>
      <c r="B295" s="90"/>
      <c r="C295" s="80"/>
      <c r="D295" s="80"/>
      <c r="E295" s="80"/>
      <c r="F295" s="56"/>
      <c r="G295" s="56"/>
      <c r="H295" s="56"/>
      <c r="I295" s="90"/>
      <c r="J295" s="56"/>
      <c r="K295" s="56"/>
      <c r="L295" s="56"/>
      <c r="M295" s="56"/>
      <c r="N295" s="56"/>
      <c r="O295" s="56"/>
      <c r="P295" s="56"/>
      <c r="Q295" s="56"/>
      <c r="R295" s="56"/>
    </row>
    <row r="296" spans="1:18" ht="13.5" customHeight="1" x14ac:dyDescent="0.2">
      <c r="A296" s="56"/>
      <c r="B296" s="90"/>
      <c r="C296" s="80"/>
      <c r="D296" s="80"/>
      <c r="E296" s="80"/>
      <c r="F296" s="56"/>
      <c r="G296" s="56"/>
      <c r="H296" s="56"/>
      <c r="I296" s="90"/>
      <c r="J296" s="56"/>
      <c r="K296" s="56"/>
      <c r="L296" s="56"/>
      <c r="M296" s="56"/>
      <c r="N296" s="56"/>
      <c r="O296" s="56"/>
      <c r="P296" s="56"/>
      <c r="Q296" s="56"/>
      <c r="R296" s="56"/>
    </row>
    <row r="297" spans="1:18" ht="13.5" customHeight="1" x14ac:dyDescent="0.2">
      <c r="A297" s="56"/>
      <c r="B297" s="90"/>
      <c r="C297" s="80"/>
      <c r="D297" s="80"/>
      <c r="E297" s="80"/>
      <c r="F297" s="56"/>
      <c r="G297" s="56"/>
      <c r="H297" s="56"/>
      <c r="I297" s="90"/>
      <c r="J297" s="56"/>
      <c r="K297" s="56"/>
      <c r="L297" s="56"/>
      <c r="M297" s="56"/>
      <c r="N297" s="56"/>
      <c r="O297" s="56"/>
      <c r="P297" s="56"/>
      <c r="Q297" s="56"/>
      <c r="R297" s="56"/>
    </row>
    <row r="298" spans="1:18" ht="13.5" customHeight="1" x14ac:dyDescent="0.2">
      <c r="A298" s="56"/>
      <c r="B298" s="90"/>
      <c r="C298" s="80"/>
      <c r="D298" s="80"/>
      <c r="E298" s="80"/>
      <c r="F298" s="56"/>
      <c r="G298" s="56"/>
      <c r="H298" s="56"/>
      <c r="I298" s="90"/>
      <c r="J298" s="56"/>
      <c r="K298" s="56"/>
      <c r="L298" s="56"/>
      <c r="M298" s="56"/>
      <c r="N298" s="56"/>
      <c r="O298" s="56"/>
      <c r="P298" s="56"/>
      <c r="Q298" s="56"/>
      <c r="R298" s="56"/>
    </row>
    <row r="299" spans="1:18" ht="13.5" customHeight="1" x14ac:dyDescent="0.2">
      <c r="A299" s="56"/>
      <c r="B299" s="90"/>
      <c r="C299" s="80"/>
      <c r="D299" s="80"/>
      <c r="E299" s="80"/>
      <c r="F299" s="56"/>
      <c r="G299" s="56"/>
      <c r="H299" s="56"/>
      <c r="I299" s="90"/>
      <c r="J299" s="56"/>
      <c r="K299" s="56"/>
      <c r="L299" s="56"/>
      <c r="M299" s="56"/>
      <c r="N299" s="56"/>
      <c r="O299" s="56"/>
      <c r="P299" s="56"/>
      <c r="Q299" s="56"/>
      <c r="R299" s="56"/>
    </row>
    <row r="300" spans="1:18" ht="13.5" customHeight="1" x14ac:dyDescent="0.2">
      <c r="A300" s="56"/>
      <c r="B300" s="90"/>
      <c r="C300" s="80"/>
      <c r="D300" s="80"/>
      <c r="E300" s="80"/>
      <c r="F300" s="56"/>
      <c r="G300" s="56"/>
      <c r="H300" s="56"/>
      <c r="I300" s="90"/>
      <c r="J300" s="56"/>
      <c r="K300" s="56"/>
      <c r="L300" s="56"/>
      <c r="M300" s="56"/>
      <c r="N300" s="56"/>
      <c r="O300" s="56"/>
      <c r="P300" s="56"/>
      <c r="Q300" s="56"/>
      <c r="R300" s="56"/>
    </row>
    <row r="301" spans="1:18" ht="13.5" customHeight="1" x14ac:dyDescent="0.2">
      <c r="A301" s="56"/>
      <c r="B301" s="90"/>
      <c r="C301" s="80"/>
      <c r="D301" s="80"/>
      <c r="E301" s="80"/>
      <c r="F301" s="56"/>
      <c r="G301" s="56"/>
      <c r="H301" s="56"/>
      <c r="I301" s="90"/>
      <c r="J301" s="56"/>
      <c r="K301" s="56"/>
      <c r="L301" s="56"/>
      <c r="M301" s="56"/>
      <c r="N301" s="56"/>
      <c r="O301" s="56"/>
      <c r="P301" s="56"/>
      <c r="Q301" s="56"/>
      <c r="R301" s="56"/>
    </row>
    <row r="302" spans="1:18" ht="13.5" customHeight="1" x14ac:dyDescent="0.2">
      <c r="A302" s="56"/>
      <c r="B302" s="90"/>
      <c r="C302" s="80"/>
      <c r="D302" s="80"/>
      <c r="E302" s="80"/>
      <c r="F302" s="56"/>
      <c r="G302" s="56"/>
      <c r="H302" s="56"/>
      <c r="I302" s="90"/>
      <c r="J302" s="56"/>
      <c r="K302" s="56"/>
      <c r="L302" s="56"/>
      <c r="M302" s="56"/>
      <c r="N302" s="56"/>
      <c r="O302" s="56"/>
      <c r="P302" s="56"/>
      <c r="Q302" s="56"/>
      <c r="R302" s="56"/>
    </row>
    <row r="303" spans="1:18" ht="13.5" customHeight="1" x14ac:dyDescent="0.2">
      <c r="A303" s="56"/>
      <c r="B303" s="90"/>
      <c r="C303" s="80"/>
      <c r="D303" s="80"/>
      <c r="E303" s="80"/>
      <c r="F303" s="56"/>
      <c r="G303" s="56"/>
      <c r="H303" s="56"/>
      <c r="I303" s="90"/>
      <c r="J303" s="56"/>
      <c r="K303" s="56"/>
      <c r="L303" s="56"/>
      <c r="M303" s="56"/>
      <c r="N303" s="56"/>
      <c r="O303" s="56"/>
      <c r="P303" s="56"/>
      <c r="Q303" s="56"/>
      <c r="R303" s="56"/>
    </row>
    <row r="304" spans="1:18" ht="13.5" customHeight="1" x14ac:dyDescent="0.2">
      <c r="A304" s="56"/>
      <c r="B304" s="90"/>
      <c r="C304" s="80"/>
      <c r="D304" s="80"/>
      <c r="E304" s="80"/>
      <c r="F304" s="56"/>
      <c r="G304" s="56"/>
      <c r="H304" s="56"/>
      <c r="I304" s="90"/>
      <c r="J304" s="56"/>
      <c r="K304" s="56"/>
      <c r="L304" s="56"/>
      <c r="M304" s="56"/>
      <c r="N304" s="56"/>
      <c r="O304" s="56"/>
      <c r="P304" s="56"/>
      <c r="Q304" s="56"/>
      <c r="R304" s="56"/>
    </row>
    <row r="305" spans="1:18" ht="13.5" customHeight="1" x14ac:dyDescent="0.2">
      <c r="A305" s="56"/>
      <c r="B305" s="90"/>
      <c r="C305" s="80"/>
      <c r="D305" s="80"/>
      <c r="E305" s="80"/>
      <c r="F305" s="56"/>
      <c r="G305" s="56"/>
      <c r="H305" s="56"/>
      <c r="I305" s="90"/>
      <c r="J305" s="56"/>
      <c r="K305" s="56"/>
      <c r="L305" s="56"/>
      <c r="M305" s="56"/>
      <c r="N305" s="56"/>
      <c r="O305" s="56"/>
      <c r="P305" s="56"/>
      <c r="Q305" s="56"/>
      <c r="R305" s="56"/>
    </row>
    <row r="306" spans="1:18" ht="13.5" customHeight="1" x14ac:dyDescent="0.2">
      <c r="A306" s="56"/>
      <c r="B306" s="90"/>
      <c r="C306" s="80"/>
      <c r="D306" s="80"/>
      <c r="E306" s="80"/>
      <c r="F306" s="56"/>
      <c r="G306" s="56"/>
      <c r="H306" s="56"/>
      <c r="I306" s="90"/>
      <c r="J306" s="56"/>
      <c r="K306" s="56"/>
      <c r="L306" s="56"/>
      <c r="M306" s="56"/>
      <c r="N306" s="56"/>
      <c r="O306" s="56"/>
      <c r="P306" s="56"/>
      <c r="Q306" s="56"/>
      <c r="R306" s="56"/>
    </row>
    <row r="307" spans="1:18" ht="13.5" customHeight="1" x14ac:dyDescent="0.2">
      <c r="A307" s="56"/>
      <c r="B307" s="90"/>
      <c r="C307" s="80"/>
      <c r="D307" s="80"/>
      <c r="E307" s="80"/>
      <c r="F307" s="56"/>
      <c r="G307" s="56"/>
      <c r="H307" s="56"/>
      <c r="I307" s="90"/>
      <c r="J307" s="56"/>
      <c r="K307" s="56"/>
      <c r="L307" s="56"/>
      <c r="M307" s="56"/>
      <c r="N307" s="56"/>
      <c r="O307" s="56"/>
      <c r="P307" s="56"/>
      <c r="Q307" s="56"/>
      <c r="R307" s="56"/>
    </row>
    <row r="308" spans="1:18" ht="13.5" customHeight="1" x14ac:dyDescent="0.2">
      <c r="A308" s="56"/>
      <c r="B308" s="90"/>
      <c r="C308" s="80"/>
      <c r="D308" s="80"/>
      <c r="E308" s="80"/>
      <c r="F308" s="56"/>
      <c r="G308" s="56"/>
      <c r="H308" s="56"/>
      <c r="I308" s="90"/>
      <c r="J308" s="56"/>
      <c r="K308" s="56"/>
      <c r="L308" s="56"/>
      <c r="M308" s="56"/>
      <c r="N308" s="56"/>
      <c r="O308" s="56"/>
      <c r="P308" s="56"/>
      <c r="Q308" s="56"/>
      <c r="R308" s="56"/>
    </row>
    <row r="309" spans="1:18" ht="13.5" customHeight="1" x14ac:dyDescent="0.2">
      <c r="A309" s="56"/>
      <c r="B309" s="90"/>
      <c r="C309" s="80"/>
      <c r="D309" s="80"/>
      <c r="E309" s="80"/>
      <c r="F309" s="56"/>
      <c r="G309" s="56"/>
      <c r="H309" s="56"/>
      <c r="I309" s="90"/>
      <c r="J309" s="56"/>
      <c r="K309" s="56"/>
      <c r="L309" s="56"/>
      <c r="M309" s="56"/>
      <c r="N309" s="56"/>
      <c r="O309" s="56"/>
      <c r="P309" s="56"/>
      <c r="Q309" s="56"/>
      <c r="R309" s="56"/>
    </row>
    <row r="310" spans="1:18" ht="13.5" customHeight="1" x14ac:dyDescent="0.2">
      <c r="A310" s="56"/>
      <c r="B310" s="90"/>
      <c r="C310" s="80"/>
      <c r="D310" s="80"/>
      <c r="E310" s="80"/>
      <c r="F310" s="56"/>
      <c r="G310" s="56"/>
      <c r="H310" s="56"/>
      <c r="I310" s="90"/>
      <c r="J310" s="56"/>
      <c r="K310" s="56"/>
      <c r="L310" s="56"/>
      <c r="M310" s="56"/>
      <c r="N310" s="56"/>
      <c r="O310" s="56"/>
      <c r="P310" s="56"/>
      <c r="Q310" s="56"/>
      <c r="R310" s="56"/>
    </row>
    <row r="311" spans="1:18" ht="13.5" customHeight="1" x14ac:dyDescent="0.2">
      <c r="A311" s="56"/>
      <c r="B311" s="90"/>
      <c r="C311" s="80"/>
      <c r="D311" s="80"/>
      <c r="E311" s="80"/>
      <c r="F311" s="56"/>
      <c r="G311" s="56"/>
      <c r="H311" s="56"/>
      <c r="I311" s="90"/>
      <c r="J311" s="56"/>
      <c r="K311" s="56"/>
      <c r="L311" s="56"/>
      <c r="M311" s="56"/>
      <c r="N311" s="56"/>
      <c r="O311" s="56"/>
      <c r="P311" s="56"/>
      <c r="Q311" s="56"/>
      <c r="R311" s="56"/>
    </row>
    <row r="312" spans="1:18" ht="13.5" customHeight="1" x14ac:dyDescent="0.2">
      <c r="A312" s="56"/>
      <c r="B312" s="90"/>
      <c r="C312" s="80"/>
      <c r="D312" s="80"/>
      <c r="E312" s="80"/>
      <c r="F312" s="56"/>
      <c r="G312" s="56"/>
      <c r="H312" s="56"/>
      <c r="I312" s="90"/>
      <c r="J312" s="56"/>
      <c r="K312" s="56"/>
      <c r="L312" s="56"/>
      <c r="M312" s="56"/>
      <c r="N312" s="56"/>
      <c r="O312" s="56"/>
      <c r="P312" s="56"/>
      <c r="Q312" s="56"/>
      <c r="R312" s="56"/>
    </row>
    <row r="313" spans="1:18" ht="13.5" customHeight="1" x14ac:dyDescent="0.2">
      <c r="A313" s="56"/>
      <c r="B313" s="90"/>
      <c r="C313" s="80"/>
      <c r="D313" s="80"/>
      <c r="E313" s="80"/>
      <c r="F313" s="56"/>
      <c r="G313" s="56"/>
      <c r="H313" s="56"/>
      <c r="I313" s="90"/>
      <c r="J313" s="56"/>
      <c r="K313" s="56"/>
      <c r="L313" s="56"/>
      <c r="M313" s="56"/>
      <c r="N313" s="56"/>
      <c r="O313" s="56"/>
      <c r="P313" s="56"/>
      <c r="Q313" s="56"/>
      <c r="R313" s="56"/>
    </row>
    <row r="314" spans="1:18" ht="13.5" customHeight="1" x14ac:dyDescent="0.2">
      <c r="A314" s="56"/>
      <c r="B314" s="90"/>
      <c r="C314" s="80"/>
      <c r="D314" s="80"/>
      <c r="E314" s="80"/>
      <c r="F314" s="56"/>
      <c r="G314" s="56"/>
      <c r="H314" s="56"/>
      <c r="I314" s="90"/>
      <c r="J314" s="56"/>
      <c r="K314" s="56"/>
      <c r="L314" s="56"/>
      <c r="M314" s="56"/>
      <c r="N314" s="56"/>
      <c r="O314" s="56"/>
      <c r="P314" s="56"/>
      <c r="Q314" s="56"/>
      <c r="R314" s="56"/>
    </row>
    <row r="315" spans="1:18" ht="13.5" customHeight="1" x14ac:dyDescent="0.2">
      <c r="A315" s="56"/>
      <c r="B315" s="90"/>
      <c r="C315" s="80"/>
      <c r="D315" s="80"/>
      <c r="E315" s="80"/>
      <c r="F315" s="56"/>
      <c r="G315" s="56"/>
      <c r="H315" s="56"/>
      <c r="I315" s="90"/>
      <c r="J315" s="56"/>
      <c r="K315" s="56"/>
      <c r="L315" s="56"/>
      <c r="M315" s="56"/>
      <c r="N315" s="56"/>
      <c r="O315" s="56"/>
      <c r="P315" s="56"/>
      <c r="Q315" s="56"/>
      <c r="R315" s="56"/>
    </row>
    <row r="316" spans="1:18" ht="13.5" customHeight="1" x14ac:dyDescent="0.2">
      <c r="A316" s="56"/>
      <c r="B316" s="90"/>
      <c r="C316" s="80"/>
      <c r="D316" s="80"/>
      <c r="E316" s="80"/>
      <c r="F316" s="56"/>
      <c r="G316" s="56"/>
      <c r="H316" s="56"/>
      <c r="I316" s="90"/>
      <c r="J316" s="56"/>
      <c r="K316" s="56"/>
      <c r="L316" s="56"/>
      <c r="M316" s="56"/>
      <c r="N316" s="56"/>
      <c r="O316" s="56"/>
      <c r="P316" s="56"/>
      <c r="Q316" s="56"/>
      <c r="R316" s="56"/>
    </row>
    <row r="317" spans="1:18" ht="13.5" customHeight="1" x14ac:dyDescent="0.2">
      <c r="A317" s="56"/>
      <c r="B317" s="90"/>
      <c r="C317" s="80"/>
      <c r="D317" s="80"/>
      <c r="E317" s="80"/>
      <c r="F317" s="56"/>
      <c r="G317" s="56"/>
      <c r="H317" s="56"/>
      <c r="I317" s="90"/>
      <c r="J317" s="56"/>
      <c r="K317" s="56"/>
      <c r="L317" s="56"/>
      <c r="M317" s="56"/>
      <c r="N317" s="56"/>
      <c r="O317" s="56"/>
      <c r="P317" s="56"/>
      <c r="Q317" s="56"/>
      <c r="R317" s="56"/>
    </row>
    <row r="318" spans="1:18" ht="13.5" customHeight="1" x14ac:dyDescent="0.2">
      <c r="A318" s="56"/>
      <c r="B318" s="90"/>
      <c r="C318" s="80"/>
      <c r="D318" s="80"/>
      <c r="E318" s="80"/>
      <c r="F318" s="56"/>
      <c r="G318" s="56"/>
      <c r="H318" s="56"/>
      <c r="I318" s="90"/>
      <c r="J318" s="56"/>
      <c r="K318" s="56"/>
      <c r="L318" s="56"/>
      <c r="M318" s="56"/>
      <c r="N318" s="56"/>
      <c r="O318" s="56"/>
      <c r="P318" s="56"/>
      <c r="Q318" s="56"/>
      <c r="R318" s="56"/>
    </row>
    <row r="319" spans="1:18" ht="13.5" customHeight="1" x14ac:dyDescent="0.2">
      <c r="A319" s="56"/>
      <c r="B319" s="90"/>
      <c r="C319" s="80"/>
      <c r="D319" s="80"/>
      <c r="E319" s="80"/>
      <c r="F319" s="56"/>
      <c r="G319" s="56"/>
      <c r="H319" s="56"/>
      <c r="I319" s="90"/>
      <c r="J319" s="56"/>
      <c r="K319" s="56"/>
      <c r="L319" s="56"/>
      <c r="M319" s="56"/>
      <c r="N319" s="56"/>
      <c r="O319" s="56"/>
      <c r="P319" s="56"/>
      <c r="Q319" s="56"/>
      <c r="R319" s="56"/>
    </row>
    <row r="320" spans="1:18" ht="13.5" customHeight="1" x14ac:dyDescent="0.2">
      <c r="A320" s="56"/>
      <c r="B320" s="90"/>
      <c r="C320" s="80"/>
      <c r="D320" s="80"/>
      <c r="E320" s="80"/>
      <c r="F320" s="56"/>
      <c r="G320" s="56"/>
      <c r="H320" s="56"/>
      <c r="I320" s="90"/>
      <c r="J320" s="56"/>
      <c r="K320" s="56"/>
      <c r="L320" s="56"/>
      <c r="M320" s="56"/>
      <c r="N320" s="56"/>
      <c r="O320" s="56"/>
      <c r="P320" s="56"/>
      <c r="Q320" s="56"/>
      <c r="R320" s="56"/>
    </row>
    <row r="321" spans="1:18" ht="13.5" customHeight="1" x14ac:dyDescent="0.2">
      <c r="A321" s="56"/>
      <c r="B321" s="90"/>
      <c r="C321" s="80"/>
      <c r="D321" s="80"/>
      <c r="E321" s="80"/>
      <c r="F321" s="56"/>
      <c r="G321" s="56"/>
      <c r="H321" s="56"/>
      <c r="I321" s="90"/>
      <c r="J321" s="56"/>
      <c r="K321" s="56"/>
      <c r="L321" s="56"/>
      <c r="M321" s="56"/>
      <c r="N321" s="56"/>
      <c r="O321" s="56"/>
      <c r="P321" s="56"/>
      <c r="Q321" s="56"/>
      <c r="R321" s="56"/>
    </row>
    <row r="322" spans="1:18" ht="13.5" customHeight="1" x14ac:dyDescent="0.2">
      <c r="A322" s="56"/>
      <c r="B322" s="90"/>
      <c r="C322" s="80"/>
      <c r="D322" s="80"/>
      <c r="E322" s="80"/>
      <c r="F322" s="56"/>
      <c r="G322" s="56"/>
      <c r="H322" s="56"/>
      <c r="I322" s="90"/>
      <c r="J322" s="56"/>
      <c r="K322" s="56"/>
      <c r="L322" s="56"/>
      <c r="M322" s="56"/>
      <c r="N322" s="56"/>
      <c r="O322" s="56"/>
      <c r="P322" s="56"/>
      <c r="Q322" s="56"/>
      <c r="R322" s="56"/>
    </row>
    <row r="323" spans="1:18" ht="13.5" customHeight="1" x14ac:dyDescent="0.2">
      <c r="A323" s="56"/>
      <c r="B323" s="90"/>
      <c r="C323" s="80"/>
      <c r="D323" s="80"/>
      <c r="E323" s="80"/>
      <c r="F323" s="56"/>
      <c r="G323" s="56"/>
      <c r="H323" s="56"/>
      <c r="I323" s="90"/>
      <c r="J323" s="56"/>
      <c r="K323" s="56"/>
      <c r="L323" s="56"/>
      <c r="M323" s="56"/>
      <c r="N323" s="56"/>
      <c r="O323" s="56"/>
      <c r="P323" s="56"/>
      <c r="Q323" s="56"/>
      <c r="R323" s="56"/>
    </row>
    <row r="324" spans="1:18" ht="13.5" customHeight="1" x14ac:dyDescent="0.2">
      <c r="A324" s="56"/>
      <c r="B324" s="90"/>
      <c r="C324" s="80"/>
      <c r="D324" s="80"/>
      <c r="E324" s="80"/>
      <c r="F324" s="56"/>
      <c r="G324" s="56"/>
      <c r="H324" s="56"/>
      <c r="I324" s="90"/>
      <c r="J324" s="56"/>
      <c r="K324" s="56"/>
      <c r="L324" s="56"/>
      <c r="M324" s="56"/>
      <c r="N324" s="56"/>
      <c r="O324" s="56"/>
      <c r="P324" s="56"/>
      <c r="Q324" s="56"/>
      <c r="R324" s="56"/>
    </row>
    <row r="325" spans="1:18" ht="13.5" customHeight="1" x14ac:dyDescent="0.2">
      <c r="A325" s="56"/>
      <c r="B325" s="90"/>
      <c r="C325" s="80"/>
      <c r="D325" s="80"/>
      <c r="E325" s="80"/>
      <c r="F325" s="56"/>
      <c r="G325" s="56"/>
      <c r="H325" s="56"/>
      <c r="I325" s="90"/>
      <c r="J325" s="56"/>
      <c r="K325" s="56"/>
      <c r="L325" s="56"/>
      <c r="M325" s="56"/>
      <c r="N325" s="56"/>
      <c r="O325" s="56"/>
      <c r="P325" s="56"/>
      <c r="Q325" s="56"/>
      <c r="R325" s="56"/>
    </row>
    <row r="326" spans="1:18" ht="13.5" customHeight="1" x14ac:dyDescent="0.2">
      <c r="A326" s="56"/>
      <c r="B326" s="90"/>
      <c r="C326" s="80"/>
      <c r="D326" s="80"/>
      <c r="E326" s="80"/>
      <c r="F326" s="56"/>
      <c r="G326" s="56"/>
      <c r="H326" s="56"/>
      <c r="I326" s="90"/>
      <c r="J326" s="56"/>
      <c r="K326" s="56"/>
      <c r="L326" s="56"/>
      <c r="M326" s="56"/>
      <c r="N326" s="56"/>
      <c r="O326" s="56"/>
      <c r="P326" s="56"/>
      <c r="Q326" s="56"/>
      <c r="R326" s="56"/>
    </row>
    <row r="327" spans="1:18" ht="13.5" customHeight="1" x14ac:dyDescent="0.2">
      <c r="A327" s="56"/>
      <c r="B327" s="90"/>
      <c r="C327" s="80"/>
      <c r="D327" s="80"/>
      <c r="E327" s="80"/>
      <c r="F327" s="56"/>
      <c r="G327" s="56"/>
      <c r="H327" s="56"/>
      <c r="I327" s="90"/>
      <c r="J327" s="56"/>
      <c r="K327" s="56"/>
      <c r="L327" s="56"/>
      <c r="M327" s="56"/>
      <c r="N327" s="56"/>
      <c r="O327" s="56"/>
      <c r="P327" s="56"/>
      <c r="Q327" s="56"/>
      <c r="R327" s="56"/>
    </row>
    <row r="328" spans="1:18" ht="13.5" customHeight="1" x14ac:dyDescent="0.2">
      <c r="A328" s="56"/>
      <c r="B328" s="90"/>
      <c r="C328" s="80"/>
      <c r="D328" s="80"/>
      <c r="E328" s="80"/>
      <c r="F328" s="56"/>
      <c r="G328" s="56"/>
      <c r="H328" s="56"/>
      <c r="I328" s="90"/>
      <c r="J328" s="56"/>
      <c r="K328" s="56"/>
      <c r="L328" s="56"/>
      <c r="M328" s="56"/>
      <c r="N328" s="56"/>
      <c r="O328" s="56"/>
      <c r="P328" s="56"/>
      <c r="Q328" s="56"/>
      <c r="R328" s="56"/>
    </row>
    <row r="329" spans="1:18" ht="13.5" customHeight="1" x14ac:dyDescent="0.2">
      <c r="A329" s="56"/>
      <c r="B329" s="90"/>
      <c r="C329" s="80"/>
      <c r="D329" s="80"/>
      <c r="E329" s="80"/>
      <c r="F329" s="56"/>
      <c r="G329" s="56"/>
      <c r="H329" s="56"/>
      <c r="I329" s="90"/>
      <c r="J329" s="56"/>
      <c r="K329" s="56"/>
      <c r="L329" s="56"/>
      <c r="M329" s="56"/>
      <c r="N329" s="56"/>
      <c r="O329" s="56"/>
      <c r="P329" s="56"/>
      <c r="Q329" s="56"/>
      <c r="R329" s="56"/>
    </row>
    <row r="330" spans="1:18" ht="13.5" customHeight="1" x14ac:dyDescent="0.2">
      <c r="A330" s="56"/>
      <c r="B330" s="90"/>
      <c r="C330" s="80"/>
      <c r="D330" s="80"/>
      <c r="E330" s="80"/>
      <c r="F330" s="56"/>
      <c r="G330" s="56"/>
      <c r="H330" s="56"/>
      <c r="I330" s="90"/>
      <c r="J330" s="56"/>
      <c r="K330" s="56"/>
      <c r="L330" s="56"/>
      <c r="M330" s="56"/>
      <c r="N330" s="56"/>
      <c r="O330" s="56"/>
      <c r="P330" s="56"/>
      <c r="Q330" s="56"/>
      <c r="R330" s="56"/>
    </row>
    <row r="331" spans="1:18" ht="13.5" customHeight="1" x14ac:dyDescent="0.2">
      <c r="A331" s="56"/>
      <c r="B331" s="90"/>
      <c r="C331" s="80"/>
      <c r="D331" s="80"/>
      <c r="E331" s="80"/>
      <c r="F331" s="56"/>
      <c r="G331" s="56"/>
      <c r="H331" s="56"/>
      <c r="I331" s="90"/>
      <c r="J331" s="56"/>
      <c r="K331" s="56"/>
      <c r="L331" s="56"/>
      <c r="M331" s="56"/>
      <c r="N331" s="56"/>
      <c r="O331" s="56"/>
      <c r="P331" s="56"/>
      <c r="Q331" s="56"/>
      <c r="R331" s="56"/>
    </row>
    <row r="332" spans="1:18" ht="13.5" customHeight="1" x14ac:dyDescent="0.2">
      <c r="A332" s="56"/>
      <c r="B332" s="90"/>
      <c r="C332" s="80"/>
      <c r="D332" s="80"/>
      <c r="E332" s="80"/>
      <c r="F332" s="56"/>
      <c r="G332" s="56"/>
      <c r="H332" s="56"/>
      <c r="I332" s="90"/>
      <c r="J332" s="56"/>
      <c r="K332" s="56"/>
      <c r="L332" s="56"/>
      <c r="M332" s="56"/>
      <c r="N332" s="56"/>
      <c r="O332" s="56"/>
      <c r="P332" s="56"/>
      <c r="Q332" s="56"/>
      <c r="R332" s="56"/>
    </row>
    <row r="333" spans="1:18" ht="13.5" customHeight="1" x14ac:dyDescent="0.2">
      <c r="A333" s="56"/>
      <c r="B333" s="90"/>
      <c r="C333" s="80"/>
      <c r="D333" s="80"/>
      <c r="E333" s="80"/>
      <c r="F333" s="56"/>
      <c r="G333" s="56"/>
      <c r="H333" s="56"/>
      <c r="I333" s="90"/>
      <c r="J333" s="56"/>
      <c r="K333" s="56"/>
      <c r="L333" s="56"/>
      <c r="M333" s="56"/>
      <c r="N333" s="56"/>
      <c r="O333" s="56"/>
      <c r="P333" s="56"/>
      <c r="Q333" s="56"/>
      <c r="R333" s="56"/>
    </row>
    <row r="334" spans="1:18" ht="13.5" customHeight="1" x14ac:dyDescent="0.2">
      <c r="A334" s="56"/>
      <c r="B334" s="90"/>
      <c r="C334" s="80"/>
      <c r="D334" s="80"/>
      <c r="E334" s="80"/>
      <c r="F334" s="56"/>
      <c r="G334" s="56"/>
      <c r="H334" s="56"/>
      <c r="I334" s="90"/>
      <c r="J334" s="56"/>
      <c r="K334" s="56"/>
      <c r="L334" s="56"/>
      <c r="M334" s="56"/>
      <c r="N334" s="56"/>
      <c r="O334" s="56"/>
      <c r="P334" s="56"/>
      <c r="Q334" s="56"/>
      <c r="R334" s="56"/>
    </row>
    <row r="335" spans="1:18" ht="13.5" customHeight="1" x14ac:dyDescent="0.2">
      <c r="A335" s="56"/>
      <c r="B335" s="90"/>
      <c r="C335" s="80"/>
      <c r="D335" s="80"/>
      <c r="E335" s="80"/>
      <c r="F335" s="56"/>
      <c r="G335" s="56"/>
      <c r="H335" s="56"/>
      <c r="I335" s="90"/>
      <c r="J335" s="56"/>
      <c r="K335" s="56"/>
      <c r="L335" s="56"/>
      <c r="M335" s="56"/>
      <c r="N335" s="56"/>
      <c r="O335" s="56"/>
      <c r="P335" s="56"/>
      <c r="Q335" s="56"/>
      <c r="R335" s="56"/>
    </row>
    <row r="336" spans="1:18" ht="13.5" customHeight="1" x14ac:dyDescent="0.2">
      <c r="A336" s="56"/>
      <c r="B336" s="90"/>
      <c r="C336" s="80"/>
      <c r="D336" s="80"/>
      <c r="E336" s="80"/>
      <c r="F336" s="56"/>
      <c r="G336" s="56"/>
      <c r="H336" s="56"/>
      <c r="I336" s="90"/>
      <c r="J336" s="56"/>
      <c r="K336" s="56"/>
      <c r="L336" s="56"/>
      <c r="M336" s="56"/>
      <c r="N336" s="56"/>
      <c r="O336" s="56"/>
      <c r="P336" s="56"/>
      <c r="Q336" s="56"/>
      <c r="R336" s="56"/>
    </row>
    <row r="337" spans="1:18" ht="13.5" customHeight="1" x14ac:dyDescent="0.2">
      <c r="A337" s="56"/>
      <c r="B337" s="90"/>
      <c r="C337" s="80"/>
      <c r="D337" s="80"/>
      <c r="E337" s="80"/>
      <c r="F337" s="56"/>
      <c r="G337" s="56"/>
      <c r="H337" s="56"/>
      <c r="I337" s="90"/>
      <c r="J337" s="56"/>
      <c r="K337" s="56"/>
      <c r="L337" s="56"/>
      <c r="M337" s="56"/>
      <c r="N337" s="56"/>
      <c r="O337" s="56"/>
      <c r="P337" s="56"/>
      <c r="Q337" s="56"/>
      <c r="R337" s="56"/>
    </row>
    <row r="338" spans="1:18" ht="13.5" customHeight="1" x14ac:dyDescent="0.2">
      <c r="A338" s="56"/>
      <c r="B338" s="90"/>
      <c r="C338" s="80"/>
      <c r="D338" s="80"/>
      <c r="E338" s="80"/>
      <c r="F338" s="56"/>
      <c r="G338" s="56"/>
      <c r="H338" s="56"/>
      <c r="I338" s="90"/>
      <c r="J338" s="56"/>
      <c r="K338" s="56"/>
      <c r="L338" s="56"/>
      <c r="M338" s="56"/>
      <c r="N338" s="56"/>
      <c r="O338" s="56"/>
      <c r="P338" s="56"/>
      <c r="Q338" s="56"/>
      <c r="R338" s="56"/>
    </row>
    <row r="339" spans="1:18" ht="13.5" customHeight="1" x14ac:dyDescent="0.2">
      <c r="A339" s="56"/>
      <c r="B339" s="90"/>
      <c r="C339" s="80"/>
      <c r="D339" s="80"/>
      <c r="E339" s="80"/>
      <c r="F339" s="56"/>
      <c r="G339" s="56"/>
      <c r="H339" s="56"/>
      <c r="I339" s="90"/>
      <c r="J339" s="56"/>
      <c r="K339" s="56"/>
      <c r="L339" s="56"/>
      <c r="M339" s="56"/>
      <c r="N339" s="56"/>
      <c r="O339" s="56"/>
      <c r="P339" s="56"/>
      <c r="Q339" s="56"/>
      <c r="R339" s="56"/>
    </row>
    <row r="340" spans="1:18" ht="13.5" customHeight="1" x14ac:dyDescent="0.2">
      <c r="A340" s="56"/>
      <c r="B340" s="90"/>
      <c r="C340" s="80"/>
      <c r="D340" s="80"/>
      <c r="E340" s="80"/>
      <c r="F340" s="56"/>
      <c r="G340" s="56"/>
      <c r="H340" s="56"/>
      <c r="I340" s="90"/>
      <c r="J340" s="56"/>
      <c r="K340" s="56"/>
      <c r="L340" s="56"/>
      <c r="M340" s="56"/>
      <c r="N340" s="56"/>
      <c r="O340" s="56"/>
      <c r="P340" s="56"/>
      <c r="Q340" s="56"/>
      <c r="R340" s="56"/>
    </row>
    <row r="341" spans="1:18" ht="13.5" customHeight="1" x14ac:dyDescent="0.2">
      <c r="A341" s="56"/>
      <c r="B341" s="90"/>
      <c r="C341" s="80"/>
      <c r="D341" s="80"/>
      <c r="E341" s="80"/>
      <c r="F341" s="56"/>
      <c r="G341" s="56"/>
      <c r="H341" s="56"/>
      <c r="I341" s="90"/>
      <c r="J341" s="56"/>
      <c r="K341" s="56"/>
      <c r="L341" s="56"/>
      <c r="M341" s="56"/>
      <c r="N341" s="56"/>
      <c r="O341" s="56"/>
      <c r="P341" s="56"/>
      <c r="Q341" s="56"/>
      <c r="R341" s="56"/>
    </row>
    <row r="342" spans="1:18" ht="13.5" customHeight="1" x14ac:dyDescent="0.2">
      <c r="A342" s="56"/>
      <c r="B342" s="90"/>
      <c r="C342" s="80"/>
      <c r="D342" s="80"/>
      <c r="E342" s="80"/>
      <c r="F342" s="56"/>
      <c r="G342" s="56"/>
      <c r="H342" s="56"/>
      <c r="I342" s="90"/>
      <c r="J342" s="56"/>
      <c r="K342" s="56"/>
      <c r="L342" s="56"/>
      <c r="M342" s="56"/>
      <c r="N342" s="56"/>
      <c r="O342" s="56"/>
      <c r="P342" s="56"/>
      <c r="Q342" s="56"/>
      <c r="R342" s="56"/>
    </row>
    <row r="343" spans="1:18" ht="13.5" customHeight="1" x14ac:dyDescent="0.2">
      <c r="A343" s="56"/>
      <c r="B343" s="90"/>
      <c r="C343" s="80"/>
      <c r="D343" s="80"/>
      <c r="E343" s="80"/>
      <c r="F343" s="56"/>
      <c r="G343" s="56"/>
      <c r="H343" s="56"/>
      <c r="I343" s="90"/>
      <c r="J343" s="56"/>
      <c r="K343" s="56"/>
      <c r="L343" s="56"/>
      <c r="M343" s="56"/>
      <c r="N343" s="56"/>
      <c r="O343" s="56"/>
      <c r="P343" s="56"/>
      <c r="Q343" s="56"/>
      <c r="R343" s="56"/>
    </row>
    <row r="344" spans="1:18" ht="13.5" customHeight="1" x14ac:dyDescent="0.2">
      <c r="A344" s="56"/>
      <c r="B344" s="90"/>
      <c r="C344" s="80"/>
      <c r="D344" s="80"/>
      <c r="E344" s="80"/>
      <c r="F344" s="56"/>
      <c r="G344" s="56"/>
      <c r="H344" s="56"/>
      <c r="I344" s="90"/>
      <c r="J344" s="56"/>
      <c r="K344" s="56"/>
      <c r="L344" s="56"/>
      <c r="M344" s="56"/>
      <c r="N344" s="56"/>
      <c r="O344" s="56"/>
      <c r="P344" s="56"/>
      <c r="Q344" s="56"/>
      <c r="R344" s="56"/>
    </row>
    <row r="345" spans="1:18" ht="13.5" customHeight="1" x14ac:dyDescent="0.2">
      <c r="A345" s="56"/>
      <c r="B345" s="90"/>
      <c r="C345" s="80"/>
      <c r="D345" s="80"/>
      <c r="E345" s="80"/>
      <c r="F345" s="56"/>
      <c r="G345" s="56"/>
      <c r="H345" s="56"/>
      <c r="I345" s="90"/>
      <c r="J345" s="56"/>
      <c r="K345" s="56"/>
      <c r="L345" s="56"/>
      <c r="M345" s="56"/>
      <c r="N345" s="56"/>
      <c r="O345" s="56"/>
      <c r="P345" s="56"/>
      <c r="Q345" s="56"/>
      <c r="R345" s="56"/>
    </row>
    <row r="346" spans="1:18" ht="13.5" customHeight="1" x14ac:dyDescent="0.2">
      <c r="A346" s="56"/>
      <c r="B346" s="90"/>
      <c r="C346" s="80"/>
      <c r="D346" s="80"/>
      <c r="E346" s="80"/>
      <c r="F346" s="56"/>
      <c r="G346" s="56"/>
      <c r="H346" s="56"/>
      <c r="I346" s="90"/>
      <c r="J346" s="56"/>
      <c r="K346" s="56"/>
      <c r="L346" s="56"/>
      <c r="M346" s="56"/>
      <c r="N346" s="56"/>
      <c r="O346" s="56"/>
      <c r="P346" s="56"/>
      <c r="Q346" s="56"/>
      <c r="R346" s="56"/>
    </row>
    <row r="347" spans="1:18" ht="13.5" customHeight="1" x14ac:dyDescent="0.2">
      <c r="A347" s="56"/>
      <c r="B347" s="90"/>
      <c r="C347" s="80"/>
      <c r="D347" s="80"/>
      <c r="E347" s="80"/>
      <c r="F347" s="56"/>
      <c r="G347" s="56"/>
      <c r="H347" s="56"/>
      <c r="I347" s="90"/>
      <c r="J347" s="56"/>
      <c r="K347" s="56"/>
      <c r="L347" s="56"/>
      <c r="M347" s="56"/>
      <c r="N347" s="56"/>
      <c r="O347" s="56"/>
      <c r="P347" s="56"/>
      <c r="Q347" s="56"/>
      <c r="R347" s="56"/>
    </row>
    <row r="348" spans="1:18" ht="13.5" customHeight="1" x14ac:dyDescent="0.2">
      <c r="A348" s="56"/>
      <c r="B348" s="90"/>
      <c r="C348" s="80"/>
      <c r="D348" s="80"/>
      <c r="E348" s="80"/>
      <c r="F348" s="56"/>
      <c r="G348" s="56"/>
      <c r="H348" s="56"/>
      <c r="I348" s="90"/>
      <c r="J348" s="56"/>
      <c r="K348" s="56"/>
      <c r="L348" s="56"/>
      <c r="M348" s="56"/>
      <c r="N348" s="56"/>
      <c r="O348" s="56"/>
      <c r="P348" s="56"/>
      <c r="Q348" s="56"/>
      <c r="R348" s="56"/>
    </row>
    <row r="349" spans="1:18" ht="13.5" customHeight="1" x14ac:dyDescent="0.2">
      <c r="A349" s="56"/>
      <c r="B349" s="90"/>
      <c r="C349" s="80"/>
      <c r="D349" s="80"/>
      <c r="E349" s="80"/>
      <c r="F349" s="56"/>
      <c r="G349" s="56"/>
      <c r="H349" s="56"/>
      <c r="I349" s="90"/>
      <c r="J349" s="56"/>
      <c r="K349" s="56"/>
      <c r="L349" s="56"/>
      <c r="M349" s="56"/>
      <c r="N349" s="56"/>
      <c r="O349" s="56"/>
      <c r="P349" s="56"/>
      <c r="Q349" s="56"/>
      <c r="R349" s="56"/>
    </row>
    <row r="350" spans="1:18" ht="13.5" customHeight="1" x14ac:dyDescent="0.2">
      <c r="A350" s="56"/>
      <c r="B350" s="90"/>
      <c r="C350" s="80"/>
      <c r="D350" s="80"/>
      <c r="E350" s="80"/>
      <c r="F350" s="56"/>
      <c r="G350" s="56"/>
      <c r="H350" s="56"/>
      <c r="I350" s="90"/>
      <c r="J350" s="56"/>
      <c r="K350" s="56"/>
      <c r="L350" s="56"/>
      <c r="M350" s="56"/>
      <c r="N350" s="56"/>
      <c r="O350" s="56"/>
      <c r="P350" s="56"/>
      <c r="Q350" s="56"/>
      <c r="R350" s="56"/>
    </row>
    <row r="351" spans="1:18" ht="13.5" customHeight="1" x14ac:dyDescent="0.2">
      <c r="A351" s="56"/>
      <c r="B351" s="90"/>
      <c r="C351" s="80"/>
      <c r="D351" s="80"/>
      <c r="E351" s="80"/>
      <c r="F351" s="56"/>
      <c r="G351" s="56"/>
      <c r="H351" s="56"/>
      <c r="I351" s="90"/>
      <c r="J351" s="56"/>
      <c r="K351" s="56"/>
      <c r="L351" s="56"/>
      <c r="M351" s="56"/>
      <c r="N351" s="56"/>
      <c r="O351" s="56"/>
      <c r="P351" s="56"/>
      <c r="Q351" s="56"/>
      <c r="R351" s="56"/>
    </row>
    <row r="352" spans="1:18" ht="13.5" customHeight="1" x14ac:dyDescent="0.2">
      <c r="A352" s="56"/>
      <c r="B352" s="90"/>
      <c r="C352" s="80"/>
      <c r="D352" s="80"/>
      <c r="E352" s="80"/>
      <c r="F352" s="56"/>
      <c r="G352" s="56"/>
      <c r="H352" s="56"/>
      <c r="I352" s="90"/>
      <c r="J352" s="56"/>
      <c r="K352" s="56"/>
      <c r="L352" s="56"/>
      <c r="M352" s="56"/>
      <c r="N352" s="56"/>
      <c r="O352" s="56"/>
      <c r="P352" s="56"/>
      <c r="Q352" s="56"/>
      <c r="R352" s="56"/>
    </row>
    <row r="353" spans="1:18" ht="13.5" customHeight="1" x14ac:dyDescent="0.2">
      <c r="A353" s="56"/>
      <c r="B353" s="90"/>
      <c r="C353" s="80"/>
      <c r="D353" s="80"/>
      <c r="E353" s="80"/>
      <c r="F353" s="56"/>
      <c r="G353" s="56"/>
      <c r="H353" s="56"/>
      <c r="I353" s="90"/>
      <c r="J353" s="56"/>
      <c r="K353" s="56"/>
      <c r="L353" s="56"/>
      <c r="M353" s="56"/>
      <c r="N353" s="56"/>
      <c r="O353" s="56"/>
      <c r="P353" s="56"/>
      <c r="Q353" s="56"/>
      <c r="R353" s="56"/>
    </row>
    <row r="354" spans="1:18" ht="13.5" customHeight="1" x14ac:dyDescent="0.2">
      <c r="A354" s="56"/>
      <c r="B354" s="90"/>
      <c r="C354" s="80"/>
      <c r="D354" s="80"/>
      <c r="E354" s="80"/>
      <c r="F354" s="56"/>
      <c r="G354" s="56"/>
      <c r="H354" s="56"/>
      <c r="I354" s="90"/>
      <c r="J354" s="56"/>
      <c r="K354" s="56"/>
      <c r="L354" s="56"/>
      <c r="M354" s="56"/>
      <c r="N354" s="56"/>
      <c r="O354" s="56"/>
      <c r="P354" s="56"/>
      <c r="Q354" s="56"/>
      <c r="R354" s="56"/>
    </row>
    <row r="355" spans="1:18" ht="13.5" customHeight="1" x14ac:dyDescent="0.2">
      <c r="A355" s="56"/>
      <c r="B355" s="90"/>
      <c r="C355" s="80"/>
      <c r="D355" s="80"/>
      <c r="E355" s="80"/>
      <c r="F355" s="56"/>
      <c r="G355" s="56"/>
      <c r="H355" s="56"/>
      <c r="I355" s="90"/>
      <c r="J355" s="56"/>
      <c r="K355" s="56"/>
      <c r="L355" s="56"/>
      <c r="M355" s="56"/>
      <c r="N355" s="56"/>
      <c r="O355" s="56"/>
      <c r="P355" s="56"/>
      <c r="Q355" s="56"/>
      <c r="R355" s="56"/>
    </row>
    <row r="356" spans="1:18" ht="13.5" customHeight="1" x14ac:dyDescent="0.2">
      <c r="A356" s="56"/>
      <c r="B356" s="90"/>
      <c r="C356" s="80"/>
      <c r="D356" s="80"/>
      <c r="E356" s="80"/>
      <c r="F356" s="56"/>
      <c r="G356" s="56"/>
      <c r="H356" s="56"/>
      <c r="I356" s="90"/>
      <c r="J356" s="56"/>
      <c r="K356" s="56"/>
      <c r="L356" s="56"/>
      <c r="M356" s="56"/>
      <c r="N356" s="56"/>
      <c r="O356" s="56"/>
      <c r="P356" s="56"/>
      <c r="Q356" s="56"/>
      <c r="R356" s="56"/>
    </row>
    <row r="357" spans="1:18" ht="13.5" customHeight="1" x14ac:dyDescent="0.2">
      <c r="A357" s="56"/>
      <c r="B357" s="90"/>
      <c r="C357" s="80"/>
      <c r="D357" s="80"/>
      <c r="E357" s="80"/>
      <c r="F357" s="56"/>
      <c r="G357" s="56"/>
      <c r="H357" s="56"/>
      <c r="I357" s="90"/>
      <c r="J357" s="56"/>
      <c r="K357" s="56"/>
      <c r="L357" s="56"/>
      <c r="M357" s="56"/>
      <c r="N357" s="56"/>
      <c r="O357" s="56"/>
      <c r="P357" s="56"/>
      <c r="Q357" s="56"/>
      <c r="R357" s="56"/>
    </row>
    <row r="358" spans="1:18" ht="13.5" customHeight="1" x14ac:dyDescent="0.2">
      <c r="A358" s="56"/>
      <c r="B358" s="90"/>
      <c r="C358" s="80"/>
      <c r="D358" s="80"/>
      <c r="E358" s="80"/>
      <c r="F358" s="56"/>
      <c r="G358" s="56"/>
      <c r="H358" s="56"/>
      <c r="I358" s="90"/>
      <c r="J358" s="56"/>
      <c r="K358" s="56"/>
      <c r="L358" s="56"/>
      <c r="M358" s="56"/>
      <c r="N358" s="56"/>
      <c r="O358" s="56"/>
      <c r="P358" s="56"/>
      <c r="Q358" s="56"/>
      <c r="R358" s="56"/>
    </row>
    <row r="359" spans="1:18" ht="13.5" customHeight="1" x14ac:dyDescent="0.2">
      <c r="A359" s="56"/>
      <c r="B359" s="90"/>
      <c r="C359" s="80"/>
      <c r="D359" s="80"/>
      <c r="E359" s="80"/>
      <c r="F359" s="56"/>
      <c r="G359" s="56"/>
      <c r="H359" s="56"/>
      <c r="I359" s="90"/>
      <c r="J359" s="56"/>
      <c r="K359" s="56"/>
      <c r="L359" s="56"/>
      <c r="M359" s="56"/>
      <c r="N359" s="56"/>
      <c r="O359" s="56"/>
      <c r="P359" s="56"/>
      <c r="Q359" s="56"/>
      <c r="R359" s="56"/>
    </row>
    <row r="360" spans="1:18" ht="13.5" customHeight="1" x14ac:dyDescent="0.2">
      <c r="A360" s="56"/>
      <c r="B360" s="90"/>
      <c r="C360" s="80"/>
      <c r="D360" s="80"/>
      <c r="E360" s="80"/>
      <c r="F360" s="56"/>
      <c r="G360" s="56"/>
      <c r="H360" s="56"/>
      <c r="I360" s="90"/>
      <c r="J360" s="56"/>
      <c r="K360" s="56"/>
      <c r="L360" s="56"/>
      <c r="M360" s="56"/>
      <c r="N360" s="56"/>
      <c r="O360" s="56"/>
      <c r="P360" s="56"/>
      <c r="Q360" s="56"/>
      <c r="R360" s="56"/>
    </row>
    <row r="361" spans="1:18" ht="13.5" customHeight="1" x14ac:dyDescent="0.2">
      <c r="A361" s="56"/>
      <c r="B361" s="90"/>
      <c r="C361" s="80"/>
      <c r="D361" s="80"/>
      <c r="E361" s="80"/>
      <c r="F361" s="56"/>
      <c r="G361" s="56"/>
      <c r="H361" s="56"/>
      <c r="I361" s="90"/>
      <c r="J361" s="56"/>
      <c r="K361" s="56"/>
      <c r="L361" s="56"/>
      <c r="M361" s="56"/>
      <c r="N361" s="56"/>
      <c r="O361" s="56"/>
      <c r="P361" s="56"/>
      <c r="Q361" s="56"/>
      <c r="R361" s="56"/>
    </row>
    <row r="362" spans="1:18" ht="13.5" customHeight="1" x14ac:dyDescent="0.2">
      <c r="A362" s="56"/>
      <c r="B362" s="90"/>
      <c r="C362" s="80"/>
      <c r="D362" s="80"/>
      <c r="E362" s="80"/>
      <c r="F362" s="56"/>
      <c r="G362" s="56"/>
      <c r="H362" s="56"/>
      <c r="I362" s="90"/>
      <c r="J362" s="56"/>
      <c r="K362" s="56"/>
      <c r="L362" s="56"/>
      <c r="M362" s="56"/>
      <c r="N362" s="56"/>
      <c r="O362" s="56"/>
      <c r="P362" s="56"/>
      <c r="Q362" s="56"/>
      <c r="R362" s="56"/>
    </row>
    <row r="363" spans="1:18" ht="13.5" customHeight="1" x14ac:dyDescent="0.2">
      <c r="A363" s="56"/>
      <c r="B363" s="90"/>
      <c r="C363" s="80"/>
      <c r="D363" s="80"/>
      <c r="E363" s="80"/>
      <c r="F363" s="56"/>
      <c r="G363" s="56"/>
      <c r="H363" s="56"/>
      <c r="I363" s="90"/>
      <c r="J363" s="56"/>
      <c r="K363" s="56"/>
      <c r="L363" s="56"/>
      <c r="M363" s="56"/>
      <c r="N363" s="56"/>
      <c r="O363" s="56"/>
      <c r="P363" s="56"/>
      <c r="Q363" s="56"/>
      <c r="R363" s="56"/>
    </row>
    <row r="364" spans="1:18" ht="13.5" customHeight="1" x14ac:dyDescent="0.2">
      <c r="A364" s="56"/>
      <c r="B364" s="90"/>
      <c r="C364" s="80"/>
      <c r="D364" s="80"/>
      <c r="E364" s="80"/>
      <c r="F364" s="56"/>
      <c r="G364" s="56"/>
      <c r="H364" s="56"/>
      <c r="I364" s="90"/>
      <c r="J364" s="56"/>
      <c r="K364" s="56"/>
      <c r="L364" s="56"/>
      <c r="M364" s="56"/>
      <c r="N364" s="56"/>
      <c r="O364" s="56"/>
      <c r="P364" s="56"/>
      <c r="Q364" s="56"/>
      <c r="R364" s="56"/>
    </row>
    <row r="365" spans="1:18" ht="13.5" customHeight="1" x14ac:dyDescent="0.2">
      <c r="A365" s="56"/>
      <c r="B365" s="90"/>
      <c r="C365" s="80"/>
      <c r="D365" s="80"/>
      <c r="E365" s="80"/>
      <c r="F365" s="56"/>
      <c r="G365" s="56"/>
      <c r="H365" s="56"/>
      <c r="I365" s="90"/>
      <c r="J365" s="56"/>
      <c r="K365" s="56"/>
      <c r="L365" s="56"/>
      <c r="M365" s="56"/>
      <c r="N365" s="56"/>
      <c r="O365" s="56"/>
      <c r="P365" s="56"/>
      <c r="Q365" s="56"/>
      <c r="R365" s="56"/>
    </row>
    <row r="366" spans="1:18" ht="13.5" customHeight="1" x14ac:dyDescent="0.2">
      <c r="A366" s="56"/>
      <c r="B366" s="90"/>
      <c r="C366" s="80"/>
      <c r="D366" s="80"/>
      <c r="E366" s="80"/>
      <c r="F366" s="56"/>
      <c r="G366" s="56"/>
      <c r="H366" s="56"/>
      <c r="I366" s="90"/>
      <c r="J366" s="56"/>
      <c r="K366" s="56"/>
      <c r="L366" s="56"/>
      <c r="M366" s="56"/>
      <c r="N366" s="56"/>
      <c r="O366" s="56"/>
      <c r="P366" s="56"/>
      <c r="Q366" s="56"/>
      <c r="R366" s="56"/>
    </row>
    <row r="367" spans="1:18" ht="13.5" customHeight="1" x14ac:dyDescent="0.2">
      <c r="A367" s="56"/>
      <c r="B367" s="90"/>
      <c r="C367" s="80"/>
      <c r="D367" s="80"/>
      <c r="E367" s="80"/>
      <c r="F367" s="56"/>
      <c r="G367" s="56"/>
      <c r="H367" s="56"/>
      <c r="I367" s="90"/>
      <c r="J367" s="56"/>
      <c r="K367" s="56"/>
      <c r="L367" s="56"/>
      <c r="M367" s="56"/>
      <c r="N367" s="56"/>
      <c r="O367" s="56"/>
      <c r="P367" s="56"/>
      <c r="Q367" s="56"/>
      <c r="R367" s="56"/>
    </row>
    <row r="368" spans="1:18" ht="13.5" customHeight="1" x14ac:dyDescent="0.2">
      <c r="A368" s="56"/>
      <c r="B368" s="90"/>
      <c r="C368" s="80"/>
      <c r="D368" s="80"/>
      <c r="E368" s="80"/>
      <c r="F368" s="56"/>
      <c r="G368" s="56"/>
      <c r="H368" s="56"/>
      <c r="I368" s="90"/>
      <c r="J368" s="56"/>
      <c r="K368" s="56"/>
      <c r="L368" s="56"/>
      <c r="M368" s="56"/>
      <c r="N368" s="56"/>
      <c r="O368" s="56"/>
      <c r="P368" s="56"/>
      <c r="Q368" s="56"/>
      <c r="R368" s="56"/>
    </row>
    <row r="369" spans="1:18" ht="13.5" customHeight="1" x14ac:dyDescent="0.2">
      <c r="A369" s="56"/>
      <c r="B369" s="90"/>
      <c r="C369" s="80"/>
      <c r="D369" s="80"/>
      <c r="E369" s="80"/>
      <c r="F369" s="56"/>
      <c r="G369" s="56"/>
      <c r="H369" s="56"/>
      <c r="I369" s="90"/>
      <c r="J369" s="56"/>
      <c r="K369" s="56"/>
      <c r="L369" s="56"/>
      <c r="M369" s="56"/>
      <c r="N369" s="56"/>
      <c r="O369" s="56"/>
      <c r="P369" s="56"/>
      <c r="Q369" s="56"/>
      <c r="R369" s="56"/>
    </row>
    <row r="370" spans="1:18" ht="13.5" customHeight="1" x14ac:dyDescent="0.2">
      <c r="A370" s="56"/>
      <c r="B370" s="90"/>
      <c r="C370" s="80"/>
      <c r="D370" s="80"/>
      <c r="E370" s="80"/>
      <c r="F370" s="56"/>
      <c r="G370" s="56"/>
      <c r="H370" s="56"/>
      <c r="I370" s="90"/>
      <c r="J370" s="56"/>
      <c r="K370" s="56"/>
      <c r="L370" s="56"/>
      <c r="M370" s="56"/>
      <c r="N370" s="56"/>
      <c r="O370" s="56"/>
      <c r="P370" s="56"/>
      <c r="Q370" s="56"/>
      <c r="R370" s="56"/>
    </row>
    <row r="371" spans="1:18" ht="13.5" customHeight="1" x14ac:dyDescent="0.2">
      <c r="A371" s="56"/>
      <c r="B371" s="90"/>
      <c r="C371" s="80"/>
      <c r="D371" s="80"/>
      <c r="E371" s="80"/>
      <c r="F371" s="56"/>
      <c r="G371" s="56"/>
      <c r="H371" s="56"/>
      <c r="I371" s="90"/>
      <c r="J371" s="56"/>
      <c r="K371" s="56"/>
      <c r="L371" s="56"/>
      <c r="M371" s="56"/>
      <c r="N371" s="56"/>
      <c r="O371" s="56"/>
      <c r="P371" s="56"/>
      <c r="Q371" s="56"/>
      <c r="R371" s="56"/>
    </row>
    <row r="372" spans="1:18" ht="13.5" customHeight="1" x14ac:dyDescent="0.2">
      <c r="A372" s="56"/>
      <c r="B372" s="90"/>
      <c r="C372" s="80"/>
      <c r="D372" s="80"/>
      <c r="E372" s="80"/>
      <c r="F372" s="56"/>
      <c r="G372" s="56"/>
      <c r="H372" s="56"/>
      <c r="I372" s="90"/>
      <c r="J372" s="56"/>
      <c r="K372" s="56"/>
      <c r="L372" s="56"/>
      <c r="M372" s="56"/>
      <c r="N372" s="56"/>
      <c r="O372" s="56"/>
      <c r="P372" s="56"/>
      <c r="Q372" s="56"/>
      <c r="R372" s="56"/>
    </row>
    <row r="373" spans="1:18" ht="13.5" customHeight="1" x14ac:dyDescent="0.2">
      <c r="A373" s="56"/>
      <c r="B373" s="90"/>
      <c r="C373" s="80"/>
      <c r="D373" s="80"/>
      <c r="E373" s="80"/>
      <c r="F373" s="56"/>
      <c r="G373" s="56"/>
      <c r="H373" s="56"/>
      <c r="I373" s="90"/>
      <c r="J373" s="56"/>
      <c r="K373" s="56"/>
      <c r="L373" s="56"/>
      <c r="M373" s="56"/>
      <c r="N373" s="56"/>
      <c r="O373" s="56"/>
      <c r="P373" s="56"/>
      <c r="Q373" s="56"/>
      <c r="R373" s="56"/>
    </row>
    <row r="374" spans="1:18" ht="13.5" customHeight="1" x14ac:dyDescent="0.2">
      <c r="A374" s="56"/>
      <c r="B374" s="90"/>
      <c r="C374" s="80"/>
      <c r="D374" s="80"/>
      <c r="E374" s="80"/>
      <c r="F374" s="56"/>
      <c r="G374" s="56"/>
      <c r="H374" s="56"/>
      <c r="I374" s="90"/>
      <c r="J374" s="56"/>
      <c r="K374" s="56"/>
      <c r="L374" s="56"/>
      <c r="M374" s="56"/>
      <c r="N374" s="56"/>
      <c r="O374" s="56"/>
      <c r="P374" s="56"/>
      <c r="Q374" s="56"/>
      <c r="R374" s="56"/>
    </row>
    <row r="375" spans="1:18" ht="13.5" customHeight="1" x14ac:dyDescent="0.2">
      <c r="A375" s="56"/>
      <c r="B375" s="90"/>
      <c r="C375" s="80"/>
      <c r="D375" s="80"/>
      <c r="E375" s="80"/>
      <c r="F375" s="56"/>
      <c r="G375" s="56"/>
      <c r="H375" s="56"/>
      <c r="I375" s="90"/>
      <c r="J375" s="56"/>
      <c r="K375" s="56"/>
      <c r="L375" s="56"/>
      <c r="M375" s="56"/>
      <c r="N375" s="56"/>
      <c r="O375" s="56"/>
      <c r="P375" s="56"/>
      <c r="Q375" s="56"/>
      <c r="R375" s="56"/>
    </row>
    <row r="376" spans="1:18" ht="13.5" customHeight="1" x14ac:dyDescent="0.2">
      <c r="A376" s="56"/>
      <c r="B376" s="90"/>
      <c r="C376" s="80"/>
      <c r="D376" s="80"/>
      <c r="E376" s="80"/>
      <c r="F376" s="56"/>
      <c r="G376" s="56"/>
      <c r="H376" s="56"/>
      <c r="I376" s="90"/>
      <c r="J376" s="56"/>
      <c r="K376" s="56"/>
      <c r="L376" s="56"/>
      <c r="M376" s="56"/>
      <c r="N376" s="56"/>
      <c r="O376" s="56"/>
      <c r="P376" s="56"/>
      <c r="Q376" s="56"/>
      <c r="R376" s="56"/>
    </row>
    <row r="377" spans="1:18" ht="13.5" customHeight="1" x14ac:dyDescent="0.2">
      <c r="A377" s="56"/>
      <c r="B377" s="90"/>
      <c r="C377" s="80"/>
      <c r="D377" s="80"/>
      <c r="E377" s="80"/>
      <c r="F377" s="56"/>
      <c r="G377" s="56"/>
      <c r="H377" s="56"/>
      <c r="I377" s="90"/>
      <c r="J377" s="56"/>
      <c r="K377" s="56"/>
      <c r="L377" s="56"/>
      <c r="M377" s="56"/>
      <c r="N377" s="56"/>
      <c r="O377" s="56"/>
      <c r="P377" s="56"/>
      <c r="Q377" s="56"/>
      <c r="R377" s="56"/>
    </row>
    <row r="378" spans="1:18" ht="13.5" customHeight="1" x14ac:dyDescent="0.2">
      <c r="A378" s="56"/>
      <c r="B378" s="90"/>
      <c r="C378" s="80"/>
      <c r="D378" s="80"/>
      <c r="E378" s="80"/>
      <c r="F378" s="56"/>
      <c r="G378" s="56"/>
      <c r="H378" s="56"/>
      <c r="I378" s="90"/>
      <c r="J378" s="56"/>
      <c r="K378" s="56"/>
      <c r="L378" s="56"/>
      <c r="M378" s="56"/>
      <c r="N378" s="56"/>
      <c r="O378" s="56"/>
      <c r="P378" s="56"/>
      <c r="Q378" s="56"/>
      <c r="R378" s="56"/>
    </row>
    <row r="379" spans="1:18" ht="13.5" customHeight="1" x14ac:dyDescent="0.2">
      <c r="A379" s="56"/>
      <c r="B379" s="90"/>
      <c r="C379" s="80"/>
      <c r="D379" s="80"/>
      <c r="E379" s="80"/>
      <c r="F379" s="56"/>
      <c r="G379" s="56"/>
      <c r="H379" s="56"/>
      <c r="I379" s="90"/>
      <c r="J379" s="56"/>
      <c r="K379" s="56"/>
      <c r="L379" s="56"/>
      <c r="M379" s="56"/>
      <c r="N379" s="56"/>
      <c r="O379" s="56"/>
      <c r="P379" s="56"/>
      <c r="Q379" s="56"/>
      <c r="R379" s="56"/>
    </row>
    <row r="380" spans="1:18" ht="13.5" customHeight="1" x14ac:dyDescent="0.2">
      <c r="A380" s="56"/>
      <c r="B380" s="90"/>
      <c r="C380" s="80"/>
      <c r="D380" s="80"/>
      <c r="E380" s="80"/>
      <c r="F380" s="56"/>
      <c r="G380" s="56"/>
      <c r="H380" s="56"/>
      <c r="I380" s="90"/>
      <c r="J380" s="56"/>
      <c r="K380" s="56"/>
      <c r="L380" s="56"/>
      <c r="M380" s="56"/>
      <c r="N380" s="56"/>
      <c r="O380" s="56"/>
      <c r="P380" s="56"/>
      <c r="Q380" s="56"/>
      <c r="R380" s="56"/>
    </row>
    <row r="381" spans="1:18" ht="13.5" customHeight="1" x14ac:dyDescent="0.2">
      <c r="A381" s="56"/>
      <c r="B381" s="90"/>
      <c r="C381" s="80"/>
      <c r="D381" s="80"/>
      <c r="E381" s="80"/>
      <c r="F381" s="56"/>
      <c r="G381" s="56"/>
      <c r="H381" s="56"/>
      <c r="I381" s="90"/>
      <c r="J381" s="56"/>
      <c r="K381" s="56"/>
      <c r="L381" s="56"/>
      <c r="M381" s="56"/>
      <c r="N381" s="56"/>
      <c r="O381" s="56"/>
      <c r="P381" s="56"/>
      <c r="Q381" s="56"/>
      <c r="R381" s="56"/>
    </row>
    <row r="382" spans="1:18" ht="13.5" customHeight="1" x14ac:dyDescent="0.2">
      <c r="A382" s="56"/>
      <c r="B382" s="90"/>
      <c r="C382" s="80"/>
      <c r="D382" s="80"/>
      <c r="E382" s="80"/>
      <c r="F382" s="56"/>
      <c r="G382" s="56"/>
      <c r="H382" s="56"/>
      <c r="I382" s="90"/>
      <c r="J382" s="56"/>
      <c r="K382" s="56"/>
      <c r="L382" s="56"/>
      <c r="M382" s="56"/>
      <c r="N382" s="56"/>
      <c r="O382" s="56"/>
      <c r="P382" s="56"/>
      <c r="Q382" s="56"/>
      <c r="R382" s="56"/>
    </row>
    <row r="383" spans="1:18" ht="13.5" customHeight="1" x14ac:dyDescent="0.2">
      <c r="A383" s="56"/>
      <c r="B383" s="90"/>
      <c r="C383" s="80"/>
      <c r="D383" s="80"/>
      <c r="E383" s="80"/>
      <c r="F383" s="56"/>
      <c r="G383" s="56"/>
      <c r="H383" s="56"/>
      <c r="I383" s="90"/>
      <c r="J383" s="56"/>
      <c r="K383" s="56"/>
      <c r="L383" s="56"/>
      <c r="M383" s="56"/>
      <c r="N383" s="56"/>
      <c r="O383" s="56"/>
      <c r="P383" s="56"/>
      <c r="Q383" s="56"/>
      <c r="R383" s="56"/>
    </row>
    <row r="384" spans="1:18" ht="13.5" customHeight="1" x14ac:dyDescent="0.2">
      <c r="A384" s="56"/>
      <c r="B384" s="90"/>
      <c r="C384" s="80"/>
      <c r="D384" s="80"/>
      <c r="E384" s="80"/>
      <c r="F384" s="56"/>
      <c r="G384" s="56"/>
      <c r="H384" s="56"/>
      <c r="I384" s="90"/>
      <c r="J384" s="56"/>
      <c r="K384" s="56"/>
      <c r="L384" s="56"/>
      <c r="M384" s="56"/>
      <c r="N384" s="56"/>
      <c r="O384" s="56"/>
      <c r="P384" s="56"/>
      <c r="Q384" s="56"/>
      <c r="R384" s="56"/>
    </row>
    <row r="385" spans="1:18" ht="13.5" customHeight="1" x14ac:dyDescent="0.2">
      <c r="A385" s="56"/>
      <c r="B385" s="90"/>
      <c r="C385" s="80"/>
      <c r="D385" s="80"/>
      <c r="E385" s="80"/>
      <c r="F385" s="56"/>
      <c r="G385" s="56"/>
      <c r="H385" s="56"/>
      <c r="I385" s="90"/>
      <c r="J385" s="56"/>
      <c r="K385" s="56"/>
      <c r="L385" s="56"/>
      <c r="M385" s="56"/>
      <c r="N385" s="56"/>
      <c r="O385" s="56"/>
      <c r="P385" s="56"/>
      <c r="Q385" s="56"/>
      <c r="R385" s="56"/>
    </row>
    <row r="386" spans="1:18" ht="13.5" customHeight="1" x14ac:dyDescent="0.2">
      <c r="A386" s="56"/>
      <c r="B386" s="90"/>
      <c r="C386" s="80"/>
      <c r="D386" s="80"/>
      <c r="E386" s="80"/>
      <c r="F386" s="56"/>
      <c r="G386" s="56"/>
      <c r="H386" s="56"/>
      <c r="I386" s="90"/>
      <c r="J386" s="56"/>
      <c r="K386" s="56"/>
      <c r="L386" s="56"/>
      <c r="M386" s="56"/>
      <c r="N386" s="56"/>
      <c r="O386" s="56"/>
      <c r="P386" s="56"/>
      <c r="Q386" s="56"/>
      <c r="R386" s="56"/>
    </row>
    <row r="387" spans="1:18" ht="13.5" customHeight="1" x14ac:dyDescent="0.2">
      <c r="A387" s="56"/>
      <c r="B387" s="90"/>
      <c r="C387" s="80"/>
      <c r="D387" s="80"/>
      <c r="E387" s="80"/>
      <c r="F387" s="56"/>
      <c r="G387" s="56"/>
      <c r="H387" s="56"/>
      <c r="I387" s="90"/>
      <c r="J387" s="56"/>
      <c r="K387" s="56"/>
      <c r="L387" s="56"/>
      <c r="M387" s="56"/>
      <c r="N387" s="56"/>
      <c r="O387" s="56"/>
      <c r="P387" s="56"/>
      <c r="Q387" s="56"/>
      <c r="R387" s="56"/>
    </row>
    <row r="388" spans="1:18" ht="13.5" customHeight="1" x14ac:dyDescent="0.2">
      <c r="A388" s="56"/>
      <c r="B388" s="90"/>
      <c r="C388" s="80"/>
      <c r="D388" s="80"/>
      <c r="E388" s="80"/>
      <c r="F388" s="56"/>
      <c r="G388" s="56"/>
      <c r="H388" s="56"/>
      <c r="I388" s="90"/>
      <c r="J388" s="56"/>
      <c r="K388" s="56"/>
      <c r="L388" s="56"/>
      <c r="M388" s="56"/>
      <c r="N388" s="56"/>
      <c r="O388" s="56"/>
      <c r="P388" s="56"/>
      <c r="Q388" s="56"/>
      <c r="R388" s="56"/>
    </row>
    <row r="389" spans="1:18" ht="13.5" customHeight="1" x14ac:dyDescent="0.2">
      <c r="A389" s="56"/>
      <c r="B389" s="90"/>
      <c r="C389" s="80"/>
      <c r="D389" s="80"/>
      <c r="E389" s="80"/>
      <c r="F389" s="56"/>
      <c r="G389" s="56"/>
      <c r="H389" s="56"/>
      <c r="I389" s="90"/>
      <c r="J389" s="56"/>
      <c r="K389" s="56"/>
      <c r="L389" s="56"/>
      <c r="M389" s="56"/>
      <c r="N389" s="56"/>
      <c r="O389" s="56"/>
      <c r="P389" s="56"/>
      <c r="Q389" s="56"/>
      <c r="R389" s="56"/>
    </row>
    <row r="390" spans="1:18" ht="13.5" customHeight="1" x14ac:dyDescent="0.2">
      <c r="A390" s="56"/>
      <c r="B390" s="90"/>
      <c r="C390" s="80"/>
      <c r="D390" s="80"/>
      <c r="E390" s="80"/>
      <c r="F390" s="56"/>
      <c r="G390" s="56"/>
      <c r="H390" s="56"/>
      <c r="I390" s="90"/>
      <c r="J390" s="56"/>
      <c r="K390" s="56"/>
      <c r="L390" s="56"/>
      <c r="M390" s="56"/>
      <c r="N390" s="56"/>
      <c r="O390" s="56"/>
      <c r="P390" s="56"/>
      <c r="Q390" s="56"/>
      <c r="R390" s="56"/>
    </row>
    <row r="391" spans="1:18" ht="13.5" customHeight="1" x14ac:dyDescent="0.2">
      <c r="A391" s="56"/>
      <c r="B391" s="90"/>
      <c r="C391" s="80"/>
      <c r="D391" s="80"/>
      <c r="E391" s="80"/>
      <c r="F391" s="56"/>
      <c r="G391" s="56"/>
      <c r="H391" s="56"/>
      <c r="I391" s="90"/>
      <c r="J391" s="56"/>
      <c r="K391" s="56"/>
      <c r="L391" s="56"/>
      <c r="M391" s="56"/>
      <c r="N391" s="56"/>
      <c r="O391" s="56"/>
      <c r="P391" s="56"/>
      <c r="Q391" s="56"/>
      <c r="R391" s="56"/>
    </row>
    <row r="392" spans="1:18" ht="13.5" customHeight="1" x14ac:dyDescent="0.2">
      <c r="A392" s="56"/>
      <c r="B392" s="90"/>
      <c r="C392" s="80"/>
      <c r="D392" s="80"/>
      <c r="E392" s="80"/>
      <c r="F392" s="56"/>
      <c r="G392" s="56"/>
      <c r="H392" s="56"/>
      <c r="I392" s="90"/>
      <c r="J392" s="56"/>
      <c r="K392" s="56"/>
      <c r="L392" s="56"/>
      <c r="M392" s="56"/>
      <c r="N392" s="56"/>
      <c r="O392" s="56"/>
      <c r="P392" s="56"/>
      <c r="Q392" s="56"/>
      <c r="R392" s="56"/>
    </row>
    <row r="393" spans="1:18" ht="13.5" customHeight="1" x14ac:dyDescent="0.2">
      <c r="A393" s="56"/>
      <c r="B393" s="90"/>
      <c r="C393" s="80"/>
      <c r="D393" s="80"/>
      <c r="E393" s="80"/>
      <c r="F393" s="56"/>
      <c r="G393" s="56"/>
      <c r="H393" s="56"/>
      <c r="I393" s="90"/>
      <c r="J393" s="56"/>
      <c r="K393" s="56"/>
      <c r="L393" s="56"/>
      <c r="M393" s="56"/>
      <c r="N393" s="56"/>
      <c r="O393" s="56"/>
      <c r="P393" s="56"/>
      <c r="Q393" s="56"/>
      <c r="R393" s="56"/>
    </row>
    <row r="394" spans="1:18" ht="13.5" customHeight="1" x14ac:dyDescent="0.2">
      <c r="A394" s="56"/>
      <c r="B394" s="90"/>
      <c r="C394" s="80"/>
      <c r="D394" s="80"/>
      <c r="E394" s="80"/>
      <c r="F394" s="56"/>
      <c r="G394" s="56"/>
      <c r="H394" s="56"/>
      <c r="I394" s="90"/>
      <c r="J394" s="56"/>
      <c r="K394" s="56"/>
      <c r="L394" s="56"/>
      <c r="M394" s="56"/>
      <c r="N394" s="56"/>
      <c r="O394" s="56"/>
      <c r="P394" s="56"/>
      <c r="Q394" s="56"/>
      <c r="R394" s="56"/>
    </row>
    <row r="395" spans="1:18" ht="13.5" customHeight="1" x14ac:dyDescent="0.2">
      <c r="A395" s="56"/>
      <c r="B395" s="90"/>
      <c r="C395" s="80"/>
      <c r="D395" s="80"/>
      <c r="E395" s="80"/>
      <c r="F395" s="56"/>
      <c r="G395" s="56"/>
      <c r="H395" s="56"/>
      <c r="I395" s="90"/>
      <c r="J395" s="56"/>
      <c r="K395" s="56"/>
      <c r="L395" s="56"/>
      <c r="M395" s="56"/>
      <c r="N395" s="56"/>
      <c r="O395" s="56"/>
      <c r="P395" s="56"/>
      <c r="Q395" s="56"/>
      <c r="R395" s="56"/>
    </row>
    <row r="396" spans="1:18" ht="13.5" customHeight="1" x14ac:dyDescent="0.2">
      <c r="A396" s="56"/>
      <c r="B396" s="90"/>
      <c r="C396" s="80"/>
      <c r="D396" s="80"/>
      <c r="E396" s="80"/>
      <c r="F396" s="56"/>
      <c r="G396" s="56"/>
      <c r="H396" s="56"/>
      <c r="I396" s="90"/>
      <c r="J396" s="56"/>
      <c r="K396" s="56"/>
      <c r="L396" s="56"/>
      <c r="M396" s="56"/>
      <c r="N396" s="56"/>
      <c r="O396" s="56"/>
      <c r="P396" s="56"/>
      <c r="Q396" s="56"/>
      <c r="R396" s="56"/>
    </row>
    <row r="397" spans="1:18" ht="13.5" customHeight="1" x14ac:dyDescent="0.2">
      <c r="A397" s="56"/>
      <c r="B397" s="90"/>
      <c r="C397" s="80"/>
      <c r="D397" s="80"/>
      <c r="E397" s="80"/>
      <c r="F397" s="56"/>
      <c r="G397" s="56"/>
      <c r="H397" s="56"/>
      <c r="I397" s="90"/>
      <c r="J397" s="56"/>
      <c r="K397" s="56"/>
      <c r="L397" s="56"/>
      <c r="M397" s="56"/>
      <c r="N397" s="56"/>
      <c r="O397" s="56"/>
      <c r="P397" s="56"/>
      <c r="Q397" s="56"/>
      <c r="R397" s="56"/>
    </row>
    <row r="398" spans="1:18" ht="13.5" customHeight="1" x14ac:dyDescent="0.2">
      <c r="A398" s="56"/>
      <c r="B398" s="90"/>
      <c r="C398" s="80"/>
      <c r="D398" s="80"/>
      <c r="E398" s="80"/>
      <c r="F398" s="56"/>
      <c r="G398" s="56"/>
      <c r="H398" s="56"/>
      <c r="I398" s="90"/>
      <c r="J398" s="56"/>
      <c r="K398" s="56"/>
      <c r="L398" s="56"/>
      <c r="M398" s="56"/>
      <c r="N398" s="56"/>
      <c r="O398" s="56"/>
      <c r="P398" s="56"/>
      <c r="Q398" s="56"/>
      <c r="R398" s="56"/>
    </row>
    <row r="399" spans="1:18" ht="13.5" customHeight="1" x14ac:dyDescent="0.2">
      <c r="A399" s="56"/>
      <c r="B399" s="90"/>
      <c r="C399" s="80"/>
      <c r="D399" s="80"/>
      <c r="E399" s="80"/>
      <c r="F399" s="56"/>
      <c r="G399" s="56"/>
      <c r="H399" s="56"/>
      <c r="I399" s="90"/>
      <c r="J399" s="56"/>
      <c r="K399" s="56"/>
      <c r="L399" s="56"/>
      <c r="M399" s="56"/>
      <c r="N399" s="56"/>
      <c r="O399" s="56"/>
      <c r="P399" s="56"/>
      <c r="Q399" s="56"/>
      <c r="R399" s="56"/>
    </row>
    <row r="400" spans="1:18" ht="13.5" customHeight="1" x14ac:dyDescent="0.2">
      <c r="A400" s="56"/>
      <c r="B400" s="90"/>
      <c r="C400" s="80"/>
      <c r="D400" s="80"/>
      <c r="E400" s="80"/>
      <c r="F400" s="56"/>
      <c r="G400" s="56"/>
      <c r="H400" s="56"/>
      <c r="I400" s="90"/>
      <c r="J400" s="56"/>
      <c r="K400" s="56"/>
      <c r="L400" s="56"/>
      <c r="M400" s="56"/>
      <c r="N400" s="56"/>
      <c r="O400" s="56"/>
      <c r="P400" s="56"/>
      <c r="Q400" s="56"/>
      <c r="R400" s="56"/>
    </row>
    <row r="401" spans="1:18" ht="13.5" customHeight="1" x14ac:dyDescent="0.2">
      <c r="A401" s="56"/>
      <c r="B401" s="90"/>
      <c r="C401" s="80"/>
      <c r="D401" s="80"/>
      <c r="E401" s="80"/>
      <c r="F401" s="56"/>
      <c r="G401" s="56"/>
      <c r="H401" s="56"/>
      <c r="I401" s="90"/>
      <c r="J401" s="56"/>
      <c r="K401" s="56"/>
      <c r="L401" s="56"/>
      <c r="M401" s="56"/>
      <c r="N401" s="56"/>
      <c r="O401" s="56"/>
      <c r="P401" s="56"/>
      <c r="Q401" s="56"/>
      <c r="R401" s="56"/>
    </row>
    <row r="402" spans="1:18" ht="13.5" customHeight="1" x14ac:dyDescent="0.2">
      <c r="A402" s="56"/>
      <c r="B402" s="90"/>
      <c r="C402" s="80"/>
      <c r="D402" s="80"/>
      <c r="E402" s="80"/>
      <c r="F402" s="56"/>
      <c r="G402" s="56"/>
      <c r="H402" s="56"/>
      <c r="I402" s="90"/>
      <c r="J402" s="56"/>
      <c r="K402" s="56"/>
      <c r="L402" s="56"/>
      <c r="M402" s="56"/>
      <c r="N402" s="56"/>
      <c r="O402" s="56"/>
      <c r="P402" s="56"/>
      <c r="Q402" s="56"/>
      <c r="R402" s="56"/>
    </row>
    <row r="403" spans="1:18" ht="13.5" customHeight="1" x14ac:dyDescent="0.2">
      <c r="A403" s="56"/>
      <c r="B403" s="90"/>
      <c r="C403" s="80"/>
      <c r="D403" s="80"/>
      <c r="E403" s="80"/>
      <c r="F403" s="56"/>
      <c r="G403" s="56"/>
      <c r="H403" s="56"/>
      <c r="I403" s="90"/>
      <c r="J403" s="56"/>
      <c r="K403" s="56"/>
      <c r="L403" s="56"/>
      <c r="M403" s="56"/>
      <c r="N403" s="56"/>
      <c r="O403" s="56"/>
      <c r="P403" s="56"/>
      <c r="Q403" s="56"/>
      <c r="R403" s="56"/>
    </row>
    <row r="404" spans="1:18" ht="13.5" customHeight="1" x14ac:dyDescent="0.2">
      <c r="A404" s="56"/>
      <c r="B404" s="90"/>
      <c r="C404" s="80"/>
      <c r="D404" s="80"/>
      <c r="E404" s="80"/>
      <c r="F404" s="56"/>
      <c r="G404" s="56"/>
      <c r="H404" s="56"/>
      <c r="I404" s="90"/>
      <c r="J404" s="56"/>
      <c r="K404" s="56"/>
      <c r="L404" s="56"/>
      <c r="M404" s="56"/>
      <c r="N404" s="56"/>
      <c r="O404" s="56"/>
      <c r="P404" s="56"/>
      <c r="Q404" s="56"/>
      <c r="R404" s="56"/>
    </row>
    <row r="405" spans="1:18" ht="13.5" customHeight="1" x14ac:dyDescent="0.2">
      <c r="A405" s="56"/>
      <c r="B405" s="90"/>
      <c r="C405" s="80"/>
      <c r="D405" s="80"/>
      <c r="E405" s="80"/>
      <c r="F405" s="56"/>
      <c r="G405" s="56"/>
      <c r="H405" s="56"/>
      <c r="I405" s="90"/>
      <c r="J405" s="56"/>
      <c r="K405" s="56"/>
      <c r="L405" s="56"/>
      <c r="M405" s="56"/>
      <c r="N405" s="56"/>
      <c r="O405" s="56"/>
      <c r="P405" s="56"/>
      <c r="Q405" s="56"/>
      <c r="R405" s="56"/>
    </row>
    <row r="406" spans="1:18" ht="13.5" customHeight="1" x14ac:dyDescent="0.2">
      <c r="A406" s="56"/>
      <c r="B406" s="90"/>
      <c r="C406" s="80"/>
      <c r="D406" s="80"/>
      <c r="E406" s="80"/>
      <c r="F406" s="56"/>
      <c r="G406" s="56"/>
      <c r="H406" s="56"/>
      <c r="I406" s="90"/>
      <c r="J406" s="56"/>
      <c r="K406" s="56"/>
      <c r="L406" s="56"/>
      <c r="M406" s="56"/>
      <c r="N406" s="56"/>
      <c r="O406" s="56"/>
      <c r="P406" s="56"/>
      <c r="Q406" s="56"/>
      <c r="R406" s="56"/>
    </row>
    <row r="407" spans="1:18" ht="13.5" customHeight="1" x14ac:dyDescent="0.2">
      <c r="A407" s="56"/>
      <c r="B407" s="90"/>
      <c r="C407" s="80"/>
      <c r="D407" s="80"/>
      <c r="E407" s="80"/>
      <c r="F407" s="56"/>
      <c r="G407" s="56"/>
      <c r="H407" s="56"/>
      <c r="I407" s="90"/>
      <c r="J407" s="56"/>
      <c r="K407" s="56"/>
      <c r="L407" s="56"/>
      <c r="M407" s="56"/>
      <c r="N407" s="56"/>
      <c r="O407" s="56"/>
      <c r="P407" s="56"/>
      <c r="Q407" s="56"/>
      <c r="R407" s="56"/>
    </row>
    <row r="408" spans="1:18" ht="13.5" customHeight="1" x14ac:dyDescent="0.2">
      <c r="A408" s="56"/>
      <c r="B408" s="90"/>
      <c r="C408" s="80"/>
      <c r="D408" s="80"/>
      <c r="E408" s="80"/>
      <c r="F408" s="56"/>
      <c r="G408" s="56"/>
      <c r="H408" s="56"/>
      <c r="I408" s="90"/>
      <c r="J408" s="56"/>
      <c r="K408" s="56"/>
      <c r="L408" s="56"/>
      <c r="M408" s="56"/>
      <c r="N408" s="56"/>
      <c r="O408" s="56"/>
      <c r="P408" s="56"/>
      <c r="Q408" s="56"/>
      <c r="R408" s="56"/>
    </row>
    <row r="409" spans="1:18" ht="13.5" customHeight="1" x14ac:dyDescent="0.2">
      <c r="A409" s="56"/>
      <c r="B409" s="90"/>
      <c r="C409" s="80"/>
      <c r="D409" s="80"/>
      <c r="E409" s="80"/>
      <c r="F409" s="56"/>
      <c r="G409" s="56"/>
      <c r="H409" s="56"/>
      <c r="I409" s="90"/>
      <c r="J409" s="56"/>
      <c r="K409" s="56"/>
      <c r="L409" s="56"/>
      <c r="M409" s="56"/>
      <c r="N409" s="56"/>
      <c r="O409" s="56"/>
      <c r="P409" s="56"/>
      <c r="Q409" s="56"/>
      <c r="R409" s="56"/>
    </row>
    <row r="410" spans="1:18" ht="13.5" customHeight="1" x14ac:dyDescent="0.2">
      <c r="A410" s="56"/>
      <c r="B410" s="90"/>
      <c r="C410" s="80"/>
      <c r="D410" s="80"/>
      <c r="E410" s="80"/>
      <c r="F410" s="56"/>
      <c r="G410" s="56"/>
      <c r="H410" s="56"/>
      <c r="I410" s="90"/>
      <c r="J410" s="56"/>
      <c r="K410" s="56"/>
      <c r="L410" s="56"/>
      <c r="M410" s="56"/>
      <c r="N410" s="56"/>
      <c r="O410" s="56"/>
      <c r="P410" s="56"/>
      <c r="Q410" s="56"/>
      <c r="R410" s="56"/>
    </row>
    <row r="411" spans="1:18" ht="13.5" customHeight="1" x14ac:dyDescent="0.2">
      <c r="A411" s="56"/>
      <c r="B411" s="90"/>
      <c r="C411" s="80"/>
      <c r="D411" s="80"/>
      <c r="E411" s="80"/>
      <c r="F411" s="56"/>
      <c r="G411" s="56"/>
      <c r="H411" s="56"/>
      <c r="I411" s="90"/>
      <c r="J411" s="56"/>
      <c r="K411" s="56"/>
      <c r="L411" s="56"/>
      <c r="M411" s="56"/>
      <c r="N411" s="56"/>
      <c r="O411" s="56"/>
      <c r="P411" s="56"/>
      <c r="Q411" s="56"/>
      <c r="R411" s="56"/>
    </row>
    <row r="412" spans="1:18" ht="13.5" customHeight="1" x14ac:dyDescent="0.2">
      <c r="A412" s="56"/>
      <c r="B412" s="90"/>
      <c r="C412" s="80"/>
      <c r="D412" s="80"/>
      <c r="E412" s="80"/>
      <c r="F412" s="56"/>
      <c r="G412" s="56"/>
      <c r="H412" s="56"/>
      <c r="I412" s="90"/>
      <c r="J412" s="56"/>
      <c r="K412" s="56"/>
      <c r="L412" s="56"/>
      <c r="M412" s="56"/>
      <c r="N412" s="56"/>
      <c r="O412" s="56"/>
      <c r="P412" s="56"/>
      <c r="Q412" s="56"/>
      <c r="R412" s="56"/>
    </row>
    <row r="413" spans="1:18" ht="13.5" customHeight="1" x14ac:dyDescent="0.2">
      <c r="A413" s="56"/>
      <c r="B413" s="90"/>
      <c r="C413" s="80"/>
      <c r="D413" s="80"/>
      <c r="E413" s="80"/>
      <c r="F413" s="56"/>
      <c r="G413" s="56"/>
      <c r="H413" s="56"/>
      <c r="I413" s="90"/>
      <c r="J413" s="56"/>
      <c r="K413" s="56"/>
      <c r="L413" s="56"/>
      <c r="M413" s="56"/>
      <c r="N413" s="56"/>
      <c r="O413" s="56"/>
      <c r="P413" s="56"/>
      <c r="Q413" s="56"/>
      <c r="R413" s="56"/>
    </row>
    <row r="414" spans="1:18" ht="13.5" customHeight="1" x14ac:dyDescent="0.2">
      <c r="A414" s="56"/>
      <c r="B414" s="90"/>
      <c r="C414" s="80"/>
      <c r="D414" s="80"/>
      <c r="E414" s="80"/>
      <c r="F414" s="56"/>
      <c r="G414" s="56"/>
      <c r="H414" s="56"/>
      <c r="I414" s="90"/>
      <c r="J414" s="56"/>
      <c r="K414" s="56"/>
      <c r="L414" s="56"/>
      <c r="M414" s="56"/>
      <c r="N414" s="56"/>
      <c r="O414" s="56"/>
      <c r="P414" s="56"/>
      <c r="Q414" s="56"/>
      <c r="R414" s="56"/>
    </row>
    <row r="415" spans="1:18" ht="13.5" customHeight="1" x14ac:dyDescent="0.2">
      <c r="A415" s="56"/>
      <c r="B415" s="90"/>
      <c r="C415" s="80"/>
      <c r="D415" s="80"/>
      <c r="E415" s="80"/>
      <c r="F415" s="56"/>
      <c r="G415" s="56"/>
      <c r="H415" s="56"/>
      <c r="I415" s="90"/>
      <c r="J415" s="56"/>
      <c r="K415" s="56"/>
      <c r="L415" s="56"/>
      <c r="M415" s="56"/>
      <c r="N415" s="56"/>
      <c r="O415" s="56"/>
      <c r="P415" s="56"/>
      <c r="Q415" s="56"/>
      <c r="R415" s="56"/>
    </row>
    <row r="416" spans="1:18" ht="13.5" customHeight="1" x14ac:dyDescent="0.2">
      <c r="A416" s="56"/>
      <c r="B416" s="90"/>
      <c r="C416" s="80"/>
      <c r="D416" s="80"/>
      <c r="E416" s="80"/>
      <c r="F416" s="56"/>
      <c r="G416" s="56"/>
      <c r="H416" s="56"/>
      <c r="I416" s="90"/>
      <c r="J416" s="56"/>
      <c r="K416" s="56"/>
      <c r="L416" s="56"/>
      <c r="M416" s="56"/>
      <c r="N416" s="56"/>
      <c r="O416" s="56"/>
      <c r="P416" s="56"/>
      <c r="Q416" s="56"/>
      <c r="R416" s="56"/>
    </row>
    <row r="417" spans="1:18" ht="13.5" customHeight="1" x14ac:dyDescent="0.2">
      <c r="A417" s="56"/>
      <c r="B417" s="90"/>
      <c r="C417" s="80"/>
      <c r="D417" s="80"/>
      <c r="E417" s="80"/>
      <c r="F417" s="56"/>
      <c r="G417" s="56"/>
      <c r="H417" s="56"/>
      <c r="I417" s="90"/>
      <c r="J417" s="56"/>
      <c r="K417" s="56"/>
      <c r="L417" s="56"/>
      <c r="M417" s="56"/>
      <c r="N417" s="56"/>
      <c r="O417" s="56"/>
      <c r="P417" s="56"/>
      <c r="Q417" s="56"/>
      <c r="R417" s="56"/>
    </row>
    <row r="418" spans="1:18" ht="13.5" customHeight="1" x14ac:dyDescent="0.2">
      <c r="A418" s="56"/>
      <c r="B418" s="90"/>
      <c r="C418" s="80"/>
      <c r="D418" s="80"/>
      <c r="E418" s="80"/>
      <c r="F418" s="56"/>
      <c r="G418" s="56"/>
      <c r="H418" s="56"/>
      <c r="I418" s="90"/>
      <c r="J418" s="56"/>
      <c r="K418" s="56"/>
      <c r="L418" s="56"/>
      <c r="M418" s="56"/>
      <c r="N418" s="56"/>
      <c r="O418" s="56"/>
      <c r="P418" s="56"/>
      <c r="Q418" s="56"/>
      <c r="R418" s="56"/>
    </row>
    <row r="419" spans="1:18" ht="13.5" customHeight="1" x14ac:dyDescent="0.2">
      <c r="A419" s="56"/>
      <c r="B419" s="90"/>
      <c r="C419" s="80"/>
      <c r="D419" s="80"/>
      <c r="E419" s="80"/>
      <c r="F419" s="56"/>
      <c r="G419" s="56"/>
      <c r="H419" s="56"/>
      <c r="I419" s="90"/>
      <c r="J419" s="56"/>
      <c r="K419" s="56"/>
      <c r="L419" s="56"/>
      <c r="M419" s="56"/>
      <c r="N419" s="56"/>
      <c r="O419" s="56"/>
      <c r="P419" s="56"/>
      <c r="Q419" s="56"/>
      <c r="R419" s="56"/>
    </row>
    <row r="420" spans="1:18" ht="13.5" customHeight="1" x14ac:dyDescent="0.2">
      <c r="A420" s="56"/>
      <c r="B420" s="90"/>
      <c r="C420" s="80"/>
      <c r="D420" s="80"/>
      <c r="E420" s="80"/>
      <c r="F420" s="56"/>
      <c r="G420" s="56"/>
      <c r="H420" s="56"/>
      <c r="I420" s="90"/>
      <c r="J420" s="56"/>
      <c r="K420" s="56"/>
      <c r="L420" s="56"/>
      <c r="M420" s="56"/>
      <c r="N420" s="56"/>
      <c r="O420" s="56"/>
      <c r="P420" s="56"/>
      <c r="Q420" s="56"/>
      <c r="R420" s="56"/>
    </row>
    <row r="421" spans="1:18" ht="13.5" customHeight="1" x14ac:dyDescent="0.2">
      <c r="A421" s="56"/>
      <c r="B421" s="90"/>
      <c r="C421" s="80"/>
      <c r="D421" s="80"/>
      <c r="E421" s="80"/>
      <c r="F421" s="56"/>
      <c r="G421" s="56"/>
      <c r="H421" s="56"/>
      <c r="I421" s="90"/>
      <c r="J421" s="56"/>
      <c r="K421" s="56"/>
      <c r="L421" s="56"/>
      <c r="M421" s="56"/>
      <c r="N421" s="56"/>
      <c r="O421" s="56"/>
      <c r="P421" s="56"/>
      <c r="Q421" s="56"/>
      <c r="R421" s="56"/>
    </row>
    <row r="422" spans="1:18" ht="13.5" customHeight="1" x14ac:dyDescent="0.2">
      <c r="A422" s="56"/>
      <c r="B422" s="90"/>
      <c r="C422" s="80"/>
      <c r="D422" s="80"/>
      <c r="E422" s="80"/>
      <c r="F422" s="56"/>
      <c r="G422" s="56"/>
      <c r="H422" s="56"/>
      <c r="I422" s="90"/>
      <c r="J422" s="56"/>
      <c r="K422" s="56"/>
      <c r="L422" s="56"/>
      <c r="M422" s="56"/>
      <c r="N422" s="56"/>
      <c r="O422" s="56"/>
      <c r="P422" s="56"/>
      <c r="Q422" s="56"/>
      <c r="R422" s="56"/>
    </row>
    <row r="423" spans="1:18" ht="13.5" customHeight="1" x14ac:dyDescent="0.2">
      <c r="A423" s="56"/>
      <c r="B423" s="90"/>
      <c r="C423" s="80"/>
      <c r="D423" s="80"/>
      <c r="E423" s="80"/>
      <c r="F423" s="56"/>
      <c r="G423" s="56"/>
      <c r="H423" s="56"/>
      <c r="I423" s="90"/>
      <c r="J423" s="56"/>
      <c r="K423" s="56"/>
      <c r="L423" s="56"/>
      <c r="M423" s="56"/>
      <c r="N423" s="56"/>
      <c r="O423" s="56"/>
      <c r="P423" s="56"/>
      <c r="Q423" s="56"/>
      <c r="R423" s="56"/>
    </row>
    <row r="424" spans="1:18" ht="13.5" customHeight="1" x14ac:dyDescent="0.2">
      <c r="A424" s="56"/>
      <c r="B424" s="90"/>
      <c r="C424" s="80"/>
      <c r="D424" s="80"/>
      <c r="E424" s="80"/>
      <c r="F424" s="56"/>
      <c r="G424" s="56"/>
      <c r="H424" s="56"/>
      <c r="I424" s="90"/>
      <c r="J424" s="56"/>
      <c r="K424" s="56"/>
      <c r="L424" s="56"/>
      <c r="M424" s="56"/>
      <c r="N424" s="56"/>
      <c r="O424" s="56"/>
      <c r="P424" s="56"/>
      <c r="Q424" s="56"/>
      <c r="R424" s="56"/>
    </row>
    <row r="425" spans="1:18" ht="13.5" customHeight="1" x14ac:dyDescent="0.2">
      <c r="A425" s="56"/>
      <c r="B425" s="90"/>
      <c r="C425" s="80"/>
      <c r="D425" s="80"/>
      <c r="E425" s="80"/>
      <c r="F425" s="56"/>
      <c r="G425" s="56"/>
      <c r="H425" s="56"/>
      <c r="I425" s="90"/>
      <c r="J425" s="56"/>
      <c r="K425" s="56"/>
      <c r="L425" s="56"/>
      <c r="M425" s="56"/>
      <c r="N425" s="56"/>
      <c r="O425" s="56"/>
      <c r="P425" s="56"/>
      <c r="Q425" s="56"/>
      <c r="R425" s="56"/>
    </row>
    <row r="426" spans="1:18" ht="13.5" customHeight="1" x14ac:dyDescent="0.2">
      <c r="A426" s="56"/>
      <c r="B426" s="90"/>
      <c r="C426" s="80"/>
      <c r="D426" s="80"/>
      <c r="E426" s="80"/>
      <c r="F426" s="56"/>
      <c r="G426" s="56"/>
      <c r="H426" s="56"/>
      <c r="I426" s="90"/>
      <c r="J426" s="56"/>
      <c r="K426" s="56"/>
      <c r="L426" s="56"/>
      <c r="M426" s="56"/>
      <c r="N426" s="56"/>
      <c r="O426" s="56"/>
      <c r="P426" s="56"/>
      <c r="Q426" s="56"/>
      <c r="R426" s="56"/>
    </row>
    <row r="427" spans="1:18" ht="13.5" customHeight="1" x14ac:dyDescent="0.2">
      <c r="A427" s="56"/>
      <c r="B427" s="90"/>
      <c r="C427" s="80"/>
      <c r="D427" s="80"/>
      <c r="E427" s="80"/>
      <c r="F427" s="56"/>
      <c r="G427" s="56"/>
      <c r="H427" s="56"/>
      <c r="I427" s="90"/>
      <c r="J427" s="56"/>
      <c r="K427" s="56"/>
      <c r="L427" s="56"/>
      <c r="M427" s="56"/>
      <c r="N427" s="56"/>
      <c r="O427" s="56"/>
      <c r="P427" s="56"/>
      <c r="Q427" s="56"/>
      <c r="R427" s="56"/>
    </row>
    <row r="428" spans="1:18" ht="13.5" customHeight="1" x14ac:dyDescent="0.2">
      <c r="A428" s="56"/>
      <c r="B428" s="90"/>
      <c r="C428" s="80"/>
      <c r="D428" s="80"/>
      <c r="E428" s="80"/>
      <c r="F428" s="56"/>
      <c r="G428" s="56"/>
      <c r="H428" s="56"/>
      <c r="I428" s="90"/>
      <c r="J428" s="56"/>
      <c r="K428" s="56"/>
      <c r="L428" s="56"/>
      <c r="M428" s="56"/>
      <c r="N428" s="56"/>
      <c r="O428" s="56"/>
      <c r="P428" s="56"/>
      <c r="Q428" s="56"/>
      <c r="R428" s="56"/>
    </row>
    <row r="429" spans="1:18" ht="13.5" customHeight="1" x14ac:dyDescent="0.2">
      <c r="A429" s="56"/>
      <c r="B429" s="90"/>
      <c r="C429" s="80"/>
      <c r="D429" s="80"/>
      <c r="E429" s="80"/>
      <c r="F429" s="56"/>
      <c r="G429" s="56"/>
      <c r="H429" s="56"/>
      <c r="I429" s="90"/>
      <c r="J429" s="56"/>
      <c r="K429" s="56"/>
      <c r="L429" s="56"/>
      <c r="M429" s="56"/>
      <c r="N429" s="56"/>
      <c r="O429" s="56"/>
      <c r="P429" s="56"/>
      <c r="Q429" s="56"/>
      <c r="R429" s="56"/>
    </row>
    <row r="430" spans="1:18" ht="13.5" customHeight="1" x14ac:dyDescent="0.2">
      <c r="A430" s="56"/>
      <c r="B430" s="90"/>
      <c r="C430" s="80"/>
      <c r="D430" s="80"/>
      <c r="E430" s="80"/>
      <c r="F430" s="56"/>
      <c r="G430" s="56"/>
      <c r="H430" s="56"/>
      <c r="I430" s="90"/>
      <c r="J430" s="56"/>
      <c r="K430" s="56"/>
      <c r="L430" s="56"/>
      <c r="M430" s="56"/>
      <c r="N430" s="56"/>
      <c r="O430" s="56"/>
      <c r="P430" s="56"/>
      <c r="Q430" s="56"/>
      <c r="R430" s="56"/>
    </row>
    <row r="431" spans="1:18" ht="13.5" customHeight="1" x14ac:dyDescent="0.2">
      <c r="A431" s="56"/>
      <c r="B431" s="90"/>
      <c r="C431" s="80"/>
      <c r="D431" s="80"/>
      <c r="E431" s="80"/>
      <c r="F431" s="56"/>
      <c r="G431" s="56"/>
      <c r="H431" s="56"/>
      <c r="I431" s="90"/>
      <c r="J431" s="56"/>
      <c r="K431" s="56"/>
      <c r="L431" s="56"/>
      <c r="M431" s="56"/>
      <c r="N431" s="56"/>
      <c r="O431" s="56"/>
      <c r="P431" s="56"/>
      <c r="Q431" s="56"/>
      <c r="R431" s="56"/>
    </row>
    <row r="432" spans="1:18" ht="13.5" customHeight="1" x14ac:dyDescent="0.2">
      <c r="A432" s="56"/>
      <c r="B432" s="90"/>
      <c r="C432" s="80"/>
      <c r="D432" s="80"/>
      <c r="E432" s="80"/>
      <c r="F432" s="56"/>
      <c r="G432" s="56"/>
      <c r="H432" s="56"/>
      <c r="I432" s="90"/>
      <c r="J432" s="56"/>
      <c r="K432" s="56"/>
      <c r="L432" s="56"/>
      <c r="M432" s="56"/>
      <c r="N432" s="56"/>
      <c r="O432" s="56"/>
      <c r="P432" s="56"/>
      <c r="Q432" s="56"/>
      <c r="R432" s="56"/>
    </row>
    <row r="433" spans="1:18" ht="13.5" customHeight="1" x14ac:dyDescent="0.2">
      <c r="A433" s="56"/>
      <c r="B433" s="90"/>
      <c r="C433" s="80"/>
      <c r="D433" s="80"/>
      <c r="E433" s="80"/>
      <c r="F433" s="56"/>
      <c r="G433" s="56"/>
      <c r="H433" s="56"/>
      <c r="I433" s="90"/>
      <c r="J433" s="56"/>
      <c r="K433" s="56"/>
      <c r="L433" s="56"/>
      <c r="M433" s="56"/>
      <c r="N433" s="56"/>
      <c r="O433" s="56"/>
      <c r="P433" s="56"/>
      <c r="Q433" s="56"/>
      <c r="R433" s="56"/>
    </row>
    <row r="434" spans="1:18" ht="13.5" customHeight="1" x14ac:dyDescent="0.2">
      <c r="A434" s="56"/>
      <c r="B434" s="90"/>
      <c r="C434" s="80"/>
      <c r="D434" s="80"/>
      <c r="E434" s="80"/>
      <c r="F434" s="56"/>
      <c r="G434" s="56"/>
      <c r="H434" s="56"/>
      <c r="I434" s="90"/>
      <c r="J434" s="56"/>
      <c r="K434" s="56"/>
      <c r="L434" s="56"/>
      <c r="M434" s="56"/>
      <c r="N434" s="56"/>
      <c r="O434" s="56"/>
      <c r="P434" s="56"/>
      <c r="Q434" s="56"/>
      <c r="R434" s="56"/>
    </row>
    <row r="435" spans="1:18" ht="13.5" customHeight="1" x14ac:dyDescent="0.2">
      <c r="A435" s="56"/>
      <c r="B435" s="90"/>
      <c r="C435" s="80"/>
      <c r="D435" s="80"/>
      <c r="E435" s="80"/>
      <c r="F435" s="56"/>
      <c r="G435" s="56"/>
      <c r="H435" s="56"/>
      <c r="I435" s="90"/>
      <c r="J435" s="56"/>
      <c r="K435" s="56"/>
      <c r="L435" s="56"/>
      <c r="M435" s="56"/>
      <c r="N435" s="56"/>
      <c r="O435" s="56"/>
      <c r="P435" s="56"/>
      <c r="Q435" s="56"/>
      <c r="R435" s="56"/>
    </row>
    <row r="436" spans="1:18" ht="13.5" customHeight="1" x14ac:dyDescent="0.2">
      <c r="A436" s="56"/>
      <c r="B436" s="90"/>
      <c r="C436" s="80"/>
      <c r="D436" s="80"/>
      <c r="E436" s="80"/>
      <c r="F436" s="56"/>
      <c r="G436" s="56"/>
      <c r="H436" s="56"/>
      <c r="I436" s="90"/>
      <c r="J436" s="56"/>
      <c r="K436" s="56"/>
      <c r="L436" s="56"/>
      <c r="M436" s="56"/>
      <c r="N436" s="56"/>
      <c r="O436" s="56"/>
      <c r="P436" s="56"/>
      <c r="Q436" s="56"/>
      <c r="R436" s="56"/>
    </row>
    <row r="437" spans="1:18" ht="13.5" customHeight="1" x14ac:dyDescent="0.2">
      <c r="A437" s="56"/>
      <c r="B437" s="90"/>
      <c r="C437" s="80"/>
      <c r="D437" s="80"/>
      <c r="E437" s="80"/>
      <c r="F437" s="56"/>
      <c r="G437" s="56"/>
      <c r="H437" s="56"/>
      <c r="I437" s="90"/>
      <c r="J437" s="56"/>
      <c r="K437" s="56"/>
      <c r="L437" s="56"/>
      <c r="M437" s="56"/>
      <c r="N437" s="56"/>
      <c r="O437" s="56"/>
      <c r="P437" s="56"/>
      <c r="Q437" s="56"/>
      <c r="R437" s="56"/>
    </row>
    <row r="438" spans="1:18" ht="13.5" customHeight="1" x14ac:dyDescent="0.2">
      <c r="A438" s="56"/>
      <c r="B438" s="90"/>
      <c r="C438" s="80"/>
      <c r="D438" s="80"/>
      <c r="E438" s="80"/>
      <c r="F438" s="56"/>
      <c r="G438" s="56"/>
      <c r="H438" s="56"/>
      <c r="I438" s="90"/>
      <c r="J438" s="56"/>
      <c r="K438" s="56"/>
      <c r="L438" s="56"/>
      <c r="M438" s="56"/>
      <c r="N438" s="56"/>
      <c r="O438" s="56"/>
      <c r="P438" s="56"/>
      <c r="Q438" s="56"/>
      <c r="R438" s="56"/>
    </row>
    <row r="439" spans="1:18" ht="13.5" customHeight="1" x14ac:dyDescent="0.2">
      <c r="A439" s="56"/>
      <c r="B439" s="90"/>
      <c r="C439" s="80"/>
      <c r="D439" s="80"/>
      <c r="E439" s="80"/>
      <c r="F439" s="56"/>
      <c r="G439" s="56"/>
      <c r="H439" s="56"/>
      <c r="I439" s="90"/>
      <c r="J439" s="56"/>
      <c r="K439" s="56"/>
      <c r="L439" s="56"/>
      <c r="M439" s="56"/>
      <c r="N439" s="56"/>
      <c r="O439" s="56"/>
      <c r="P439" s="56"/>
      <c r="Q439" s="56"/>
      <c r="R439" s="56"/>
    </row>
    <row r="440" spans="1:18" ht="13.5" customHeight="1" x14ac:dyDescent="0.2">
      <c r="A440" s="56"/>
      <c r="B440" s="90"/>
      <c r="C440" s="80"/>
      <c r="D440" s="80"/>
      <c r="E440" s="80"/>
      <c r="F440" s="56"/>
      <c r="G440" s="56"/>
      <c r="H440" s="56"/>
      <c r="I440" s="90"/>
      <c r="J440" s="56"/>
      <c r="K440" s="56"/>
      <c r="L440" s="56"/>
      <c r="M440" s="56"/>
      <c r="N440" s="56"/>
      <c r="O440" s="56"/>
      <c r="P440" s="56"/>
      <c r="Q440" s="56"/>
      <c r="R440" s="56"/>
    </row>
    <row r="441" spans="1:18" ht="13.5" customHeight="1" x14ac:dyDescent="0.2">
      <c r="A441" s="56"/>
      <c r="B441" s="90"/>
      <c r="C441" s="80"/>
      <c r="D441" s="80"/>
      <c r="E441" s="80"/>
      <c r="F441" s="56"/>
      <c r="G441" s="56"/>
      <c r="H441" s="56"/>
      <c r="I441" s="90"/>
      <c r="J441" s="56"/>
      <c r="K441" s="56"/>
      <c r="L441" s="56"/>
      <c r="M441" s="56"/>
      <c r="N441" s="56"/>
      <c r="O441" s="56"/>
      <c r="P441" s="56"/>
      <c r="Q441" s="56"/>
      <c r="R441" s="56"/>
    </row>
    <row r="442" spans="1:18" ht="13.5" customHeight="1" x14ac:dyDescent="0.2">
      <c r="A442" s="56"/>
      <c r="B442" s="90"/>
      <c r="C442" s="80"/>
      <c r="D442" s="80"/>
      <c r="E442" s="80"/>
      <c r="F442" s="56"/>
      <c r="G442" s="56"/>
      <c r="H442" s="56"/>
      <c r="I442" s="90"/>
      <c r="J442" s="56"/>
      <c r="K442" s="56"/>
      <c r="L442" s="56"/>
      <c r="M442" s="56"/>
      <c r="N442" s="56"/>
      <c r="O442" s="56"/>
      <c r="P442" s="56"/>
      <c r="Q442" s="56"/>
      <c r="R442" s="56"/>
    </row>
    <row r="443" spans="1:18" ht="13.5" customHeight="1" x14ac:dyDescent="0.2">
      <c r="A443" s="56"/>
      <c r="B443" s="90"/>
      <c r="C443" s="80"/>
      <c r="D443" s="80"/>
      <c r="E443" s="80"/>
      <c r="F443" s="56"/>
      <c r="G443" s="56"/>
      <c r="H443" s="56"/>
      <c r="I443" s="90"/>
      <c r="J443" s="56"/>
      <c r="K443" s="56"/>
      <c r="L443" s="56"/>
      <c r="M443" s="56"/>
      <c r="N443" s="56"/>
      <c r="O443" s="56"/>
      <c r="P443" s="56"/>
      <c r="Q443" s="56"/>
      <c r="R443" s="56"/>
    </row>
    <row r="444" spans="1:18" ht="13.5" customHeight="1" x14ac:dyDescent="0.2">
      <c r="A444" s="56"/>
      <c r="B444" s="90"/>
      <c r="C444" s="80"/>
      <c r="D444" s="80"/>
      <c r="E444" s="80"/>
      <c r="F444" s="56"/>
      <c r="G444" s="56"/>
      <c r="H444" s="56"/>
      <c r="I444" s="90"/>
      <c r="J444" s="56"/>
      <c r="K444" s="56"/>
      <c r="L444" s="56"/>
      <c r="M444" s="56"/>
      <c r="N444" s="56"/>
      <c r="O444" s="56"/>
      <c r="P444" s="56"/>
      <c r="Q444" s="56"/>
      <c r="R444" s="56"/>
    </row>
    <row r="445" spans="1:18" ht="13.5" customHeight="1" x14ac:dyDescent="0.2">
      <c r="A445" s="56"/>
      <c r="B445" s="90"/>
      <c r="C445" s="80"/>
      <c r="D445" s="80"/>
      <c r="E445" s="80"/>
      <c r="F445" s="56"/>
      <c r="G445" s="56"/>
      <c r="H445" s="56"/>
      <c r="I445" s="90"/>
      <c r="J445" s="56"/>
      <c r="K445" s="56"/>
      <c r="L445" s="56"/>
      <c r="M445" s="56"/>
      <c r="N445" s="56"/>
      <c r="O445" s="56"/>
      <c r="P445" s="56"/>
      <c r="Q445" s="56"/>
      <c r="R445" s="56"/>
    </row>
    <row r="446" spans="1:18" ht="13.5" customHeight="1" x14ac:dyDescent="0.2">
      <c r="A446" s="56"/>
      <c r="B446" s="90"/>
      <c r="C446" s="80"/>
      <c r="D446" s="80"/>
      <c r="E446" s="80"/>
      <c r="F446" s="56"/>
      <c r="G446" s="56"/>
      <c r="H446" s="56"/>
      <c r="I446" s="90"/>
      <c r="J446" s="56"/>
      <c r="K446" s="56"/>
      <c r="L446" s="56"/>
      <c r="M446" s="56"/>
      <c r="N446" s="56"/>
      <c r="O446" s="56"/>
      <c r="P446" s="56"/>
      <c r="Q446" s="56"/>
      <c r="R446" s="56"/>
    </row>
    <row r="447" spans="1:18" ht="13.5" customHeight="1" x14ac:dyDescent="0.2">
      <c r="A447" s="56"/>
      <c r="B447" s="90"/>
      <c r="C447" s="80"/>
      <c r="D447" s="80"/>
      <c r="E447" s="80"/>
      <c r="F447" s="56"/>
      <c r="G447" s="56"/>
      <c r="H447" s="56"/>
      <c r="I447" s="90"/>
      <c r="J447" s="56"/>
      <c r="K447" s="56"/>
      <c r="L447" s="56"/>
      <c r="M447" s="56"/>
      <c r="N447" s="56"/>
      <c r="O447" s="56"/>
      <c r="P447" s="56"/>
      <c r="Q447" s="56"/>
      <c r="R447" s="56"/>
    </row>
    <row r="448" spans="1:18" ht="13.5" customHeight="1" x14ac:dyDescent="0.2">
      <c r="A448" s="56"/>
      <c r="B448" s="90"/>
      <c r="C448" s="80"/>
      <c r="D448" s="80"/>
      <c r="E448" s="80"/>
      <c r="F448" s="56"/>
      <c r="G448" s="56"/>
      <c r="H448" s="56"/>
      <c r="I448" s="90"/>
      <c r="J448" s="56"/>
      <c r="K448" s="56"/>
      <c r="L448" s="56"/>
      <c r="M448" s="56"/>
      <c r="N448" s="56"/>
      <c r="O448" s="56"/>
      <c r="P448" s="56"/>
      <c r="Q448" s="56"/>
      <c r="R448" s="56"/>
    </row>
    <row r="449" spans="1:18" ht="13.5" customHeight="1" x14ac:dyDescent="0.2">
      <c r="A449" s="56"/>
      <c r="B449" s="90"/>
      <c r="C449" s="80"/>
      <c r="D449" s="80"/>
      <c r="E449" s="80"/>
      <c r="F449" s="56"/>
      <c r="G449" s="56"/>
      <c r="H449" s="56"/>
      <c r="I449" s="90"/>
      <c r="J449" s="56"/>
      <c r="K449" s="56"/>
      <c r="L449" s="56"/>
      <c r="M449" s="56"/>
      <c r="N449" s="56"/>
      <c r="O449" s="56"/>
      <c r="P449" s="56"/>
      <c r="Q449" s="56"/>
      <c r="R449" s="56"/>
    </row>
    <row r="450" spans="1:18" ht="13.5" customHeight="1" x14ac:dyDescent="0.2">
      <c r="A450" s="56"/>
      <c r="B450" s="90"/>
      <c r="C450" s="80"/>
      <c r="D450" s="80"/>
      <c r="E450" s="80"/>
      <c r="F450" s="56"/>
      <c r="G450" s="56"/>
      <c r="H450" s="56"/>
      <c r="I450" s="90"/>
      <c r="J450" s="56"/>
      <c r="K450" s="56"/>
      <c r="L450" s="56"/>
      <c r="M450" s="56"/>
      <c r="N450" s="56"/>
      <c r="O450" s="56"/>
      <c r="P450" s="56"/>
      <c r="Q450" s="56"/>
      <c r="R450" s="56"/>
    </row>
    <row r="451" spans="1:18" ht="13.5" customHeight="1" x14ac:dyDescent="0.2">
      <c r="A451" s="56"/>
      <c r="B451" s="90"/>
      <c r="C451" s="80"/>
      <c r="D451" s="80"/>
      <c r="E451" s="80"/>
      <c r="F451" s="56"/>
      <c r="G451" s="56"/>
      <c r="H451" s="56"/>
      <c r="I451" s="90"/>
      <c r="J451" s="56"/>
      <c r="K451" s="56"/>
      <c r="L451" s="56"/>
      <c r="M451" s="56"/>
      <c r="N451" s="56"/>
      <c r="O451" s="56"/>
      <c r="P451" s="56"/>
      <c r="Q451" s="56"/>
      <c r="R451" s="56"/>
    </row>
    <row r="452" spans="1:18" ht="13.5" customHeight="1" x14ac:dyDescent="0.2">
      <c r="A452" s="56"/>
      <c r="B452" s="90"/>
      <c r="C452" s="80"/>
      <c r="D452" s="80"/>
      <c r="E452" s="80"/>
      <c r="F452" s="56"/>
      <c r="G452" s="56"/>
      <c r="H452" s="56"/>
      <c r="I452" s="90"/>
      <c r="J452" s="56"/>
      <c r="K452" s="56"/>
      <c r="L452" s="56"/>
      <c r="M452" s="56"/>
      <c r="N452" s="56"/>
      <c r="O452" s="56"/>
      <c r="P452" s="56"/>
      <c r="Q452" s="56"/>
      <c r="R452" s="56"/>
    </row>
    <row r="453" spans="1:18" ht="13.5" customHeight="1" x14ac:dyDescent="0.2">
      <c r="A453" s="56"/>
      <c r="B453" s="90"/>
      <c r="C453" s="80"/>
      <c r="D453" s="80"/>
      <c r="E453" s="80"/>
      <c r="F453" s="56"/>
      <c r="G453" s="56"/>
      <c r="H453" s="56"/>
      <c r="I453" s="90"/>
      <c r="J453" s="56"/>
      <c r="K453" s="56"/>
      <c r="L453" s="56"/>
      <c r="M453" s="56"/>
      <c r="N453" s="56"/>
      <c r="O453" s="56"/>
      <c r="P453" s="56"/>
      <c r="Q453" s="56"/>
      <c r="R453" s="56"/>
    </row>
    <row r="454" spans="1:18" ht="13.5" customHeight="1" x14ac:dyDescent="0.2">
      <c r="A454" s="56"/>
      <c r="B454" s="90"/>
      <c r="C454" s="80"/>
      <c r="D454" s="80"/>
      <c r="E454" s="80"/>
      <c r="F454" s="56"/>
      <c r="G454" s="56"/>
      <c r="H454" s="56"/>
      <c r="I454" s="90"/>
      <c r="J454" s="56"/>
      <c r="K454" s="56"/>
      <c r="L454" s="56"/>
      <c r="M454" s="56"/>
      <c r="N454" s="56"/>
      <c r="O454" s="56"/>
      <c r="P454" s="56"/>
      <c r="Q454" s="56"/>
      <c r="R454" s="56"/>
    </row>
    <row r="455" spans="1:18" ht="13.5" customHeight="1" x14ac:dyDescent="0.2">
      <c r="A455" s="56"/>
      <c r="B455" s="90"/>
      <c r="C455" s="80"/>
      <c r="D455" s="80"/>
      <c r="E455" s="80"/>
      <c r="F455" s="56"/>
      <c r="G455" s="56"/>
      <c r="H455" s="56"/>
      <c r="I455" s="90"/>
      <c r="J455" s="56"/>
      <c r="K455" s="56"/>
      <c r="L455" s="56"/>
      <c r="M455" s="56"/>
      <c r="N455" s="56"/>
      <c r="O455" s="56"/>
      <c r="P455" s="56"/>
      <c r="Q455" s="56"/>
      <c r="R455" s="56"/>
    </row>
    <row r="456" spans="1:18" ht="13.5" customHeight="1" x14ac:dyDescent="0.2">
      <c r="A456" s="56"/>
      <c r="B456" s="90"/>
      <c r="C456" s="80"/>
      <c r="D456" s="80"/>
      <c r="E456" s="80"/>
      <c r="F456" s="56"/>
      <c r="G456" s="56"/>
      <c r="H456" s="56"/>
      <c r="I456" s="90"/>
      <c r="J456" s="56"/>
      <c r="K456" s="56"/>
      <c r="L456" s="56"/>
      <c r="M456" s="56"/>
      <c r="N456" s="56"/>
      <c r="O456" s="56"/>
      <c r="P456" s="56"/>
      <c r="Q456" s="56"/>
      <c r="R456" s="56"/>
    </row>
    <row r="457" spans="1:18" ht="13.5" customHeight="1" x14ac:dyDescent="0.2">
      <c r="A457" s="56"/>
      <c r="B457" s="90"/>
      <c r="C457" s="80"/>
      <c r="D457" s="80"/>
      <c r="E457" s="80"/>
      <c r="F457" s="56"/>
      <c r="G457" s="56"/>
      <c r="H457" s="56"/>
      <c r="I457" s="90"/>
      <c r="J457" s="56"/>
      <c r="K457" s="56"/>
      <c r="L457" s="56"/>
      <c r="M457" s="56"/>
      <c r="N457" s="56"/>
      <c r="O457" s="56"/>
      <c r="P457" s="56"/>
      <c r="Q457" s="56"/>
      <c r="R457" s="56"/>
    </row>
    <row r="458" spans="1:18" ht="13.5" customHeight="1" x14ac:dyDescent="0.2">
      <c r="A458" s="56"/>
      <c r="B458" s="90"/>
      <c r="C458" s="80"/>
      <c r="D458" s="80"/>
      <c r="E458" s="80"/>
      <c r="F458" s="56"/>
      <c r="G458" s="56"/>
      <c r="H458" s="56"/>
      <c r="I458" s="90"/>
      <c r="J458" s="56"/>
      <c r="K458" s="56"/>
      <c r="L458" s="56"/>
      <c r="M458" s="56"/>
      <c r="N458" s="56"/>
      <c r="O458" s="56"/>
      <c r="P458" s="56"/>
      <c r="Q458" s="56"/>
      <c r="R458" s="56"/>
    </row>
    <row r="459" spans="1:18" ht="13.5" customHeight="1" x14ac:dyDescent="0.2">
      <c r="A459" s="56"/>
      <c r="B459" s="90"/>
      <c r="C459" s="80"/>
      <c r="D459" s="80"/>
      <c r="E459" s="80"/>
      <c r="F459" s="56"/>
      <c r="G459" s="56"/>
      <c r="H459" s="56"/>
      <c r="I459" s="90"/>
      <c r="J459" s="56"/>
      <c r="K459" s="56"/>
      <c r="L459" s="56"/>
      <c r="M459" s="56"/>
      <c r="N459" s="56"/>
      <c r="O459" s="56"/>
      <c r="P459" s="56"/>
      <c r="Q459" s="56"/>
      <c r="R459" s="56"/>
    </row>
    <row r="460" spans="1:18" ht="13.5" customHeight="1" x14ac:dyDescent="0.2">
      <c r="A460" s="56"/>
      <c r="B460" s="90"/>
      <c r="C460" s="80"/>
      <c r="D460" s="80"/>
      <c r="E460" s="80"/>
      <c r="F460" s="56"/>
      <c r="G460" s="56"/>
      <c r="H460" s="56"/>
      <c r="I460" s="90"/>
      <c r="J460" s="56"/>
      <c r="K460" s="56"/>
      <c r="L460" s="56"/>
      <c r="M460" s="56"/>
      <c r="N460" s="56"/>
      <c r="O460" s="56"/>
      <c r="P460" s="56"/>
      <c r="Q460" s="56"/>
      <c r="R460" s="56"/>
    </row>
    <row r="461" spans="1:18" ht="13.5" customHeight="1" x14ac:dyDescent="0.2">
      <c r="A461" s="56"/>
      <c r="B461" s="90"/>
      <c r="C461" s="80"/>
      <c r="D461" s="80"/>
      <c r="E461" s="80"/>
      <c r="F461" s="56"/>
      <c r="G461" s="56"/>
      <c r="H461" s="56"/>
      <c r="I461" s="90"/>
      <c r="J461" s="56"/>
      <c r="K461" s="56"/>
      <c r="L461" s="56"/>
      <c r="M461" s="56"/>
      <c r="N461" s="56"/>
      <c r="O461" s="56"/>
      <c r="P461" s="56"/>
      <c r="Q461" s="56"/>
      <c r="R461" s="56"/>
    </row>
    <row r="462" spans="1:18" ht="13.5" customHeight="1" x14ac:dyDescent="0.2">
      <c r="A462" s="56"/>
      <c r="B462" s="90"/>
      <c r="C462" s="80"/>
      <c r="D462" s="80"/>
      <c r="E462" s="80"/>
      <c r="F462" s="56"/>
      <c r="G462" s="56"/>
      <c r="H462" s="56"/>
      <c r="I462" s="90"/>
      <c r="J462" s="56"/>
      <c r="K462" s="56"/>
      <c r="L462" s="56"/>
      <c r="M462" s="56"/>
      <c r="N462" s="56"/>
      <c r="O462" s="56"/>
      <c r="P462" s="56"/>
      <c r="Q462" s="56"/>
      <c r="R462" s="56"/>
    </row>
    <row r="463" spans="1:18" ht="13.5" customHeight="1" x14ac:dyDescent="0.2">
      <c r="A463" s="56"/>
      <c r="B463" s="90"/>
      <c r="C463" s="80"/>
      <c r="D463" s="80"/>
      <c r="E463" s="80"/>
      <c r="F463" s="56"/>
      <c r="G463" s="56"/>
      <c r="H463" s="56"/>
      <c r="I463" s="90"/>
      <c r="J463" s="56"/>
      <c r="K463" s="56"/>
      <c r="L463" s="56"/>
      <c r="M463" s="56"/>
      <c r="N463" s="56"/>
      <c r="O463" s="56"/>
      <c r="P463" s="56"/>
      <c r="Q463" s="56"/>
      <c r="R463" s="56"/>
    </row>
    <row r="464" spans="1:18" ht="13.5" customHeight="1" x14ac:dyDescent="0.2">
      <c r="A464" s="56"/>
      <c r="B464" s="90"/>
      <c r="C464" s="80"/>
      <c r="D464" s="80"/>
      <c r="E464" s="80"/>
      <c r="F464" s="56"/>
      <c r="G464" s="56"/>
      <c r="H464" s="56"/>
      <c r="I464" s="90"/>
      <c r="J464" s="56"/>
      <c r="K464" s="56"/>
      <c r="L464" s="56"/>
      <c r="M464" s="56"/>
      <c r="N464" s="56"/>
      <c r="O464" s="56"/>
      <c r="P464" s="56"/>
      <c r="Q464" s="56"/>
      <c r="R464" s="56"/>
    </row>
    <row r="465" spans="1:18" ht="13.5" customHeight="1" x14ac:dyDescent="0.2">
      <c r="A465" s="56"/>
      <c r="B465" s="90"/>
      <c r="C465" s="80"/>
      <c r="D465" s="80"/>
      <c r="E465" s="80"/>
      <c r="F465" s="56"/>
      <c r="G465" s="56"/>
      <c r="H465" s="56"/>
      <c r="I465" s="90"/>
      <c r="J465" s="56"/>
      <c r="K465" s="56"/>
      <c r="L465" s="56"/>
      <c r="M465" s="56"/>
      <c r="N465" s="56"/>
      <c r="O465" s="56"/>
      <c r="P465" s="56"/>
      <c r="Q465" s="56"/>
      <c r="R465" s="56"/>
    </row>
    <row r="466" spans="1:18" ht="13.5" customHeight="1" x14ac:dyDescent="0.2">
      <c r="A466" s="56"/>
      <c r="B466" s="90"/>
      <c r="C466" s="80"/>
      <c r="D466" s="80"/>
      <c r="E466" s="80"/>
      <c r="F466" s="56"/>
      <c r="G466" s="56"/>
      <c r="H466" s="56"/>
      <c r="I466" s="90"/>
      <c r="J466" s="56"/>
      <c r="K466" s="56"/>
      <c r="L466" s="56"/>
      <c r="M466" s="56"/>
      <c r="N466" s="56"/>
      <c r="O466" s="56"/>
      <c r="P466" s="56"/>
      <c r="Q466" s="56"/>
      <c r="R466" s="56"/>
    </row>
    <row r="467" spans="1:18" ht="13.5" customHeight="1" x14ac:dyDescent="0.2">
      <c r="A467" s="56"/>
      <c r="B467" s="90"/>
      <c r="C467" s="80"/>
      <c r="D467" s="80"/>
      <c r="E467" s="80"/>
      <c r="F467" s="56"/>
      <c r="G467" s="56"/>
      <c r="H467" s="56"/>
      <c r="I467" s="90"/>
      <c r="J467" s="56"/>
      <c r="K467" s="56"/>
      <c r="L467" s="56"/>
      <c r="M467" s="56"/>
      <c r="N467" s="56"/>
      <c r="O467" s="56"/>
      <c r="P467" s="56"/>
      <c r="Q467" s="56"/>
      <c r="R467" s="56"/>
    </row>
    <row r="468" spans="1:18" ht="13.5" customHeight="1" x14ac:dyDescent="0.2">
      <c r="A468" s="56"/>
      <c r="B468" s="90"/>
      <c r="C468" s="80"/>
      <c r="D468" s="80"/>
      <c r="E468" s="80"/>
      <c r="F468" s="56"/>
      <c r="G468" s="56"/>
      <c r="H468" s="56"/>
      <c r="I468" s="90"/>
      <c r="J468" s="56"/>
      <c r="K468" s="56"/>
      <c r="L468" s="56"/>
      <c r="M468" s="56"/>
      <c r="N468" s="56"/>
      <c r="O468" s="56"/>
      <c r="P468" s="56"/>
      <c r="Q468" s="56"/>
      <c r="R468" s="56"/>
    </row>
    <row r="469" spans="1:18" ht="13.5" customHeight="1" x14ac:dyDescent="0.2">
      <c r="A469" s="56"/>
      <c r="B469" s="90"/>
      <c r="C469" s="80"/>
      <c r="D469" s="80"/>
      <c r="E469" s="80"/>
      <c r="F469" s="56"/>
      <c r="G469" s="56"/>
      <c r="H469" s="56"/>
      <c r="I469" s="90"/>
      <c r="J469" s="56"/>
      <c r="K469" s="56"/>
      <c r="L469" s="56"/>
      <c r="M469" s="56"/>
      <c r="N469" s="56"/>
      <c r="O469" s="56"/>
      <c r="P469" s="56"/>
      <c r="Q469" s="56"/>
      <c r="R469" s="56"/>
    </row>
    <row r="470" spans="1:18" ht="13.5" customHeight="1" x14ac:dyDescent="0.2">
      <c r="A470" s="56"/>
      <c r="B470" s="90"/>
      <c r="C470" s="80"/>
      <c r="D470" s="80"/>
      <c r="E470" s="80"/>
      <c r="F470" s="56"/>
      <c r="G470" s="56"/>
      <c r="H470" s="56"/>
      <c r="I470" s="90"/>
      <c r="J470" s="56"/>
      <c r="K470" s="56"/>
      <c r="L470" s="56"/>
      <c r="M470" s="56"/>
      <c r="N470" s="56"/>
      <c r="O470" s="56"/>
      <c r="P470" s="56"/>
      <c r="Q470" s="56"/>
      <c r="R470" s="56"/>
    </row>
    <row r="471" spans="1:18" ht="13.5" customHeight="1" x14ac:dyDescent="0.2">
      <c r="A471" s="56"/>
      <c r="B471" s="90"/>
      <c r="C471" s="80"/>
      <c r="D471" s="80"/>
      <c r="E471" s="80"/>
      <c r="F471" s="56"/>
      <c r="G471" s="56"/>
      <c r="H471" s="56"/>
      <c r="I471" s="90"/>
      <c r="J471" s="56"/>
      <c r="K471" s="56"/>
      <c r="L471" s="56"/>
      <c r="M471" s="56"/>
      <c r="N471" s="56"/>
      <c r="O471" s="56"/>
      <c r="P471" s="56"/>
      <c r="Q471" s="56"/>
      <c r="R471" s="56"/>
    </row>
    <row r="472" spans="1:18" ht="13.5" customHeight="1" x14ac:dyDescent="0.2">
      <c r="A472" s="56"/>
      <c r="B472" s="90"/>
      <c r="C472" s="80"/>
      <c r="D472" s="80"/>
      <c r="E472" s="80"/>
      <c r="F472" s="56"/>
      <c r="G472" s="56"/>
      <c r="H472" s="56"/>
      <c r="I472" s="90"/>
      <c r="J472" s="56"/>
      <c r="K472" s="56"/>
      <c r="L472" s="56"/>
      <c r="M472" s="56"/>
      <c r="N472" s="56"/>
      <c r="O472" s="56"/>
      <c r="P472" s="56"/>
      <c r="Q472" s="56"/>
      <c r="R472" s="56"/>
    </row>
    <row r="473" spans="1:18" ht="13.5" customHeight="1" x14ac:dyDescent="0.2">
      <c r="A473" s="56"/>
      <c r="B473" s="90"/>
      <c r="C473" s="80"/>
      <c r="D473" s="80"/>
      <c r="E473" s="80"/>
      <c r="F473" s="56"/>
      <c r="G473" s="56"/>
      <c r="H473" s="56"/>
      <c r="I473" s="90"/>
      <c r="J473" s="56"/>
      <c r="K473" s="56"/>
      <c r="L473" s="56"/>
      <c r="M473" s="56"/>
      <c r="N473" s="56"/>
      <c r="O473" s="56"/>
      <c r="P473" s="56"/>
      <c r="Q473" s="56"/>
      <c r="R473" s="56"/>
    </row>
    <row r="474" spans="1:18" ht="13.5" customHeight="1" x14ac:dyDescent="0.2">
      <c r="A474" s="56"/>
      <c r="B474" s="90"/>
      <c r="C474" s="80"/>
      <c r="D474" s="80"/>
      <c r="E474" s="80"/>
      <c r="F474" s="56"/>
      <c r="G474" s="56"/>
      <c r="H474" s="56"/>
      <c r="I474" s="90"/>
      <c r="J474" s="56"/>
      <c r="K474" s="56"/>
      <c r="L474" s="56"/>
      <c r="M474" s="56"/>
      <c r="N474" s="56"/>
      <c r="O474" s="56"/>
      <c r="P474" s="56"/>
      <c r="Q474" s="56"/>
      <c r="R474" s="56"/>
    </row>
    <row r="475" spans="1:18" ht="13.5" customHeight="1" x14ac:dyDescent="0.2">
      <c r="A475" s="56"/>
      <c r="B475" s="90"/>
      <c r="C475" s="80"/>
      <c r="D475" s="80"/>
      <c r="E475" s="80"/>
      <c r="F475" s="56"/>
      <c r="G475" s="56"/>
      <c r="H475" s="56"/>
      <c r="I475" s="90"/>
      <c r="J475" s="56"/>
      <c r="K475" s="56"/>
      <c r="L475" s="56"/>
      <c r="M475" s="56"/>
      <c r="N475" s="56"/>
      <c r="O475" s="56"/>
      <c r="P475" s="56"/>
      <c r="Q475" s="56"/>
      <c r="R475" s="56"/>
    </row>
    <row r="476" spans="1:18" ht="13.5" customHeight="1" x14ac:dyDescent="0.2">
      <c r="A476" s="56"/>
      <c r="B476" s="90"/>
      <c r="C476" s="80"/>
      <c r="D476" s="80"/>
      <c r="E476" s="80"/>
      <c r="F476" s="56"/>
      <c r="G476" s="56"/>
      <c r="H476" s="56"/>
      <c r="I476" s="90"/>
      <c r="J476" s="56"/>
      <c r="K476" s="56"/>
      <c r="L476" s="56"/>
      <c r="M476" s="56"/>
      <c r="N476" s="56"/>
      <c r="O476" s="56"/>
      <c r="P476" s="56"/>
      <c r="Q476" s="56"/>
      <c r="R476" s="56"/>
    </row>
    <row r="477" spans="1:18" ht="13.5" customHeight="1" x14ac:dyDescent="0.2">
      <c r="A477" s="56"/>
      <c r="B477" s="90"/>
      <c r="C477" s="80"/>
      <c r="D477" s="80"/>
      <c r="E477" s="80"/>
      <c r="F477" s="56"/>
      <c r="G477" s="56"/>
      <c r="H477" s="56"/>
      <c r="I477" s="90"/>
      <c r="J477" s="56"/>
      <c r="K477" s="56"/>
      <c r="L477" s="56"/>
      <c r="M477" s="56"/>
      <c r="N477" s="56"/>
      <c r="O477" s="56"/>
      <c r="P477" s="56"/>
      <c r="Q477" s="56"/>
      <c r="R477" s="56"/>
    </row>
    <row r="478" spans="1:18" ht="13.5" customHeight="1" x14ac:dyDescent="0.2">
      <c r="A478" s="56"/>
      <c r="B478" s="90"/>
      <c r="C478" s="80"/>
      <c r="D478" s="80"/>
      <c r="E478" s="80"/>
      <c r="F478" s="56"/>
      <c r="G478" s="56"/>
      <c r="H478" s="56"/>
      <c r="I478" s="90"/>
      <c r="J478" s="56"/>
      <c r="K478" s="56"/>
      <c r="L478" s="56"/>
      <c r="M478" s="56"/>
      <c r="N478" s="56"/>
      <c r="O478" s="56"/>
      <c r="P478" s="56"/>
      <c r="Q478" s="56"/>
      <c r="R478" s="56"/>
    </row>
    <row r="479" spans="1:18" ht="13.5" customHeight="1" x14ac:dyDescent="0.2">
      <c r="A479" s="56"/>
      <c r="B479" s="90"/>
      <c r="C479" s="80"/>
      <c r="D479" s="80"/>
      <c r="E479" s="80"/>
      <c r="F479" s="56"/>
      <c r="G479" s="56"/>
      <c r="H479" s="56"/>
      <c r="I479" s="90"/>
      <c r="J479" s="56"/>
      <c r="K479" s="56"/>
      <c r="L479" s="56"/>
      <c r="M479" s="56"/>
      <c r="N479" s="56"/>
      <c r="O479" s="56"/>
      <c r="P479" s="56"/>
      <c r="Q479" s="56"/>
      <c r="R479" s="56"/>
    </row>
    <row r="480" spans="1:18" ht="13.5" customHeight="1" x14ac:dyDescent="0.2">
      <c r="A480" s="56"/>
      <c r="B480" s="90"/>
      <c r="C480" s="80"/>
      <c r="D480" s="80"/>
      <c r="E480" s="80"/>
      <c r="F480" s="56"/>
      <c r="G480" s="56"/>
      <c r="H480" s="56"/>
      <c r="I480" s="90"/>
      <c r="J480" s="56"/>
      <c r="K480" s="56"/>
      <c r="L480" s="56"/>
      <c r="M480" s="56"/>
      <c r="N480" s="56"/>
      <c r="O480" s="56"/>
      <c r="P480" s="56"/>
      <c r="Q480" s="56"/>
      <c r="R480" s="56"/>
    </row>
    <row r="481" spans="1:18" ht="13.5" customHeight="1" x14ac:dyDescent="0.2">
      <c r="A481" s="56"/>
      <c r="B481" s="90"/>
      <c r="C481" s="80"/>
      <c r="D481" s="80"/>
      <c r="E481" s="80"/>
      <c r="F481" s="56"/>
      <c r="G481" s="56"/>
      <c r="H481" s="56"/>
      <c r="I481" s="90"/>
      <c r="J481" s="56"/>
      <c r="K481" s="56"/>
      <c r="L481" s="56"/>
      <c r="M481" s="56"/>
      <c r="N481" s="56"/>
      <c r="O481" s="56"/>
      <c r="P481" s="56"/>
      <c r="Q481" s="56"/>
      <c r="R481" s="56"/>
    </row>
    <row r="482" spans="1:18" ht="13.5" customHeight="1" x14ac:dyDescent="0.2">
      <c r="A482" s="56"/>
      <c r="B482" s="90"/>
      <c r="C482" s="80"/>
      <c r="D482" s="80"/>
      <c r="E482" s="80"/>
      <c r="F482" s="56"/>
      <c r="G482" s="56"/>
      <c r="H482" s="56"/>
      <c r="I482" s="90"/>
      <c r="J482" s="56"/>
      <c r="K482" s="56"/>
      <c r="L482" s="56"/>
      <c r="M482" s="56"/>
      <c r="N482" s="56"/>
      <c r="O482" s="56"/>
      <c r="P482" s="56"/>
      <c r="Q482" s="56"/>
      <c r="R482" s="56"/>
    </row>
    <row r="483" spans="1:18" ht="13.5" customHeight="1" x14ac:dyDescent="0.2">
      <c r="A483" s="56"/>
      <c r="B483" s="90"/>
      <c r="C483" s="80"/>
      <c r="D483" s="80"/>
      <c r="E483" s="80"/>
      <c r="F483" s="56"/>
      <c r="G483" s="56"/>
      <c r="H483" s="56"/>
      <c r="I483" s="90"/>
      <c r="J483" s="56"/>
      <c r="K483" s="56"/>
      <c r="L483" s="56"/>
      <c r="M483" s="56"/>
      <c r="N483" s="56"/>
      <c r="O483" s="56"/>
      <c r="P483" s="56"/>
      <c r="Q483" s="56"/>
      <c r="R483" s="56"/>
    </row>
    <row r="484" spans="1:18" ht="13.5" customHeight="1" x14ac:dyDescent="0.2">
      <c r="A484" s="56"/>
      <c r="B484" s="90"/>
      <c r="C484" s="80"/>
      <c r="D484" s="80"/>
      <c r="E484" s="80"/>
      <c r="F484" s="56"/>
      <c r="G484" s="56"/>
      <c r="H484" s="56"/>
      <c r="I484" s="90"/>
      <c r="J484" s="56"/>
      <c r="K484" s="56"/>
      <c r="L484" s="56"/>
      <c r="M484" s="56"/>
      <c r="N484" s="56"/>
      <c r="O484" s="56"/>
      <c r="P484" s="56"/>
      <c r="Q484" s="56"/>
      <c r="R484" s="56"/>
    </row>
    <row r="485" spans="1:18" ht="13.5" customHeight="1" x14ac:dyDescent="0.2">
      <c r="A485" s="56"/>
      <c r="B485" s="90"/>
      <c r="C485" s="80"/>
      <c r="D485" s="80"/>
      <c r="E485" s="80"/>
      <c r="F485" s="56"/>
      <c r="G485" s="56"/>
      <c r="H485" s="56"/>
      <c r="I485" s="90"/>
      <c r="J485" s="56"/>
      <c r="K485" s="56"/>
      <c r="L485" s="56"/>
      <c r="M485" s="56"/>
      <c r="N485" s="56"/>
      <c r="O485" s="56"/>
      <c r="P485" s="56"/>
      <c r="Q485" s="56"/>
      <c r="R485" s="56"/>
    </row>
    <row r="486" spans="1:18" ht="13.5" customHeight="1" x14ac:dyDescent="0.2">
      <c r="A486" s="56"/>
      <c r="B486" s="90"/>
      <c r="C486" s="80"/>
      <c r="D486" s="80"/>
      <c r="E486" s="80"/>
      <c r="F486" s="56"/>
      <c r="G486" s="56"/>
      <c r="H486" s="56"/>
      <c r="I486" s="90"/>
      <c r="J486" s="56"/>
      <c r="K486" s="56"/>
      <c r="L486" s="56"/>
      <c r="M486" s="56"/>
      <c r="N486" s="56"/>
      <c r="O486" s="56"/>
      <c r="P486" s="56"/>
      <c r="Q486" s="56"/>
      <c r="R486" s="56"/>
    </row>
    <row r="487" spans="1:18" ht="13.5" customHeight="1" x14ac:dyDescent="0.2">
      <c r="A487" s="56"/>
      <c r="B487" s="90"/>
      <c r="C487" s="80"/>
      <c r="D487" s="80"/>
      <c r="E487" s="80"/>
      <c r="F487" s="56"/>
      <c r="G487" s="56"/>
      <c r="H487" s="56"/>
      <c r="I487" s="90"/>
      <c r="J487" s="56"/>
      <c r="K487" s="56"/>
      <c r="L487" s="56"/>
      <c r="M487" s="56"/>
      <c r="N487" s="56"/>
      <c r="O487" s="56"/>
      <c r="P487" s="56"/>
      <c r="Q487" s="56"/>
      <c r="R487" s="56"/>
    </row>
    <row r="488" spans="1:18" ht="13.5" customHeight="1" x14ac:dyDescent="0.2">
      <c r="A488" s="56"/>
      <c r="B488" s="90"/>
      <c r="C488" s="80"/>
      <c r="D488" s="80"/>
      <c r="E488" s="80"/>
      <c r="F488" s="56"/>
      <c r="G488" s="56"/>
      <c r="H488" s="56"/>
      <c r="I488" s="90"/>
      <c r="J488" s="56"/>
      <c r="K488" s="56"/>
      <c r="L488" s="56"/>
      <c r="M488" s="56"/>
      <c r="N488" s="56"/>
      <c r="O488" s="56"/>
      <c r="P488" s="56"/>
      <c r="Q488" s="56"/>
      <c r="R488" s="56"/>
    </row>
    <row r="489" spans="1:18" ht="13.5" customHeight="1" x14ac:dyDescent="0.2">
      <c r="A489" s="56"/>
      <c r="B489" s="90"/>
      <c r="C489" s="80"/>
      <c r="D489" s="80"/>
      <c r="E489" s="80"/>
      <c r="F489" s="56"/>
      <c r="G489" s="56"/>
      <c r="H489" s="56"/>
      <c r="I489" s="90"/>
      <c r="J489" s="56"/>
      <c r="K489" s="56"/>
      <c r="L489" s="56"/>
      <c r="M489" s="56"/>
      <c r="N489" s="56"/>
      <c r="O489" s="56"/>
      <c r="P489" s="56"/>
      <c r="Q489" s="56"/>
      <c r="R489" s="56"/>
    </row>
    <row r="490" spans="1:18" ht="13.5" customHeight="1" x14ac:dyDescent="0.2">
      <c r="A490" s="56"/>
      <c r="B490" s="90"/>
      <c r="C490" s="80"/>
      <c r="D490" s="80"/>
      <c r="E490" s="80"/>
      <c r="F490" s="56"/>
      <c r="G490" s="56"/>
      <c r="H490" s="56"/>
      <c r="I490" s="90"/>
      <c r="J490" s="56"/>
      <c r="K490" s="56"/>
      <c r="L490" s="56"/>
      <c r="M490" s="56"/>
      <c r="N490" s="56"/>
      <c r="O490" s="56"/>
      <c r="P490" s="56"/>
      <c r="Q490" s="56"/>
      <c r="R490" s="56"/>
    </row>
    <row r="491" spans="1:18" ht="13.5" customHeight="1" x14ac:dyDescent="0.2">
      <c r="A491" s="56"/>
      <c r="B491" s="90"/>
      <c r="C491" s="80"/>
      <c r="D491" s="80"/>
      <c r="E491" s="80"/>
      <c r="F491" s="56"/>
      <c r="G491" s="56"/>
      <c r="H491" s="56"/>
      <c r="I491" s="90"/>
      <c r="J491" s="56"/>
      <c r="K491" s="56"/>
      <c r="L491" s="56"/>
      <c r="M491" s="56"/>
      <c r="N491" s="56"/>
      <c r="O491" s="56"/>
      <c r="P491" s="56"/>
      <c r="Q491" s="56"/>
      <c r="R491" s="56"/>
    </row>
    <row r="492" spans="1:18" ht="13.5" customHeight="1" x14ac:dyDescent="0.2">
      <c r="A492" s="56"/>
      <c r="B492" s="90"/>
      <c r="C492" s="80"/>
      <c r="D492" s="80"/>
      <c r="E492" s="80"/>
      <c r="F492" s="56"/>
      <c r="G492" s="56"/>
      <c r="H492" s="56"/>
      <c r="I492" s="90"/>
      <c r="J492" s="56"/>
      <c r="K492" s="56"/>
      <c r="L492" s="56"/>
      <c r="M492" s="56"/>
      <c r="N492" s="56"/>
      <c r="O492" s="56"/>
      <c r="P492" s="56"/>
      <c r="Q492" s="56"/>
      <c r="R492" s="56"/>
    </row>
    <row r="493" spans="1:18" ht="13.5" customHeight="1" x14ac:dyDescent="0.2">
      <c r="A493" s="56"/>
      <c r="B493" s="90"/>
      <c r="C493" s="80"/>
      <c r="D493" s="80"/>
      <c r="E493" s="80"/>
      <c r="F493" s="56"/>
      <c r="G493" s="56"/>
      <c r="H493" s="56"/>
      <c r="I493" s="90"/>
      <c r="J493" s="56"/>
      <c r="K493" s="56"/>
      <c r="L493" s="56"/>
      <c r="M493" s="56"/>
      <c r="N493" s="56"/>
      <c r="O493" s="56"/>
      <c r="P493" s="56"/>
      <c r="Q493" s="56"/>
      <c r="R493" s="56"/>
    </row>
    <row r="494" spans="1:18" ht="13.5" customHeight="1" x14ac:dyDescent="0.2">
      <c r="A494" s="56"/>
      <c r="B494" s="90"/>
      <c r="C494" s="80"/>
      <c r="D494" s="80"/>
      <c r="E494" s="80"/>
      <c r="F494" s="56"/>
      <c r="G494" s="56"/>
      <c r="H494" s="56"/>
      <c r="I494" s="90"/>
      <c r="J494" s="56"/>
      <c r="K494" s="56"/>
      <c r="L494" s="56"/>
      <c r="M494" s="56"/>
      <c r="N494" s="56"/>
      <c r="O494" s="56"/>
      <c r="P494" s="56"/>
      <c r="Q494" s="56"/>
      <c r="R494" s="56"/>
    </row>
    <row r="495" spans="1:18" ht="13.5" customHeight="1" x14ac:dyDescent="0.2">
      <c r="A495" s="56"/>
      <c r="B495" s="90"/>
      <c r="C495" s="80"/>
      <c r="D495" s="80"/>
      <c r="E495" s="80"/>
      <c r="F495" s="56"/>
      <c r="G495" s="56"/>
      <c r="H495" s="56"/>
      <c r="I495" s="90"/>
      <c r="J495" s="56"/>
      <c r="K495" s="56"/>
      <c r="L495" s="56"/>
      <c r="M495" s="56"/>
      <c r="N495" s="56"/>
      <c r="O495" s="56"/>
      <c r="P495" s="56"/>
      <c r="Q495" s="56"/>
      <c r="R495" s="56"/>
    </row>
    <row r="496" spans="1:18" ht="13.5" customHeight="1" x14ac:dyDescent="0.2">
      <c r="A496" s="56"/>
      <c r="B496" s="90"/>
      <c r="C496" s="80"/>
      <c r="D496" s="80"/>
      <c r="E496" s="80"/>
      <c r="F496" s="56"/>
      <c r="G496" s="56"/>
      <c r="H496" s="56"/>
      <c r="I496" s="90"/>
      <c r="J496" s="56"/>
      <c r="K496" s="56"/>
      <c r="L496" s="56"/>
      <c r="M496" s="56"/>
      <c r="N496" s="56"/>
      <c r="O496" s="56"/>
      <c r="P496" s="56"/>
      <c r="Q496" s="56"/>
      <c r="R496" s="56"/>
    </row>
    <row r="497" spans="1:18" ht="13.5" customHeight="1" x14ac:dyDescent="0.2">
      <c r="A497" s="56"/>
      <c r="B497" s="90"/>
      <c r="C497" s="80"/>
      <c r="D497" s="80"/>
      <c r="E497" s="80"/>
      <c r="F497" s="56"/>
      <c r="G497" s="56"/>
      <c r="H497" s="56"/>
      <c r="I497" s="90"/>
      <c r="J497" s="56"/>
      <c r="K497" s="56"/>
      <c r="L497" s="56"/>
      <c r="M497" s="56"/>
      <c r="N497" s="56"/>
      <c r="O497" s="56"/>
      <c r="P497" s="56"/>
      <c r="Q497" s="56"/>
      <c r="R497" s="56"/>
    </row>
    <row r="498" spans="1:18" ht="13.5" customHeight="1" x14ac:dyDescent="0.2">
      <c r="A498" s="56"/>
      <c r="B498" s="90"/>
      <c r="C498" s="80"/>
      <c r="D498" s="80"/>
      <c r="E498" s="80"/>
      <c r="F498" s="56"/>
      <c r="G498" s="56"/>
      <c r="H498" s="56"/>
      <c r="I498" s="90"/>
      <c r="J498" s="56"/>
      <c r="K498" s="56"/>
      <c r="L498" s="56"/>
      <c r="M498" s="56"/>
      <c r="N498" s="56"/>
      <c r="O498" s="56"/>
      <c r="P498" s="56"/>
      <c r="Q498" s="56"/>
      <c r="R498" s="56"/>
    </row>
    <row r="499" spans="1:18" ht="13.5" customHeight="1" x14ac:dyDescent="0.2">
      <c r="A499" s="56"/>
      <c r="B499" s="90"/>
      <c r="C499" s="80"/>
      <c r="D499" s="80"/>
      <c r="E499" s="80"/>
      <c r="F499" s="56"/>
      <c r="G499" s="56"/>
      <c r="H499" s="56"/>
      <c r="I499" s="90"/>
      <c r="J499" s="56"/>
      <c r="K499" s="56"/>
      <c r="L499" s="56"/>
      <c r="M499" s="56"/>
      <c r="N499" s="56"/>
      <c r="O499" s="56"/>
      <c r="P499" s="56"/>
      <c r="Q499" s="56"/>
      <c r="R499" s="56"/>
    </row>
    <row r="500" spans="1:18" ht="13.5" customHeight="1" x14ac:dyDescent="0.2">
      <c r="A500" s="56"/>
      <c r="B500" s="90"/>
      <c r="C500" s="80"/>
      <c r="D500" s="80"/>
      <c r="E500" s="80"/>
      <c r="F500" s="56"/>
      <c r="G500" s="56"/>
      <c r="H500" s="56"/>
      <c r="I500" s="90"/>
      <c r="J500" s="56"/>
      <c r="K500" s="56"/>
      <c r="L500" s="56"/>
      <c r="M500" s="56"/>
      <c r="N500" s="56"/>
      <c r="O500" s="56"/>
      <c r="P500" s="56"/>
      <c r="Q500" s="56"/>
      <c r="R500" s="56"/>
    </row>
    <row r="501" spans="1:18" ht="13.5" customHeight="1" x14ac:dyDescent="0.2">
      <c r="A501" s="56"/>
      <c r="B501" s="90"/>
      <c r="C501" s="80"/>
      <c r="D501" s="80"/>
      <c r="E501" s="80"/>
      <c r="F501" s="56"/>
      <c r="G501" s="56"/>
      <c r="H501" s="56"/>
      <c r="I501" s="90"/>
      <c r="J501" s="56"/>
      <c r="K501" s="56"/>
      <c r="L501" s="56"/>
      <c r="M501" s="56"/>
      <c r="N501" s="56"/>
      <c r="O501" s="56"/>
      <c r="P501" s="56"/>
      <c r="Q501" s="56"/>
      <c r="R501" s="56"/>
    </row>
    <row r="502" spans="1:18" ht="13.5" customHeight="1" x14ac:dyDescent="0.2">
      <c r="A502" s="56"/>
      <c r="B502" s="90"/>
      <c r="C502" s="80"/>
      <c r="D502" s="80"/>
      <c r="E502" s="80"/>
      <c r="F502" s="56"/>
      <c r="G502" s="56"/>
      <c r="H502" s="56"/>
      <c r="I502" s="90"/>
      <c r="J502" s="56"/>
      <c r="K502" s="56"/>
      <c r="L502" s="56"/>
      <c r="M502" s="56"/>
      <c r="N502" s="56"/>
      <c r="O502" s="56"/>
      <c r="P502" s="56"/>
      <c r="Q502" s="56"/>
      <c r="R502" s="56"/>
    </row>
    <row r="503" spans="1:18" ht="13.5" customHeight="1" x14ac:dyDescent="0.2">
      <c r="A503" s="56"/>
      <c r="B503" s="90"/>
      <c r="C503" s="80"/>
      <c r="D503" s="80"/>
      <c r="E503" s="80"/>
      <c r="F503" s="56"/>
      <c r="G503" s="56"/>
      <c r="H503" s="56"/>
      <c r="I503" s="90"/>
      <c r="J503" s="56"/>
      <c r="K503" s="56"/>
      <c r="L503" s="56"/>
      <c r="M503" s="56"/>
      <c r="N503" s="56"/>
      <c r="O503" s="56"/>
      <c r="P503" s="56"/>
      <c r="Q503" s="56"/>
      <c r="R503" s="56"/>
    </row>
    <row r="504" spans="1:18" ht="13.5" customHeight="1" x14ac:dyDescent="0.2">
      <c r="A504" s="56"/>
      <c r="B504" s="90"/>
      <c r="C504" s="80"/>
      <c r="D504" s="80"/>
      <c r="E504" s="80"/>
      <c r="F504" s="56"/>
      <c r="G504" s="56"/>
      <c r="H504" s="56"/>
      <c r="I504" s="90"/>
      <c r="J504" s="56"/>
      <c r="K504" s="56"/>
      <c r="L504" s="56"/>
      <c r="M504" s="56"/>
      <c r="N504" s="56"/>
      <c r="O504" s="56"/>
      <c r="P504" s="56"/>
      <c r="Q504" s="56"/>
      <c r="R504" s="56"/>
    </row>
    <row r="505" spans="1:18" ht="13.5" customHeight="1" x14ac:dyDescent="0.2">
      <c r="A505" s="56"/>
      <c r="B505" s="90"/>
      <c r="C505" s="80"/>
      <c r="D505" s="80"/>
      <c r="E505" s="80"/>
      <c r="F505" s="56"/>
      <c r="G505" s="56"/>
      <c r="H505" s="56"/>
      <c r="I505" s="90"/>
      <c r="J505" s="56"/>
      <c r="K505" s="56"/>
      <c r="L505" s="56"/>
      <c r="M505" s="56"/>
      <c r="N505" s="56"/>
      <c r="O505" s="56"/>
      <c r="P505" s="56"/>
      <c r="Q505" s="56"/>
      <c r="R505" s="56"/>
    </row>
    <row r="506" spans="1:18" ht="13.5" customHeight="1" x14ac:dyDescent="0.2">
      <c r="A506" s="56"/>
      <c r="B506" s="90"/>
      <c r="C506" s="80"/>
      <c r="D506" s="80"/>
      <c r="E506" s="80"/>
      <c r="F506" s="56"/>
      <c r="G506" s="56"/>
      <c r="H506" s="56"/>
      <c r="I506" s="90"/>
      <c r="J506" s="56"/>
      <c r="K506" s="56"/>
      <c r="L506" s="56"/>
      <c r="M506" s="56"/>
      <c r="N506" s="56"/>
      <c r="O506" s="56"/>
      <c r="P506" s="56"/>
      <c r="Q506" s="56"/>
      <c r="R506" s="56"/>
    </row>
    <row r="507" spans="1:18" ht="13.5" customHeight="1" x14ac:dyDescent="0.2">
      <c r="A507" s="56"/>
      <c r="B507" s="90"/>
      <c r="C507" s="80"/>
      <c r="D507" s="80"/>
      <c r="E507" s="80"/>
      <c r="F507" s="56"/>
      <c r="G507" s="56"/>
      <c r="H507" s="56"/>
      <c r="I507" s="90"/>
      <c r="J507" s="56"/>
      <c r="K507" s="56"/>
      <c r="L507" s="56"/>
      <c r="M507" s="56"/>
      <c r="N507" s="56"/>
      <c r="O507" s="56"/>
      <c r="P507" s="56"/>
      <c r="Q507" s="56"/>
      <c r="R507" s="56"/>
    </row>
    <row r="508" spans="1:18" ht="13.5" customHeight="1" x14ac:dyDescent="0.2">
      <c r="A508" s="56"/>
      <c r="B508" s="90"/>
      <c r="C508" s="80"/>
      <c r="D508" s="80"/>
      <c r="E508" s="80"/>
      <c r="F508" s="56"/>
      <c r="G508" s="56"/>
      <c r="H508" s="56"/>
      <c r="I508" s="90"/>
      <c r="J508" s="56"/>
      <c r="K508" s="56"/>
      <c r="L508" s="56"/>
      <c r="M508" s="56"/>
      <c r="N508" s="56"/>
      <c r="O508" s="56"/>
      <c r="P508" s="56"/>
      <c r="Q508" s="56"/>
      <c r="R508" s="56"/>
    </row>
    <row r="509" spans="1:18" ht="13.5" customHeight="1" x14ac:dyDescent="0.2">
      <c r="A509" s="56"/>
      <c r="B509" s="90"/>
      <c r="C509" s="80"/>
      <c r="D509" s="80"/>
      <c r="E509" s="80"/>
      <c r="F509" s="56"/>
      <c r="G509" s="56"/>
      <c r="H509" s="56"/>
      <c r="I509" s="90"/>
      <c r="J509" s="56"/>
      <c r="K509" s="56"/>
      <c r="L509" s="56"/>
      <c r="M509" s="56"/>
      <c r="N509" s="56"/>
      <c r="O509" s="56"/>
      <c r="P509" s="56"/>
      <c r="Q509" s="56"/>
      <c r="R509" s="56"/>
    </row>
    <row r="510" spans="1:18" ht="13.5" customHeight="1" x14ac:dyDescent="0.2">
      <c r="A510" s="56"/>
      <c r="B510" s="90"/>
      <c r="C510" s="80"/>
      <c r="D510" s="80"/>
      <c r="E510" s="80"/>
      <c r="F510" s="56"/>
      <c r="G510" s="56"/>
      <c r="H510" s="56"/>
      <c r="I510" s="90"/>
      <c r="J510" s="56"/>
      <c r="K510" s="56"/>
      <c r="L510" s="56"/>
      <c r="M510" s="56"/>
      <c r="N510" s="56"/>
      <c r="O510" s="56"/>
      <c r="P510" s="56"/>
      <c r="Q510" s="56"/>
      <c r="R510" s="56"/>
    </row>
    <row r="511" spans="1:18" ht="13.5" customHeight="1" x14ac:dyDescent="0.2">
      <c r="A511" s="56"/>
      <c r="B511" s="90"/>
      <c r="C511" s="80"/>
      <c r="D511" s="80"/>
      <c r="E511" s="80"/>
      <c r="F511" s="56"/>
      <c r="G511" s="56"/>
      <c r="H511" s="56"/>
      <c r="I511" s="90"/>
      <c r="J511" s="56"/>
      <c r="K511" s="56"/>
      <c r="L511" s="56"/>
      <c r="M511" s="56"/>
      <c r="N511" s="56"/>
      <c r="O511" s="56"/>
      <c r="P511" s="56"/>
      <c r="Q511" s="56"/>
      <c r="R511" s="56"/>
    </row>
    <row r="512" spans="1:18" ht="13.5" customHeight="1" x14ac:dyDescent="0.2">
      <c r="A512" s="56"/>
      <c r="B512" s="90"/>
      <c r="C512" s="80"/>
      <c r="D512" s="80"/>
      <c r="E512" s="80"/>
      <c r="F512" s="56"/>
      <c r="G512" s="56"/>
      <c r="H512" s="56"/>
      <c r="I512" s="90"/>
      <c r="J512" s="56"/>
      <c r="K512" s="56"/>
      <c r="L512" s="56"/>
      <c r="M512" s="56"/>
      <c r="N512" s="56"/>
      <c r="O512" s="56"/>
      <c r="P512" s="56"/>
      <c r="Q512" s="56"/>
      <c r="R512" s="56"/>
    </row>
    <row r="513" spans="1:18" ht="13.5" customHeight="1" x14ac:dyDescent="0.2">
      <c r="A513" s="56"/>
      <c r="B513" s="90"/>
      <c r="C513" s="80"/>
      <c r="D513" s="80"/>
      <c r="E513" s="80"/>
      <c r="F513" s="56"/>
      <c r="G513" s="56"/>
      <c r="H513" s="56"/>
      <c r="I513" s="90"/>
      <c r="J513" s="56"/>
      <c r="K513" s="56"/>
      <c r="L513" s="56"/>
      <c r="M513" s="56"/>
      <c r="N513" s="56"/>
      <c r="O513" s="56"/>
      <c r="P513" s="56"/>
      <c r="Q513" s="56"/>
      <c r="R513" s="56"/>
    </row>
    <row r="514" spans="1:18" ht="13.5" customHeight="1" x14ac:dyDescent="0.2">
      <c r="A514" s="56"/>
      <c r="B514" s="90"/>
      <c r="C514" s="80"/>
      <c r="D514" s="80"/>
      <c r="E514" s="80"/>
      <c r="F514" s="56"/>
      <c r="G514" s="56"/>
      <c r="H514" s="56"/>
      <c r="I514" s="90"/>
      <c r="J514" s="56"/>
      <c r="K514" s="56"/>
      <c r="L514" s="56"/>
      <c r="M514" s="56"/>
      <c r="N514" s="56"/>
      <c r="O514" s="56"/>
      <c r="P514" s="56"/>
      <c r="Q514" s="56"/>
      <c r="R514" s="56"/>
    </row>
    <row r="515" spans="1:18" ht="13.5" customHeight="1" x14ac:dyDescent="0.2">
      <c r="A515" s="56"/>
      <c r="B515" s="90"/>
      <c r="C515" s="80"/>
      <c r="D515" s="80"/>
      <c r="E515" s="80"/>
      <c r="F515" s="56"/>
      <c r="G515" s="56"/>
      <c r="H515" s="56"/>
      <c r="I515" s="90"/>
      <c r="J515" s="56"/>
      <c r="K515" s="56"/>
      <c r="L515" s="56"/>
      <c r="M515" s="56"/>
      <c r="N515" s="56"/>
      <c r="O515" s="56"/>
      <c r="P515" s="56"/>
      <c r="Q515" s="56"/>
      <c r="R515" s="56"/>
    </row>
    <row r="516" spans="1:18" ht="13.5" customHeight="1" x14ac:dyDescent="0.2">
      <c r="A516" s="56"/>
      <c r="B516" s="90"/>
      <c r="C516" s="80"/>
      <c r="D516" s="80"/>
      <c r="E516" s="80"/>
      <c r="F516" s="56"/>
      <c r="G516" s="56"/>
      <c r="H516" s="56"/>
      <c r="I516" s="90"/>
      <c r="J516" s="56"/>
      <c r="K516" s="56"/>
      <c r="L516" s="56"/>
      <c r="M516" s="56"/>
      <c r="N516" s="56"/>
      <c r="O516" s="56"/>
      <c r="P516" s="56"/>
      <c r="Q516" s="56"/>
      <c r="R516" s="56"/>
    </row>
    <row r="517" spans="1:18" ht="13.5" customHeight="1" x14ac:dyDescent="0.2">
      <c r="A517" s="56"/>
      <c r="B517" s="90"/>
      <c r="C517" s="80"/>
      <c r="D517" s="80"/>
      <c r="E517" s="80"/>
      <c r="F517" s="56"/>
      <c r="G517" s="56"/>
      <c r="H517" s="56"/>
      <c r="I517" s="90"/>
      <c r="J517" s="56"/>
      <c r="K517" s="56"/>
      <c r="L517" s="56"/>
      <c r="M517" s="56"/>
      <c r="N517" s="56"/>
      <c r="O517" s="56"/>
      <c r="P517" s="56"/>
      <c r="Q517" s="56"/>
      <c r="R517" s="56"/>
    </row>
    <row r="518" spans="1:18" ht="13.5" customHeight="1" x14ac:dyDescent="0.2">
      <c r="A518" s="56"/>
      <c r="B518" s="90"/>
      <c r="C518" s="80"/>
      <c r="D518" s="80"/>
      <c r="E518" s="80"/>
      <c r="F518" s="56"/>
      <c r="G518" s="56"/>
      <c r="H518" s="56"/>
      <c r="I518" s="90"/>
      <c r="J518" s="56"/>
      <c r="K518" s="56"/>
      <c r="L518" s="56"/>
      <c r="M518" s="56"/>
      <c r="N518" s="56"/>
      <c r="O518" s="56"/>
      <c r="P518" s="56"/>
      <c r="Q518" s="56"/>
      <c r="R518" s="56"/>
    </row>
    <row r="519" spans="1:18" ht="13.5" customHeight="1" x14ac:dyDescent="0.2">
      <c r="A519" s="56"/>
      <c r="B519" s="90"/>
      <c r="C519" s="80"/>
      <c r="D519" s="80"/>
      <c r="E519" s="80"/>
      <c r="F519" s="56"/>
      <c r="G519" s="56"/>
      <c r="H519" s="56"/>
      <c r="I519" s="90"/>
      <c r="J519" s="56"/>
      <c r="K519" s="56"/>
      <c r="L519" s="56"/>
      <c r="M519" s="56"/>
      <c r="N519" s="56"/>
      <c r="O519" s="56"/>
      <c r="P519" s="56"/>
      <c r="Q519" s="56"/>
      <c r="R519" s="56"/>
    </row>
    <row r="520" spans="1:18" ht="13.5" customHeight="1" x14ac:dyDescent="0.2">
      <c r="A520" s="56"/>
      <c r="B520" s="90"/>
      <c r="C520" s="80"/>
      <c r="D520" s="80"/>
      <c r="E520" s="80"/>
      <c r="F520" s="56"/>
      <c r="G520" s="56"/>
      <c r="H520" s="56"/>
      <c r="I520" s="90"/>
      <c r="J520" s="56"/>
      <c r="K520" s="56"/>
      <c r="L520" s="56"/>
      <c r="M520" s="56"/>
      <c r="N520" s="56"/>
      <c r="O520" s="56"/>
      <c r="P520" s="56"/>
      <c r="Q520" s="56"/>
      <c r="R520" s="56"/>
    </row>
    <row r="521" spans="1:18" ht="13.5" customHeight="1" x14ac:dyDescent="0.2">
      <c r="A521" s="56"/>
      <c r="B521" s="90"/>
      <c r="C521" s="80"/>
      <c r="D521" s="80"/>
      <c r="E521" s="80"/>
      <c r="F521" s="56"/>
      <c r="G521" s="56"/>
      <c r="H521" s="56"/>
      <c r="I521" s="90"/>
      <c r="J521" s="56"/>
      <c r="K521" s="56"/>
      <c r="L521" s="56"/>
      <c r="M521" s="56"/>
      <c r="N521" s="56"/>
      <c r="O521" s="56"/>
      <c r="P521" s="56"/>
      <c r="Q521" s="56"/>
      <c r="R521" s="56"/>
    </row>
    <row r="522" spans="1:18" ht="13.5" customHeight="1" x14ac:dyDescent="0.2">
      <c r="A522" s="56"/>
      <c r="B522" s="90"/>
      <c r="C522" s="80"/>
      <c r="D522" s="80"/>
      <c r="E522" s="80"/>
      <c r="F522" s="56"/>
      <c r="G522" s="56"/>
      <c r="H522" s="56"/>
      <c r="I522" s="90"/>
      <c r="J522" s="56"/>
      <c r="K522" s="56"/>
      <c r="L522" s="56"/>
      <c r="M522" s="56"/>
      <c r="N522" s="56"/>
      <c r="O522" s="56"/>
      <c r="P522" s="56"/>
      <c r="Q522" s="56"/>
      <c r="R522" s="56"/>
    </row>
    <row r="523" spans="1:18" ht="13.5" customHeight="1" x14ac:dyDescent="0.2">
      <c r="A523" s="56"/>
      <c r="B523" s="90"/>
      <c r="C523" s="80"/>
      <c r="D523" s="80"/>
      <c r="E523" s="80"/>
      <c r="F523" s="56"/>
      <c r="G523" s="56"/>
      <c r="H523" s="56"/>
      <c r="I523" s="90"/>
      <c r="J523" s="56"/>
      <c r="K523" s="56"/>
      <c r="L523" s="56"/>
      <c r="M523" s="56"/>
      <c r="N523" s="56"/>
      <c r="O523" s="56"/>
      <c r="P523" s="56"/>
      <c r="Q523" s="56"/>
      <c r="R523" s="56"/>
    </row>
    <row r="524" spans="1:18" ht="13.5" customHeight="1" x14ac:dyDescent="0.2">
      <c r="A524" s="56"/>
      <c r="B524" s="90"/>
      <c r="C524" s="80"/>
      <c r="D524" s="80"/>
      <c r="E524" s="80"/>
      <c r="F524" s="56"/>
      <c r="G524" s="56"/>
      <c r="H524" s="56"/>
      <c r="I524" s="90"/>
      <c r="J524" s="56"/>
      <c r="K524" s="56"/>
      <c r="L524" s="56"/>
      <c r="M524" s="56"/>
      <c r="N524" s="56"/>
      <c r="O524" s="56"/>
      <c r="P524" s="56"/>
      <c r="Q524" s="56"/>
      <c r="R524" s="56"/>
    </row>
    <row r="525" spans="1:18" ht="13.5" customHeight="1" x14ac:dyDescent="0.2">
      <c r="A525" s="56"/>
      <c r="B525" s="90"/>
      <c r="C525" s="80"/>
      <c r="D525" s="80"/>
      <c r="E525" s="80"/>
      <c r="F525" s="56"/>
      <c r="G525" s="56"/>
      <c r="H525" s="56"/>
      <c r="I525" s="90"/>
      <c r="J525" s="56"/>
      <c r="K525" s="56"/>
      <c r="L525" s="56"/>
      <c r="M525" s="56"/>
      <c r="N525" s="56"/>
      <c r="O525" s="56"/>
      <c r="P525" s="56"/>
      <c r="Q525" s="56"/>
      <c r="R525" s="56"/>
    </row>
    <row r="526" spans="1:18" ht="13.5" customHeight="1" x14ac:dyDescent="0.2">
      <c r="A526" s="56"/>
      <c r="B526" s="90"/>
      <c r="C526" s="80"/>
      <c r="D526" s="80"/>
      <c r="E526" s="80"/>
      <c r="F526" s="56"/>
      <c r="G526" s="56"/>
      <c r="H526" s="56"/>
      <c r="I526" s="90"/>
      <c r="J526" s="56"/>
      <c r="K526" s="56"/>
      <c r="L526" s="56"/>
      <c r="M526" s="56"/>
      <c r="N526" s="56"/>
      <c r="O526" s="56"/>
      <c r="P526" s="56"/>
      <c r="Q526" s="56"/>
      <c r="R526" s="56"/>
    </row>
    <row r="527" spans="1:18" ht="13.5" customHeight="1" x14ac:dyDescent="0.2">
      <c r="A527" s="56"/>
      <c r="B527" s="90"/>
      <c r="C527" s="80"/>
      <c r="D527" s="80"/>
      <c r="E527" s="80"/>
      <c r="F527" s="56"/>
      <c r="G527" s="56"/>
      <c r="H527" s="56"/>
      <c r="I527" s="90"/>
      <c r="J527" s="56"/>
      <c r="K527" s="56"/>
      <c r="L527" s="56"/>
      <c r="M527" s="56"/>
      <c r="N527" s="56"/>
      <c r="O527" s="56"/>
      <c r="P527" s="56"/>
      <c r="Q527" s="56"/>
      <c r="R527" s="56"/>
    </row>
    <row r="528" spans="1:18" ht="13.5" customHeight="1" x14ac:dyDescent="0.2">
      <c r="A528" s="56"/>
      <c r="B528" s="90"/>
      <c r="C528" s="80"/>
      <c r="D528" s="80"/>
      <c r="E528" s="80"/>
      <c r="F528" s="56"/>
      <c r="G528" s="56"/>
      <c r="H528" s="56"/>
      <c r="I528" s="90"/>
      <c r="J528" s="56"/>
      <c r="K528" s="56"/>
      <c r="L528" s="56"/>
      <c r="M528" s="56"/>
      <c r="N528" s="56"/>
      <c r="O528" s="56"/>
      <c r="P528" s="56"/>
      <c r="Q528" s="56"/>
      <c r="R528" s="56"/>
    </row>
    <row r="529" spans="1:18" ht="13.5" customHeight="1" x14ac:dyDescent="0.2">
      <c r="A529" s="56"/>
      <c r="B529" s="90"/>
      <c r="C529" s="80"/>
      <c r="D529" s="80"/>
      <c r="E529" s="80"/>
      <c r="F529" s="56"/>
      <c r="G529" s="56"/>
      <c r="H529" s="56"/>
      <c r="I529" s="90"/>
      <c r="J529" s="56"/>
      <c r="K529" s="56"/>
      <c r="L529" s="56"/>
      <c r="M529" s="56"/>
      <c r="N529" s="56"/>
      <c r="O529" s="56"/>
      <c r="P529" s="56"/>
      <c r="Q529" s="56"/>
      <c r="R529" s="56"/>
    </row>
    <row r="530" spans="1:18" ht="13.5" customHeight="1" x14ac:dyDescent="0.2">
      <c r="A530" s="56"/>
      <c r="B530" s="90"/>
      <c r="C530" s="80"/>
      <c r="D530" s="80"/>
      <c r="E530" s="80"/>
      <c r="F530" s="56"/>
      <c r="G530" s="56"/>
      <c r="H530" s="56"/>
      <c r="I530" s="90"/>
      <c r="J530" s="56"/>
      <c r="K530" s="56"/>
      <c r="L530" s="56"/>
      <c r="M530" s="56"/>
      <c r="N530" s="56"/>
      <c r="O530" s="56"/>
      <c r="P530" s="56"/>
      <c r="Q530" s="56"/>
      <c r="R530" s="56"/>
    </row>
    <row r="531" spans="1:18" ht="13.5" customHeight="1" x14ac:dyDescent="0.2">
      <c r="A531" s="56"/>
      <c r="B531" s="90"/>
      <c r="C531" s="80"/>
      <c r="D531" s="80"/>
      <c r="E531" s="80"/>
      <c r="F531" s="56"/>
      <c r="G531" s="56"/>
      <c r="H531" s="56"/>
      <c r="I531" s="90"/>
      <c r="J531" s="56"/>
      <c r="K531" s="56"/>
      <c r="L531" s="56"/>
      <c r="M531" s="56"/>
      <c r="N531" s="56"/>
      <c r="O531" s="56"/>
      <c r="P531" s="56"/>
      <c r="Q531" s="56"/>
      <c r="R531" s="56"/>
    </row>
    <row r="532" spans="1:18" ht="13.5" customHeight="1" x14ac:dyDescent="0.2">
      <c r="A532" s="56"/>
      <c r="B532" s="90"/>
      <c r="C532" s="80"/>
      <c r="D532" s="80"/>
      <c r="E532" s="80"/>
      <c r="F532" s="56"/>
      <c r="G532" s="56"/>
      <c r="H532" s="56"/>
      <c r="I532" s="90"/>
      <c r="J532" s="56"/>
      <c r="K532" s="56"/>
      <c r="L532" s="56"/>
      <c r="M532" s="56"/>
      <c r="N532" s="56"/>
      <c r="O532" s="56"/>
      <c r="P532" s="56"/>
      <c r="Q532" s="56"/>
      <c r="R532" s="56"/>
    </row>
    <row r="533" spans="1:18" ht="13.5" customHeight="1" x14ac:dyDescent="0.2">
      <c r="A533" s="56"/>
      <c r="B533" s="90"/>
      <c r="C533" s="80"/>
      <c r="D533" s="80"/>
      <c r="E533" s="80"/>
      <c r="F533" s="56"/>
      <c r="G533" s="56"/>
      <c r="H533" s="56"/>
      <c r="I533" s="90"/>
      <c r="J533" s="56"/>
      <c r="K533" s="56"/>
      <c r="L533" s="56"/>
      <c r="M533" s="56"/>
      <c r="N533" s="56"/>
      <c r="O533" s="56"/>
      <c r="P533" s="56"/>
      <c r="Q533" s="56"/>
      <c r="R533" s="56"/>
    </row>
    <row r="534" spans="1:18" ht="13.5" customHeight="1" x14ac:dyDescent="0.2">
      <c r="A534" s="56"/>
      <c r="B534" s="90"/>
      <c r="C534" s="80"/>
      <c r="D534" s="80"/>
      <c r="E534" s="80"/>
      <c r="F534" s="56"/>
      <c r="G534" s="56"/>
      <c r="H534" s="56"/>
      <c r="I534" s="90"/>
      <c r="J534" s="56"/>
      <c r="K534" s="56"/>
      <c r="L534" s="56"/>
      <c r="M534" s="56"/>
      <c r="N534" s="56"/>
      <c r="O534" s="56"/>
      <c r="P534" s="56"/>
      <c r="Q534" s="56"/>
      <c r="R534" s="56"/>
    </row>
    <row r="535" spans="1:18" ht="13.5" customHeight="1" x14ac:dyDescent="0.2">
      <c r="A535" s="56"/>
      <c r="B535" s="90"/>
      <c r="C535" s="80"/>
      <c r="D535" s="80"/>
      <c r="E535" s="80"/>
      <c r="F535" s="56"/>
      <c r="G535" s="56"/>
      <c r="H535" s="56"/>
      <c r="I535" s="90"/>
      <c r="J535" s="56"/>
      <c r="K535" s="56"/>
      <c r="L535" s="56"/>
      <c r="M535" s="56"/>
      <c r="N535" s="56"/>
      <c r="O535" s="56"/>
      <c r="P535" s="56"/>
      <c r="Q535" s="56"/>
      <c r="R535" s="56"/>
    </row>
    <row r="536" spans="1:18" ht="13.5" customHeight="1" x14ac:dyDescent="0.2">
      <c r="A536" s="56"/>
      <c r="B536" s="90"/>
      <c r="C536" s="80"/>
      <c r="D536" s="80"/>
      <c r="E536" s="80"/>
      <c r="F536" s="56"/>
      <c r="G536" s="56"/>
      <c r="H536" s="56"/>
      <c r="I536" s="90"/>
      <c r="J536" s="56"/>
      <c r="K536" s="56"/>
      <c r="L536" s="56"/>
      <c r="M536" s="56"/>
      <c r="N536" s="56"/>
      <c r="O536" s="56"/>
      <c r="P536" s="56"/>
      <c r="Q536" s="56"/>
      <c r="R536" s="56"/>
    </row>
    <row r="537" spans="1:18" ht="13.5" customHeight="1" x14ac:dyDescent="0.2">
      <c r="A537" s="56"/>
      <c r="B537" s="90"/>
      <c r="C537" s="80"/>
      <c r="D537" s="80"/>
      <c r="E537" s="80"/>
      <c r="F537" s="56"/>
      <c r="G537" s="56"/>
      <c r="H537" s="56"/>
      <c r="I537" s="90"/>
      <c r="J537" s="56"/>
      <c r="K537" s="56"/>
      <c r="L537" s="56"/>
      <c r="M537" s="56"/>
      <c r="N537" s="56"/>
      <c r="O537" s="56"/>
      <c r="P537" s="56"/>
      <c r="Q537" s="56"/>
      <c r="R537" s="56"/>
    </row>
    <row r="538" spans="1:18" ht="13.5" customHeight="1" x14ac:dyDescent="0.2">
      <c r="A538" s="56"/>
      <c r="B538" s="90"/>
      <c r="C538" s="80"/>
      <c r="D538" s="80"/>
      <c r="E538" s="80"/>
      <c r="F538" s="56"/>
      <c r="G538" s="56"/>
      <c r="H538" s="56"/>
      <c r="I538" s="90"/>
      <c r="J538" s="56"/>
      <c r="K538" s="56"/>
      <c r="L538" s="56"/>
      <c r="M538" s="56"/>
      <c r="N538" s="56"/>
      <c r="O538" s="56"/>
      <c r="P538" s="56"/>
      <c r="Q538" s="56"/>
      <c r="R538" s="56"/>
    </row>
    <row r="539" spans="1:18" ht="13.5" customHeight="1" x14ac:dyDescent="0.2">
      <c r="A539" s="56"/>
      <c r="B539" s="90"/>
      <c r="C539" s="80"/>
      <c r="D539" s="80"/>
      <c r="E539" s="80"/>
      <c r="F539" s="56"/>
      <c r="G539" s="56"/>
      <c r="H539" s="56"/>
      <c r="I539" s="90"/>
      <c r="J539" s="56"/>
      <c r="K539" s="56"/>
      <c r="L539" s="56"/>
      <c r="M539" s="56"/>
      <c r="N539" s="56"/>
      <c r="O539" s="56"/>
      <c r="P539" s="56"/>
      <c r="Q539" s="56"/>
      <c r="R539" s="56"/>
    </row>
    <row r="540" spans="1:18" ht="13.5" customHeight="1" x14ac:dyDescent="0.2">
      <c r="A540" s="56"/>
      <c r="B540" s="90"/>
      <c r="C540" s="80"/>
      <c r="D540" s="80"/>
      <c r="E540" s="80"/>
      <c r="F540" s="56"/>
      <c r="G540" s="56"/>
      <c r="H540" s="56"/>
      <c r="I540" s="90"/>
      <c r="J540" s="56"/>
      <c r="K540" s="56"/>
      <c r="L540" s="56"/>
      <c r="M540" s="56"/>
      <c r="N540" s="56"/>
      <c r="O540" s="56"/>
      <c r="P540" s="56"/>
      <c r="Q540" s="56"/>
      <c r="R540" s="56"/>
    </row>
    <row r="541" spans="1:18" ht="13.5" customHeight="1" x14ac:dyDescent="0.2">
      <c r="A541" s="56"/>
      <c r="B541" s="90"/>
      <c r="C541" s="80"/>
      <c r="D541" s="80"/>
      <c r="E541" s="80"/>
      <c r="F541" s="56"/>
      <c r="G541" s="56"/>
      <c r="H541" s="56"/>
      <c r="I541" s="90"/>
      <c r="J541" s="56"/>
      <c r="K541" s="56"/>
      <c r="L541" s="56"/>
      <c r="M541" s="56"/>
      <c r="N541" s="56"/>
      <c r="O541" s="56"/>
      <c r="P541" s="56"/>
      <c r="Q541" s="56"/>
      <c r="R541" s="56"/>
    </row>
    <row r="542" spans="1:18" ht="13.5" customHeight="1" x14ac:dyDescent="0.2">
      <c r="A542" s="56"/>
      <c r="B542" s="90"/>
      <c r="C542" s="80"/>
      <c r="D542" s="80"/>
      <c r="E542" s="80"/>
      <c r="F542" s="56"/>
      <c r="G542" s="56"/>
      <c r="H542" s="56"/>
      <c r="I542" s="90"/>
      <c r="J542" s="56"/>
      <c r="K542" s="56"/>
      <c r="L542" s="56"/>
      <c r="M542" s="56"/>
      <c r="N542" s="56"/>
      <c r="O542" s="56"/>
      <c r="P542" s="56"/>
      <c r="Q542" s="56"/>
      <c r="R542" s="56"/>
    </row>
    <row r="543" spans="1:18" ht="13.5" customHeight="1" x14ac:dyDescent="0.2">
      <c r="A543" s="56"/>
      <c r="B543" s="90"/>
      <c r="C543" s="80"/>
      <c r="D543" s="80"/>
      <c r="E543" s="80"/>
      <c r="F543" s="56"/>
      <c r="G543" s="56"/>
      <c r="H543" s="56"/>
      <c r="I543" s="90"/>
      <c r="J543" s="56"/>
      <c r="K543" s="56"/>
      <c r="L543" s="56"/>
      <c r="M543" s="56"/>
      <c r="N543" s="56"/>
      <c r="O543" s="56"/>
      <c r="P543" s="56"/>
      <c r="Q543" s="56"/>
      <c r="R543" s="56"/>
    </row>
    <row r="544" spans="1:18" ht="13.5" customHeight="1" x14ac:dyDescent="0.2">
      <c r="A544" s="56"/>
      <c r="B544" s="90"/>
      <c r="C544" s="80"/>
      <c r="D544" s="80"/>
      <c r="E544" s="80"/>
      <c r="F544" s="56"/>
      <c r="G544" s="56"/>
      <c r="H544" s="56"/>
      <c r="I544" s="90"/>
      <c r="J544" s="56"/>
      <c r="K544" s="56"/>
      <c r="L544" s="56"/>
      <c r="M544" s="56"/>
      <c r="N544" s="56"/>
      <c r="O544" s="56"/>
      <c r="P544" s="56"/>
      <c r="Q544" s="56"/>
      <c r="R544" s="56"/>
    </row>
    <row r="545" spans="1:18" ht="13.5" customHeight="1" x14ac:dyDescent="0.2">
      <c r="A545" s="56"/>
      <c r="B545" s="90"/>
      <c r="C545" s="80"/>
      <c r="D545" s="80"/>
      <c r="E545" s="80"/>
      <c r="F545" s="56"/>
      <c r="G545" s="56"/>
      <c r="H545" s="56"/>
      <c r="I545" s="90"/>
      <c r="J545" s="56"/>
      <c r="K545" s="56"/>
      <c r="L545" s="56"/>
      <c r="M545" s="56"/>
      <c r="N545" s="56"/>
      <c r="O545" s="56"/>
      <c r="P545" s="56"/>
      <c r="Q545" s="56"/>
      <c r="R545" s="56"/>
    </row>
    <row r="546" spans="1:18" ht="13.5" customHeight="1" x14ac:dyDescent="0.2">
      <c r="A546" s="56"/>
      <c r="B546" s="90"/>
      <c r="C546" s="80"/>
      <c r="D546" s="80"/>
      <c r="E546" s="80"/>
      <c r="F546" s="56"/>
      <c r="G546" s="56"/>
      <c r="H546" s="56"/>
      <c r="I546" s="90"/>
      <c r="J546" s="56"/>
      <c r="K546" s="56"/>
      <c r="L546" s="56"/>
      <c r="M546" s="56"/>
      <c r="N546" s="56"/>
      <c r="O546" s="56"/>
      <c r="P546" s="56"/>
      <c r="Q546" s="56"/>
      <c r="R546" s="56"/>
    </row>
    <row r="547" spans="1:18" ht="13.5" customHeight="1" x14ac:dyDescent="0.2">
      <c r="A547" s="56"/>
      <c r="B547" s="90"/>
      <c r="C547" s="80"/>
      <c r="D547" s="80"/>
      <c r="E547" s="80"/>
      <c r="F547" s="56"/>
      <c r="G547" s="56"/>
      <c r="H547" s="56"/>
      <c r="I547" s="90"/>
      <c r="J547" s="56"/>
      <c r="K547" s="56"/>
      <c r="L547" s="56"/>
      <c r="M547" s="56"/>
      <c r="N547" s="56"/>
      <c r="O547" s="56"/>
      <c r="P547" s="56"/>
      <c r="Q547" s="56"/>
      <c r="R547" s="56"/>
    </row>
    <row r="548" spans="1:18" ht="13.5" customHeight="1" x14ac:dyDescent="0.2">
      <c r="A548" s="56"/>
      <c r="B548" s="90"/>
      <c r="C548" s="80"/>
      <c r="D548" s="80"/>
      <c r="E548" s="80"/>
      <c r="F548" s="56"/>
      <c r="G548" s="56"/>
      <c r="H548" s="56"/>
      <c r="I548" s="90"/>
      <c r="J548" s="56"/>
      <c r="K548" s="56"/>
      <c r="L548" s="56"/>
      <c r="M548" s="56"/>
      <c r="N548" s="56"/>
      <c r="O548" s="56"/>
      <c r="P548" s="56"/>
      <c r="Q548" s="56"/>
      <c r="R548" s="56"/>
    </row>
    <row r="549" spans="1:18" ht="13.5" customHeight="1" x14ac:dyDescent="0.2">
      <c r="A549" s="56"/>
      <c r="B549" s="90"/>
      <c r="C549" s="80"/>
      <c r="D549" s="80"/>
      <c r="E549" s="80"/>
      <c r="F549" s="56"/>
      <c r="G549" s="56"/>
      <c r="H549" s="56"/>
      <c r="I549" s="90"/>
      <c r="J549" s="56"/>
      <c r="K549" s="56"/>
      <c r="L549" s="56"/>
      <c r="M549" s="56"/>
      <c r="N549" s="56"/>
      <c r="O549" s="56"/>
      <c r="P549" s="56"/>
      <c r="Q549" s="56"/>
      <c r="R549" s="56"/>
    </row>
    <row r="550" spans="1:18" ht="13.5" customHeight="1" x14ac:dyDescent="0.2">
      <c r="A550" s="56"/>
      <c r="B550" s="90"/>
      <c r="C550" s="80"/>
      <c r="D550" s="80"/>
      <c r="E550" s="80"/>
      <c r="F550" s="56"/>
      <c r="G550" s="56"/>
      <c r="H550" s="56"/>
      <c r="I550" s="90"/>
      <c r="J550" s="56"/>
      <c r="K550" s="56"/>
      <c r="L550" s="56"/>
      <c r="M550" s="56"/>
      <c r="N550" s="56"/>
      <c r="O550" s="56"/>
      <c r="P550" s="56"/>
      <c r="Q550" s="56"/>
      <c r="R550" s="56"/>
    </row>
    <row r="551" spans="1:18" ht="13.5" customHeight="1" x14ac:dyDescent="0.2">
      <c r="A551" s="56"/>
      <c r="B551" s="90"/>
      <c r="C551" s="80"/>
      <c r="D551" s="80"/>
      <c r="E551" s="80"/>
      <c r="F551" s="56"/>
      <c r="G551" s="56"/>
      <c r="H551" s="56"/>
      <c r="I551" s="90"/>
      <c r="J551" s="56"/>
      <c r="K551" s="56"/>
      <c r="L551" s="56"/>
      <c r="M551" s="56"/>
      <c r="N551" s="56"/>
      <c r="O551" s="56"/>
      <c r="P551" s="56"/>
      <c r="Q551" s="56"/>
      <c r="R551" s="56"/>
    </row>
    <row r="552" spans="1:18" ht="13.5" customHeight="1" x14ac:dyDescent="0.2">
      <c r="A552" s="56"/>
      <c r="B552" s="90"/>
      <c r="C552" s="80"/>
      <c r="D552" s="80"/>
      <c r="E552" s="80"/>
      <c r="F552" s="56"/>
      <c r="G552" s="56"/>
      <c r="H552" s="56"/>
      <c r="I552" s="90"/>
      <c r="J552" s="56"/>
      <c r="K552" s="56"/>
      <c r="L552" s="56"/>
      <c r="M552" s="56"/>
      <c r="N552" s="56"/>
      <c r="O552" s="56"/>
      <c r="P552" s="56"/>
      <c r="Q552" s="56"/>
      <c r="R552" s="56"/>
    </row>
    <row r="553" spans="1:18" ht="13.5" customHeight="1" x14ac:dyDescent="0.2">
      <c r="A553" s="56"/>
      <c r="B553" s="90"/>
      <c r="C553" s="80"/>
      <c r="D553" s="80"/>
      <c r="E553" s="80"/>
      <c r="F553" s="56"/>
      <c r="G553" s="56"/>
      <c r="H553" s="56"/>
      <c r="I553" s="90"/>
      <c r="J553" s="56"/>
      <c r="K553" s="56"/>
      <c r="L553" s="56"/>
      <c r="M553" s="56"/>
      <c r="N553" s="56"/>
      <c r="O553" s="56"/>
      <c r="P553" s="56"/>
      <c r="Q553" s="56"/>
      <c r="R553" s="56"/>
    </row>
    <row r="554" spans="1:18" ht="13.5" customHeight="1" x14ac:dyDescent="0.2">
      <c r="A554" s="56"/>
      <c r="B554" s="90"/>
      <c r="C554" s="80"/>
      <c r="D554" s="80"/>
      <c r="E554" s="80"/>
      <c r="F554" s="56"/>
      <c r="G554" s="56"/>
      <c r="H554" s="56"/>
      <c r="I554" s="90"/>
      <c r="J554" s="56"/>
      <c r="K554" s="56"/>
      <c r="L554" s="56"/>
      <c r="M554" s="56"/>
      <c r="N554" s="56"/>
      <c r="O554" s="56"/>
      <c r="P554" s="56"/>
      <c r="Q554" s="56"/>
      <c r="R554" s="56"/>
    </row>
    <row r="555" spans="1:18" ht="13.5" customHeight="1" x14ac:dyDescent="0.2">
      <c r="A555" s="56"/>
      <c r="B555" s="90"/>
      <c r="C555" s="80"/>
      <c r="D555" s="80"/>
      <c r="E555" s="80"/>
      <c r="F555" s="56"/>
      <c r="G555" s="56"/>
      <c r="H555" s="56"/>
      <c r="I555" s="90"/>
      <c r="J555" s="56"/>
      <c r="K555" s="56"/>
      <c r="L555" s="56"/>
      <c r="M555" s="56"/>
      <c r="N555" s="56"/>
      <c r="O555" s="56"/>
      <c r="P555" s="56"/>
      <c r="Q555" s="56"/>
      <c r="R555" s="56"/>
    </row>
    <row r="556" spans="1:18" ht="13.5" customHeight="1" x14ac:dyDescent="0.2">
      <c r="A556" s="56"/>
      <c r="B556" s="90"/>
      <c r="C556" s="80"/>
      <c r="D556" s="80"/>
      <c r="E556" s="80"/>
      <c r="F556" s="56"/>
      <c r="G556" s="56"/>
      <c r="H556" s="56"/>
      <c r="I556" s="90"/>
      <c r="J556" s="56"/>
      <c r="K556" s="56"/>
      <c r="L556" s="56"/>
      <c r="M556" s="56"/>
      <c r="N556" s="56"/>
      <c r="O556" s="56"/>
      <c r="P556" s="56"/>
      <c r="Q556" s="56"/>
      <c r="R556" s="56"/>
    </row>
    <row r="557" spans="1:18" ht="13.5" customHeight="1" x14ac:dyDescent="0.2">
      <c r="A557" s="56"/>
      <c r="B557" s="90"/>
      <c r="C557" s="80"/>
      <c r="D557" s="80"/>
      <c r="E557" s="80"/>
      <c r="F557" s="56"/>
      <c r="G557" s="56"/>
      <c r="H557" s="56"/>
      <c r="I557" s="90"/>
      <c r="J557" s="56"/>
      <c r="K557" s="56"/>
      <c r="L557" s="56"/>
      <c r="M557" s="56"/>
      <c r="N557" s="56"/>
      <c r="O557" s="56"/>
      <c r="P557" s="56"/>
      <c r="Q557" s="56"/>
      <c r="R557" s="56"/>
    </row>
    <row r="558" spans="1:18" ht="13.5" customHeight="1" x14ac:dyDescent="0.2">
      <c r="A558" s="56"/>
      <c r="B558" s="90"/>
      <c r="C558" s="80"/>
      <c r="D558" s="80"/>
      <c r="E558" s="80"/>
      <c r="F558" s="56"/>
      <c r="G558" s="56"/>
      <c r="H558" s="56"/>
      <c r="I558" s="90"/>
      <c r="J558" s="56"/>
      <c r="K558" s="56"/>
      <c r="L558" s="56"/>
      <c r="M558" s="56"/>
      <c r="N558" s="56"/>
      <c r="O558" s="56"/>
      <c r="P558" s="56"/>
      <c r="Q558" s="56"/>
      <c r="R558" s="56"/>
    </row>
    <row r="559" spans="1:18" ht="13.5" customHeight="1" x14ac:dyDescent="0.2">
      <c r="A559" s="56"/>
      <c r="B559" s="90"/>
      <c r="C559" s="80"/>
      <c r="D559" s="80"/>
      <c r="E559" s="80"/>
      <c r="F559" s="56"/>
      <c r="G559" s="56"/>
      <c r="H559" s="56"/>
      <c r="I559" s="90"/>
      <c r="J559" s="56"/>
      <c r="K559" s="56"/>
      <c r="L559" s="56"/>
      <c r="M559" s="56"/>
      <c r="N559" s="56"/>
      <c r="O559" s="56"/>
      <c r="P559" s="56"/>
      <c r="Q559" s="56"/>
      <c r="R559" s="56"/>
    </row>
    <row r="560" spans="1:18" ht="13.5" customHeight="1" x14ac:dyDescent="0.2">
      <c r="A560" s="56"/>
      <c r="B560" s="90"/>
      <c r="C560" s="80"/>
      <c r="D560" s="80"/>
      <c r="E560" s="80"/>
      <c r="F560" s="56"/>
      <c r="G560" s="56"/>
      <c r="H560" s="56"/>
      <c r="I560" s="90"/>
      <c r="J560" s="56"/>
      <c r="K560" s="56"/>
      <c r="L560" s="56"/>
      <c r="M560" s="56"/>
      <c r="N560" s="56"/>
      <c r="O560" s="56"/>
      <c r="P560" s="56"/>
      <c r="Q560" s="56"/>
      <c r="R560" s="56"/>
    </row>
    <row r="561" spans="1:18" ht="13.5" customHeight="1" x14ac:dyDescent="0.2">
      <c r="A561" s="56"/>
      <c r="B561" s="90"/>
      <c r="C561" s="80"/>
      <c r="D561" s="80"/>
      <c r="E561" s="80"/>
      <c r="F561" s="56"/>
      <c r="G561" s="56"/>
      <c r="H561" s="56"/>
      <c r="I561" s="90"/>
      <c r="J561" s="56"/>
      <c r="K561" s="56"/>
      <c r="L561" s="56"/>
      <c r="M561" s="56"/>
      <c r="N561" s="56"/>
      <c r="O561" s="56"/>
      <c r="P561" s="56"/>
      <c r="Q561" s="56"/>
      <c r="R561" s="56"/>
    </row>
    <row r="562" spans="1:18" ht="13.5" customHeight="1" x14ac:dyDescent="0.2">
      <c r="A562" s="56"/>
      <c r="B562" s="90"/>
      <c r="C562" s="80"/>
      <c r="D562" s="80"/>
      <c r="E562" s="80"/>
      <c r="F562" s="56"/>
      <c r="G562" s="56"/>
      <c r="H562" s="56"/>
      <c r="I562" s="90"/>
      <c r="J562" s="56"/>
      <c r="K562" s="56"/>
      <c r="L562" s="56"/>
      <c r="M562" s="56"/>
      <c r="N562" s="56"/>
      <c r="O562" s="56"/>
      <c r="P562" s="56"/>
      <c r="Q562" s="56"/>
      <c r="R562" s="56"/>
    </row>
    <row r="563" spans="1:18" ht="13.5" customHeight="1" x14ac:dyDescent="0.2">
      <c r="A563" s="56"/>
      <c r="B563" s="90"/>
      <c r="C563" s="80"/>
      <c r="D563" s="80"/>
      <c r="E563" s="80"/>
      <c r="F563" s="56"/>
      <c r="G563" s="56"/>
      <c r="H563" s="56"/>
      <c r="I563" s="90"/>
      <c r="J563" s="56"/>
      <c r="K563" s="56"/>
      <c r="L563" s="56"/>
      <c r="M563" s="56"/>
      <c r="N563" s="56"/>
      <c r="O563" s="56"/>
      <c r="P563" s="56"/>
      <c r="Q563" s="56"/>
      <c r="R563" s="56"/>
    </row>
    <row r="564" spans="1:18" ht="13.5" customHeight="1" x14ac:dyDescent="0.2">
      <c r="A564" s="56"/>
      <c r="B564" s="90"/>
      <c r="C564" s="80"/>
      <c r="D564" s="80"/>
      <c r="E564" s="80"/>
      <c r="F564" s="56"/>
      <c r="G564" s="56"/>
      <c r="H564" s="56"/>
      <c r="I564" s="90"/>
      <c r="J564" s="56"/>
      <c r="K564" s="56"/>
      <c r="L564" s="56"/>
      <c r="M564" s="56"/>
      <c r="N564" s="56"/>
      <c r="O564" s="56"/>
      <c r="P564" s="56"/>
      <c r="Q564" s="56"/>
      <c r="R564" s="56"/>
    </row>
    <row r="565" spans="1:18" ht="13.5" customHeight="1" x14ac:dyDescent="0.2">
      <c r="A565" s="56"/>
      <c r="B565" s="90"/>
      <c r="C565" s="80"/>
      <c r="D565" s="80"/>
      <c r="E565" s="80"/>
      <c r="F565" s="56"/>
      <c r="G565" s="56"/>
      <c r="H565" s="56"/>
      <c r="I565" s="90"/>
      <c r="J565" s="56"/>
      <c r="K565" s="56"/>
      <c r="L565" s="56"/>
      <c r="M565" s="56"/>
      <c r="N565" s="56"/>
      <c r="O565" s="56"/>
      <c r="P565" s="56"/>
      <c r="Q565" s="56"/>
      <c r="R565" s="56"/>
    </row>
    <row r="566" spans="1:18" ht="13.5" customHeight="1" x14ac:dyDescent="0.2">
      <c r="A566" s="56"/>
      <c r="B566" s="90"/>
      <c r="C566" s="80"/>
      <c r="D566" s="80"/>
      <c r="E566" s="80"/>
      <c r="F566" s="56"/>
      <c r="G566" s="56"/>
      <c r="H566" s="56"/>
      <c r="I566" s="90"/>
      <c r="J566" s="56"/>
      <c r="K566" s="56"/>
      <c r="L566" s="56"/>
      <c r="M566" s="56"/>
      <c r="N566" s="56"/>
      <c r="O566" s="56"/>
      <c r="P566" s="56"/>
      <c r="Q566" s="56"/>
      <c r="R566" s="56"/>
    </row>
    <row r="567" spans="1:18" ht="13.5" customHeight="1" x14ac:dyDescent="0.2">
      <c r="A567" s="56"/>
      <c r="B567" s="90"/>
      <c r="C567" s="80"/>
      <c r="D567" s="80"/>
      <c r="E567" s="80"/>
      <c r="F567" s="56"/>
      <c r="G567" s="56"/>
      <c r="H567" s="56"/>
      <c r="I567" s="90"/>
      <c r="J567" s="56"/>
      <c r="K567" s="56"/>
      <c r="L567" s="56"/>
      <c r="M567" s="56"/>
      <c r="N567" s="56"/>
      <c r="O567" s="56"/>
      <c r="P567" s="56"/>
      <c r="Q567" s="56"/>
      <c r="R567" s="56"/>
    </row>
    <row r="568" spans="1:18" ht="13.5" customHeight="1" x14ac:dyDescent="0.2">
      <c r="A568" s="56"/>
      <c r="B568" s="90"/>
      <c r="C568" s="80"/>
      <c r="D568" s="80"/>
      <c r="E568" s="80"/>
      <c r="F568" s="56"/>
      <c r="G568" s="56"/>
      <c r="H568" s="56"/>
      <c r="I568" s="90"/>
      <c r="J568" s="56"/>
      <c r="K568" s="56"/>
      <c r="L568" s="56"/>
      <c r="M568" s="56"/>
      <c r="N568" s="56"/>
      <c r="O568" s="56"/>
      <c r="P568" s="56"/>
      <c r="Q568" s="56"/>
      <c r="R568" s="56"/>
    </row>
    <row r="569" spans="1:18" ht="13.5" customHeight="1" x14ac:dyDescent="0.2">
      <c r="A569" s="56"/>
      <c r="B569" s="90"/>
      <c r="C569" s="80"/>
      <c r="D569" s="80"/>
      <c r="E569" s="80"/>
      <c r="F569" s="56"/>
      <c r="G569" s="56"/>
      <c r="H569" s="56"/>
      <c r="I569" s="90"/>
      <c r="J569" s="56"/>
      <c r="K569" s="56"/>
      <c r="L569" s="56"/>
      <c r="M569" s="56"/>
      <c r="N569" s="56"/>
      <c r="O569" s="56"/>
      <c r="P569" s="56"/>
      <c r="Q569" s="56"/>
      <c r="R569" s="56"/>
    </row>
    <row r="570" spans="1:18" ht="13.5" customHeight="1" x14ac:dyDescent="0.2">
      <c r="A570" s="56"/>
      <c r="B570" s="90"/>
      <c r="C570" s="80"/>
      <c r="D570" s="80"/>
      <c r="E570" s="80"/>
      <c r="F570" s="56"/>
      <c r="G570" s="56"/>
      <c r="H570" s="56"/>
      <c r="I570" s="90"/>
      <c r="J570" s="56"/>
      <c r="K570" s="56"/>
      <c r="L570" s="56"/>
      <c r="M570" s="56"/>
      <c r="N570" s="56"/>
      <c r="O570" s="56"/>
      <c r="P570" s="56"/>
      <c r="Q570" s="56"/>
      <c r="R570" s="56"/>
    </row>
    <row r="571" spans="1:18" ht="13.5" customHeight="1" x14ac:dyDescent="0.2">
      <c r="A571" s="56"/>
      <c r="B571" s="90"/>
      <c r="C571" s="80"/>
      <c r="D571" s="80"/>
      <c r="E571" s="80"/>
      <c r="F571" s="56"/>
      <c r="G571" s="56"/>
      <c r="H571" s="56"/>
      <c r="I571" s="90"/>
      <c r="J571" s="56"/>
      <c r="K571" s="56"/>
      <c r="L571" s="56"/>
      <c r="M571" s="56"/>
      <c r="N571" s="56"/>
      <c r="O571" s="56"/>
      <c r="P571" s="56"/>
      <c r="Q571" s="56"/>
      <c r="R571" s="56"/>
    </row>
    <row r="572" spans="1:18" ht="13.5" customHeight="1" x14ac:dyDescent="0.2">
      <c r="A572" s="56"/>
      <c r="B572" s="90"/>
      <c r="C572" s="80"/>
      <c r="D572" s="80"/>
      <c r="E572" s="80"/>
      <c r="F572" s="56"/>
      <c r="G572" s="56"/>
      <c r="H572" s="56"/>
      <c r="I572" s="90"/>
      <c r="J572" s="56"/>
      <c r="K572" s="56"/>
      <c r="L572" s="56"/>
      <c r="M572" s="56"/>
      <c r="N572" s="56"/>
      <c r="O572" s="56"/>
      <c r="P572" s="56"/>
      <c r="Q572" s="56"/>
      <c r="R572" s="56"/>
    </row>
    <row r="573" spans="1:18" ht="13.5" customHeight="1" x14ac:dyDescent="0.2">
      <c r="A573" s="56"/>
      <c r="B573" s="90"/>
      <c r="C573" s="80"/>
      <c r="D573" s="80"/>
      <c r="E573" s="80"/>
      <c r="F573" s="56"/>
      <c r="G573" s="56"/>
      <c r="H573" s="56"/>
      <c r="I573" s="90"/>
      <c r="J573" s="56"/>
      <c r="K573" s="56"/>
      <c r="L573" s="56"/>
      <c r="M573" s="56"/>
      <c r="N573" s="56"/>
      <c r="O573" s="56"/>
      <c r="P573" s="56"/>
      <c r="Q573" s="56"/>
      <c r="R573" s="56"/>
    </row>
    <row r="574" spans="1:18" ht="13.5" customHeight="1" x14ac:dyDescent="0.2">
      <c r="A574" s="56"/>
      <c r="B574" s="90"/>
      <c r="C574" s="80"/>
      <c r="D574" s="80"/>
      <c r="E574" s="80"/>
      <c r="F574" s="56"/>
      <c r="G574" s="56"/>
      <c r="H574" s="56"/>
      <c r="I574" s="90"/>
      <c r="J574" s="56"/>
      <c r="K574" s="56"/>
      <c r="L574" s="56"/>
      <c r="M574" s="56"/>
      <c r="N574" s="56"/>
      <c r="O574" s="56"/>
      <c r="P574" s="56"/>
      <c r="Q574" s="56"/>
      <c r="R574" s="56"/>
    </row>
    <row r="575" spans="1:18" ht="13.5" customHeight="1" x14ac:dyDescent="0.2">
      <c r="A575" s="56"/>
      <c r="B575" s="90"/>
      <c r="C575" s="80"/>
      <c r="D575" s="80"/>
      <c r="E575" s="80"/>
      <c r="F575" s="56"/>
      <c r="G575" s="56"/>
      <c r="H575" s="56"/>
      <c r="I575" s="90"/>
      <c r="J575" s="56"/>
      <c r="K575" s="56"/>
      <c r="L575" s="56"/>
      <c r="M575" s="56"/>
      <c r="N575" s="56"/>
      <c r="O575" s="56"/>
      <c r="P575" s="56"/>
      <c r="Q575" s="56"/>
      <c r="R575" s="56"/>
    </row>
    <row r="576" spans="1:18" ht="13.5" customHeight="1" x14ac:dyDescent="0.2">
      <c r="A576" s="56"/>
      <c r="B576" s="90"/>
      <c r="C576" s="80"/>
      <c r="D576" s="80"/>
      <c r="E576" s="80"/>
      <c r="F576" s="56"/>
      <c r="G576" s="56"/>
      <c r="H576" s="56"/>
      <c r="I576" s="90"/>
      <c r="J576" s="56"/>
      <c r="K576" s="56"/>
      <c r="L576" s="56"/>
      <c r="M576" s="56"/>
      <c r="N576" s="56"/>
      <c r="O576" s="56"/>
      <c r="P576" s="56"/>
      <c r="Q576" s="56"/>
      <c r="R576" s="56"/>
    </row>
    <row r="577" spans="1:18" ht="13.5" customHeight="1" x14ac:dyDescent="0.2">
      <c r="A577" s="56"/>
      <c r="B577" s="90"/>
      <c r="C577" s="80"/>
      <c r="D577" s="80"/>
      <c r="E577" s="80"/>
      <c r="F577" s="56"/>
      <c r="G577" s="56"/>
      <c r="H577" s="56"/>
      <c r="I577" s="90"/>
      <c r="J577" s="56"/>
      <c r="K577" s="56"/>
      <c r="L577" s="56"/>
      <c r="M577" s="56"/>
      <c r="N577" s="56"/>
      <c r="O577" s="56"/>
      <c r="P577" s="56"/>
      <c r="Q577" s="56"/>
      <c r="R577" s="56"/>
    </row>
    <row r="578" spans="1:18" ht="13.5" customHeight="1" x14ac:dyDescent="0.2">
      <c r="A578" s="56"/>
      <c r="B578" s="90"/>
      <c r="C578" s="80"/>
      <c r="D578" s="80"/>
      <c r="E578" s="80"/>
      <c r="F578" s="56"/>
      <c r="G578" s="56"/>
      <c r="H578" s="56"/>
      <c r="I578" s="90"/>
      <c r="J578" s="56"/>
      <c r="K578" s="56"/>
      <c r="L578" s="56"/>
      <c r="M578" s="56"/>
      <c r="N578" s="56"/>
      <c r="O578" s="56"/>
      <c r="P578" s="56"/>
      <c r="Q578" s="56"/>
      <c r="R578" s="56"/>
    </row>
    <row r="579" spans="1:18" ht="13.5" customHeight="1" x14ac:dyDescent="0.2">
      <c r="A579" s="56"/>
      <c r="B579" s="90"/>
      <c r="C579" s="80"/>
      <c r="D579" s="80"/>
      <c r="E579" s="80"/>
      <c r="F579" s="56"/>
      <c r="G579" s="56"/>
      <c r="H579" s="56"/>
      <c r="I579" s="90"/>
      <c r="J579" s="56"/>
      <c r="K579" s="56"/>
      <c r="L579" s="56"/>
      <c r="M579" s="56"/>
      <c r="N579" s="56"/>
      <c r="O579" s="56"/>
      <c r="P579" s="56"/>
      <c r="Q579" s="56"/>
      <c r="R579" s="56"/>
    </row>
    <row r="580" spans="1:18" ht="13.5" customHeight="1" x14ac:dyDescent="0.2">
      <c r="A580" s="56"/>
      <c r="B580" s="90"/>
      <c r="C580" s="80"/>
      <c r="D580" s="80"/>
      <c r="E580" s="80"/>
      <c r="F580" s="56"/>
      <c r="G580" s="56"/>
      <c r="H580" s="56"/>
      <c r="I580" s="90"/>
      <c r="J580" s="56"/>
      <c r="K580" s="56"/>
      <c r="L580" s="56"/>
      <c r="M580" s="56"/>
      <c r="N580" s="56"/>
      <c r="O580" s="56"/>
      <c r="P580" s="56"/>
      <c r="Q580" s="56"/>
      <c r="R580" s="56"/>
    </row>
    <row r="581" spans="1:18" ht="13.5" customHeight="1" x14ac:dyDescent="0.2">
      <c r="A581" s="56"/>
      <c r="B581" s="90"/>
      <c r="C581" s="80"/>
      <c r="D581" s="80"/>
      <c r="E581" s="80"/>
      <c r="F581" s="56"/>
      <c r="G581" s="56"/>
      <c r="H581" s="56"/>
      <c r="I581" s="90"/>
      <c r="J581" s="56"/>
      <c r="K581" s="56"/>
      <c r="L581" s="56"/>
      <c r="M581" s="56"/>
      <c r="N581" s="56"/>
      <c r="O581" s="56"/>
      <c r="P581" s="56"/>
      <c r="Q581" s="56"/>
      <c r="R581" s="56"/>
    </row>
    <row r="582" spans="1:18" ht="13.5" customHeight="1" x14ac:dyDescent="0.2">
      <c r="A582" s="56"/>
      <c r="B582" s="90"/>
      <c r="C582" s="80"/>
      <c r="D582" s="80"/>
      <c r="E582" s="80"/>
      <c r="F582" s="56"/>
      <c r="G582" s="56"/>
      <c r="H582" s="56"/>
      <c r="I582" s="90"/>
      <c r="J582" s="56"/>
      <c r="K582" s="56"/>
      <c r="L582" s="56"/>
      <c r="M582" s="56"/>
      <c r="N582" s="56"/>
      <c r="O582" s="56"/>
      <c r="P582" s="56"/>
      <c r="Q582" s="56"/>
      <c r="R582" s="56"/>
    </row>
    <row r="583" spans="1:18" ht="13.5" customHeight="1" x14ac:dyDescent="0.2">
      <c r="A583" s="56"/>
      <c r="B583" s="90"/>
      <c r="C583" s="80"/>
      <c r="D583" s="80"/>
      <c r="E583" s="80"/>
      <c r="F583" s="56"/>
      <c r="G583" s="56"/>
      <c r="H583" s="56"/>
      <c r="I583" s="90"/>
      <c r="J583" s="56"/>
      <c r="K583" s="56"/>
      <c r="L583" s="56"/>
      <c r="M583" s="56"/>
      <c r="N583" s="56"/>
      <c r="O583" s="56"/>
      <c r="P583" s="56"/>
      <c r="Q583" s="56"/>
      <c r="R583" s="56"/>
    </row>
    <row r="584" spans="1:18" ht="13.5" customHeight="1" x14ac:dyDescent="0.2">
      <c r="A584" s="56"/>
      <c r="B584" s="90"/>
      <c r="C584" s="80"/>
      <c r="D584" s="80"/>
      <c r="E584" s="80"/>
      <c r="F584" s="56"/>
      <c r="G584" s="56"/>
      <c r="H584" s="56"/>
      <c r="I584" s="90"/>
      <c r="J584" s="56"/>
      <c r="K584" s="56"/>
      <c r="L584" s="56"/>
      <c r="M584" s="56"/>
      <c r="N584" s="56"/>
      <c r="O584" s="56"/>
      <c r="P584" s="56"/>
      <c r="Q584" s="56"/>
      <c r="R584" s="56"/>
    </row>
    <row r="585" spans="1:18" ht="13.5" customHeight="1" x14ac:dyDescent="0.2">
      <c r="A585" s="56"/>
      <c r="B585" s="90"/>
      <c r="C585" s="80"/>
      <c r="D585" s="80"/>
      <c r="E585" s="80"/>
      <c r="F585" s="56"/>
      <c r="G585" s="56"/>
      <c r="H585" s="56"/>
      <c r="I585" s="90"/>
      <c r="J585" s="56"/>
      <c r="K585" s="56"/>
      <c r="L585" s="56"/>
      <c r="M585" s="56"/>
      <c r="N585" s="56"/>
      <c r="O585" s="56"/>
      <c r="P585" s="56"/>
      <c r="Q585" s="56"/>
      <c r="R585" s="56"/>
    </row>
    <row r="586" spans="1:18" ht="13.5" customHeight="1" x14ac:dyDescent="0.2">
      <c r="A586" s="56"/>
      <c r="B586" s="90"/>
      <c r="C586" s="80"/>
      <c r="D586" s="80"/>
      <c r="E586" s="80"/>
      <c r="F586" s="56"/>
      <c r="G586" s="56"/>
      <c r="H586" s="56"/>
      <c r="I586" s="90"/>
      <c r="J586" s="56"/>
      <c r="K586" s="56"/>
      <c r="L586" s="56"/>
      <c r="M586" s="56"/>
      <c r="N586" s="56"/>
      <c r="O586" s="56"/>
      <c r="P586" s="56"/>
      <c r="Q586" s="56"/>
      <c r="R586" s="56"/>
    </row>
    <row r="587" spans="1:18" ht="13.5" customHeight="1" x14ac:dyDescent="0.2">
      <c r="A587" s="56"/>
      <c r="B587" s="90"/>
      <c r="C587" s="80"/>
      <c r="D587" s="80"/>
      <c r="E587" s="80"/>
      <c r="F587" s="56"/>
      <c r="G587" s="56"/>
      <c r="H587" s="56"/>
      <c r="I587" s="90"/>
      <c r="J587" s="56"/>
      <c r="K587" s="56"/>
      <c r="L587" s="56"/>
      <c r="M587" s="56"/>
      <c r="N587" s="56"/>
      <c r="O587" s="56"/>
      <c r="P587" s="56"/>
      <c r="Q587" s="56"/>
      <c r="R587" s="56"/>
    </row>
    <row r="588" spans="1:18" ht="13.5" customHeight="1" x14ac:dyDescent="0.2">
      <c r="A588" s="56"/>
      <c r="B588" s="90"/>
      <c r="C588" s="80"/>
      <c r="D588" s="80"/>
      <c r="E588" s="80"/>
      <c r="F588" s="56"/>
      <c r="G588" s="56"/>
      <c r="H588" s="56"/>
      <c r="I588" s="90"/>
      <c r="J588" s="56"/>
      <c r="K588" s="56"/>
      <c r="L588" s="56"/>
      <c r="M588" s="56"/>
      <c r="N588" s="56"/>
      <c r="O588" s="56"/>
      <c r="P588" s="56"/>
      <c r="Q588" s="56"/>
      <c r="R588" s="56"/>
    </row>
    <row r="589" spans="1:18" ht="13.5" customHeight="1" x14ac:dyDescent="0.2">
      <c r="A589" s="56"/>
      <c r="B589" s="90"/>
      <c r="C589" s="80"/>
      <c r="D589" s="80"/>
      <c r="E589" s="80"/>
      <c r="F589" s="56"/>
      <c r="G589" s="56"/>
      <c r="H589" s="56"/>
      <c r="I589" s="90"/>
      <c r="J589" s="56"/>
      <c r="K589" s="56"/>
      <c r="L589" s="56"/>
      <c r="M589" s="56"/>
      <c r="N589" s="56"/>
      <c r="O589" s="56"/>
      <c r="P589" s="56"/>
      <c r="Q589" s="56"/>
      <c r="R589" s="56"/>
    </row>
    <row r="590" spans="1:18" ht="13.5" customHeight="1" x14ac:dyDescent="0.2">
      <c r="A590" s="56"/>
      <c r="B590" s="90"/>
      <c r="C590" s="80"/>
      <c r="D590" s="80"/>
      <c r="E590" s="80"/>
      <c r="F590" s="56"/>
      <c r="G590" s="56"/>
      <c r="H590" s="56"/>
      <c r="I590" s="90"/>
      <c r="J590" s="56"/>
      <c r="K590" s="56"/>
      <c r="L590" s="56"/>
      <c r="M590" s="56"/>
      <c r="N590" s="56"/>
      <c r="O590" s="56"/>
      <c r="P590" s="56"/>
      <c r="Q590" s="56"/>
      <c r="R590" s="56"/>
    </row>
    <row r="591" spans="1:18" ht="13.5" customHeight="1" x14ac:dyDescent="0.2">
      <c r="A591" s="56"/>
      <c r="B591" s="90"/>
      <c r="C591" s="80"/>
      <c r="D591" s="80"/>
      <c r="E591" s="80"/>
      <c r="F591" s="56"/>
      <c r="G591" s="56"/>
      <c r="H591" s="56"/>
      <c r="I591" s="90"/>
      <c r="J591" s="56"/>
      <c r="K591" s="56"/>
      <c r="L591" s="56"/>
      <c r="M591" s="56"/>
      <c r="N591" s="56"/>
      <c r="O591" s="56"/>
      <c r="P591" s="56"/>
      <c r="Q591" s="56"/>
      <c r="R591" s="56"/>
    </row>
    <row r="592" spans="1:18" ht="13.5" customHeight="1" x14ac:dyDescent="0.2">
      <c r="A592" s="56"/>
      <c r="B592" s="90"/>
      <c r="C592" s="80"/>
      <c r="D592" s="80"/>
      <c r="E592" s="80"/>
      <c r="F592" s="56"/>
      <c r="G592" s="56"/>
      <c r="H592" s="56"/>
      <c r="I592" s="90"/>
      <c r="J592" s="56"/>
      <c r="K592" s="56"/>
      <c r="L592" s="56"/>
      <c r="M592" s="56"/>
      <c r="N592" s="56"/>
      <c r="O592" s="56"/>
      <c r="P592" s="56"/>
      <c r="Q592" s="56"/>
      <c r="R592" s="56"/>
    </row>
    <row r="593" spans="1:18" ht="13.5" customHeight="1" x14ac:dyDescent="0.2">
      <c r="A593" s="56"/>
      <c r="B593" s="90"/>
      <c r="C593" s="80"/>
      <c r="D593" s="80"/>
      <c r="E593" s="80"/>
      <c r="F593" s="56"/>
      <c r="G593" s="56"/>
      <c r="H593" s="56"/>
      <c r="I593" s="90"/>
      <c r="J593" s="56"/>
      <c r="K593" s="56"/>
      <c r="L593" s="56"/>
      <c r="M593" s="56"/>
      <c r="N593" s="56"/>
      <c r="O593" s="56"/>
      <c r="P593" s="56"/>
      <c r="Q593" s="56"/>
      <c r="R593" s="56"/>
    </row>
    <row r="594" spans="1:18" ht="13.5" customHeight="1" x14ac:dyDescent="0.2">
      <c r="A594" s="56"/>
      <c r="B594" s="90"/>
      <c r="C594" s="80"/>
      <c r="D594" s="80"/>
      <c r="E594" s="80"/>
      <c r="F594" s="56"/>
      <c r="G594" s="56"/>
      <c r="H594" s="56"/>
      <c r="I594" s="90"/>
      <c r="J594" s="56"/>
      <c r="K594" s="56"/>
      <c r="L594" s="56"/>
      <c r="M594" s="56"/>
      <c r="N594" s="56"/>
      <c r="O594" s="56"/>
      <c r="P594" s="56"/>
      <c r="Q594" s="56"/>
      <c r="R594" s="56"/>
    </row>
    <row r="595" spans="1:18" ht="13.5" customHeight="1" x14ac:dyDescent="0.2">
      <c r="A595" s="56"/>
      <c r="B595" s="90"/>
      <c r="C595" s="80"/>
      <c r="D595" s="80"/>
      <c r="E595" s="80"/>
      <c r="F595" s="56"/>
      <c r="G595" s="56"/>
      <c r="H595" s="56"/>
      <c r="I595" s="90"/>
      <c r="J595" s="56"/>
      <c r="K595" s="56"/>
      <c r="L595" s="56"/>
      <c r="M595" s="56"/>
      <c r="N595" s="56"/>
      <c r="O595" s="56"/>
      <c r="P595" s="56"/>
      <c r="Q595" s="56"/>
      <c r="R595" s="56"/>
    </row>
    <row r="596" spans="1:18" ht="13.5" customHeight="1" x14ac:dyDescent="0.2">
      <c r="A596" s="56"/>
      <c r="B596" s="90"/>
      <c r="C596" s="80"/>
      <c r="D596" s="80"/>
      <c r="E596" s="80"/>
      <c r="F596" s="56"/>
      <c r="G596" s="56"/>
      <c r="H596" s="56"/>
      <c r="I596" s="90"/>
      <c r="J596" s="56"/>
      <c r="K596" s="56"/>
      <c r="L596" s="56"/>
      <c r="M596" s="56"/>
      <c r="N596" s="56"/>
      <c r="O596" s="56"/>
      <c r="P596" s="56"/>
      <c r="Q596" s="56"/>
      <c r="R596" s="56"/>
    </row>
    <row r="597" spans="1:18" ht="13.5" customHeight="1" x14ac:dyDescent="0.2">
      <c r="A597" s="56"/>
      <c r="B597" s="90"/>
      <c r="C597" s="80"/>
      <c r="D597" s="80"/>
      <c r="E597" s="80"/>
      <c r="F597" s="56"/>
      <c r="G597" s="56"/>
      <c r="H597" s="56"/>
      <c r="I597" s="90"/>
      <c r="J597" s="56"/>
      <c r="K597" s="56"/>
      <c r="L597" s="56"/>
      <c r="M597" s="56"/>
      <c r="N597" s="56"/>
      <c r="O597" s="56"/>
      <c r="P597" s="56"/>
      <c r="Q597" s="56"/>
      <c r="R597" s="56"/>
    </row>
    <row r="598" spans="1:18" ht="13.5" customHeight="1" x14ac:dyDescent="0.2">
      <c r="A598" s="56"/>
      <c r="B598" s="90"/>
      <c r="C598" s="80"/>
      <c r="D598" s="80"/>
      <c r="E598" s="80"/>
      <c r="F598" s="56"/>
      <c r="G598" s="56"/>
      <c r="H598" s="56"/>
      <c r="I598" s="90"/>
      <c r="J598" s="56"/>
      <c r="K598" s="56"/>
      <c r="L598" s="56"/>
      <c r="M598" s="56"/>
      <c r="N598" s="56"/>
      <c r="O598" s="56"/>
      <c r="P598" s="56"/>
      <c r="Q598" s="56"/>
      <c r="R598" s="56"/>
    </row>
    <row r="599" spans="1:18" ht="13.5" customHeight="1" x14ac:dyDescent="0.2">
      <c r="A599" s="56"/>
      <c r="B599" s="90"/>
      <c r="C599" s="80"/>
      <c r="D599" s="80"/>
      <c r="E599" s="80"/>
      <c r="F599" s="56"/>
      <c r="G599" s="56"/>
      <c r="H599" s="56"/>
      <c r="I599" s="90"/>
      <c r="J599" s="56"/>
      <c r="K599" s="56"/>
      <c r="L599" s="56"/>
      <c r="M599" s="56"/>
      <c r="N599" s="56"/>
      <c r="O599" s="56"/>
      <c r="P599" s="56"/>
      <c r="Q599" s="56"/>
      <c r="R599" s="56"/>
    </row>
    <row r="600" spans="1:18" ht="13.5" customHeight="1" x14ac:dyDescent="0.2">
      <c r="A600" s="56"/>
      <c r="B600" s="90"/>
      <c r="C600" s="80"/>
      <c r="D600" s="80"/>
      <c r="E600" s="80"/>
      <c r="F600" s="56"/>
      <c r="G600" s="56"/>
      <c r="H600" s="56"/>
      <c r="I600" s="90"/>
      <c r="J600" s="56"/>
      <c r="K600" s="56"/>
      <c r="L600" s="56"/>
      <c r="M600" s="56"/>
      <c r="N600" s="56"/>
      <c r="O600" s="56"/>
      <c r="P600" s="56"/>
      <c r="Q600" s="56"/>
      <c r="R600" s="56"/>
    </row>
    <row r="601" spans="1:18" ht="13.5" customHeight="1" x14ac:dyDescent="0.2">
      <c r="A601" s="56"/>
      <c r="B601" s="90"/>
      <c r="C601" s="80"/>
      <c r="D601" s="80"/>
      <c r="E601" s="80"/>
      <c r="F601" s="56"/>
      <c r="G601" s="56"/>
      <c r="H601" s="56"/>
      <c r="I601" s="90"/>
      <c r="J601" s="56"/>
      <c r="K601" s="56"/>
      <c r="L601" s="56"/>
      <c r="M601" s="56"/>
      <c r="N601" s="56"/>
      <c r="O601" s="56"/>
      <c r="P601" s="56"/>
      <c r="Q601" s="56"/>
      <c r="R601" s="56"/>
    </row>
    <row r="602" spans="1:18" ht="13.5" customHeight="1" x14ac:dyDescent="0.2">
      <c r="A602" s="56"/>
      <c r="B602" s="90"/>
      <c r="C602" s="80"/>
      <c r="D602" s="80"/>
      <c r="E602" s="80"/>
      <c r="F602" s="56"/>
      <c r="G602" s="56"/>
      <c r="H602" s="56"/>
      <c r="I602" s="90"/>
      <c r="J602" s="56"/>
      <c r="K602" s="56"/>
      <c r="L602" s="56"/>
      <c r="M602" s="56"/>
      <c r="N602" s="56"/>
      <c r="O602" s="56"/>
      <c r="P602" s="56"/>
      <c r="Q602" s="56"/>
      <c r="R602" s="56"/>
    </row>
    <row r="603" spans="1:18" ht="13.5" customHeight="1" x14ac:dyDescent="0.2">
      <c r="A603" s="56"/>
      <c r="B603" s="90"/>
      <c r="C603" s="80"/>
      <c r="D603" s="80"/>
      <c r="E603" s="80"/>
      <c r="F603" s="56"/>
      <c r="G603" s="56"/>
      <c r="H603" s="56"/>
      <c r="I603" s="90"/>
      <c r="J603" s="56"/>
      <c r="K603" s="56"/>
      <c r="L603" s="56"/>
      <c r="M603" s="56"/>
      <c r="N603" s="56"/>
      <c r="O603" s="56"/>
      <c r="P603" s="56"/>
      <c r="Q603" s="56"/>
      <c r="R603" s="56"/>
    </row>
    <row r="604" spans="1:18" ht="13.5" customHeight="1" x14ac:dyDescent="0.2">
      <c r="A604" s="56"/>
      <c r="B604" s="90"/>
      <c r="C604" s="80"/>
      <c r="D604" s="80"/>
      <c r="E604" s="80"/>
      <c r="F604" s="56"/>
      <c r="G604" s="56"/>
      <c r="H604" s="56"/>
      <c r="I604" s="90"/>
      <c r="J604" s="56"/>
      <c r="K604" s="56"/>
      <c r="L604" s="56"/>
      <c r="M604" s="56"/>
      <c r="N604" s="56"/>
      <c r="O604" s="56"/>
      <c r="P604" s="56"/>
      <c r="Q604" s="56"/>
      <c r="R604" s="56"/>
    </row>
    <row r="605" spans="1:18" ht="13.5" customHeight="1" x14ac:dyDescent="0.2">
      <c r="A605" s="56"/>
      <c r="B605" s="90"/>
      <c r="C605" s="80"/>
      <c r="D605" s="80"/>
      <c r="E605" s="80"/>
      <c r="F605" s="56"/>
      <c r="G605" s="56"/>
      <c r="H605" s="56"/>
      <c r="I605" s="90"/>
      <c r="J605" s="56"/>
      <c r="K605" s="56"/>
      <c r="L605" s="56"/>
      <c r="M605" s="56"/>
      <c r="N605" s="56"/>
      <c r="O605" s="56"/>
      <c r="P605" s="56"/>
      <c r="Q605" s="56"/>
      <c r="R605" s="56"/>
    </row>
    <row r="606" spans="1:18" ht="13.5" customHeight="1" x14ac:dyDescent="0.2">
      <c r="A606" s="56"/>
      <c r="B606" s="90"/>
      <c r="C606" s="80"/>
      <c r="D606" s="80"/>
      <c r="E606" s="80"/>
      <c r="F606" s="56"/>
      <c r="G606" s="56"/>
      <c r="H606" s="56"/>
      <c r="I606" s="90"/>
      <c r="J606" s="56"/>
      <c r="K606" s="56"/>
      <c r="L606" s="56"/>
      <c r="M606" s="56"/>
      <c r="N606" s="56"/>
      <c r="O606" s="56"/>
      <c r="P606" s="56"/>
      <c r="Q606" s="56"/>
      <c r="R606" s="56"/>
    </row>
    <row r="607" spans="1:18" ht="13.5" customHeight="1" x14ac:dyDescent="0.2">
      <c r="A607" s="56"/>
      <c r="B607" s="90"/>
      <c r="C607" s="80"/>
      <c r="D607" s="80"/>
      <c r="E607" s="80"/>
      <c r="F607" s="56"/>
      <c r="G607" s="56"/>
      <c r="H607" s="56"/>
      <c r="I607" s="90"/>
      <c r="J607" s="56"/>
      <c r="K607" s="56"/>
      <c r="L607" s="56"/>
      <c r="M607" s="56"/>
      <c r="N607" s="56"/>
      <c r="O607" s="56"/>
      <c r="P607" s="56"/>
      <c r="Q607" s="56"/>
      <c r="R607" s="56"/>
    </row>
    <row r="608" spans="1:18" ht="13.5" customHeight="1" x14ac:dyDescent="0.2">
      <c r="A608" s="56"/>
      <c r="B608" s="90"/>
      <c r="C608" s="80"/>
      <c r="D608" s="80"/>
      <c r="E608" s="80"/>
      <c r="F608" s="56"/>
      <c r="G608" s="56"/>
      <c r="H608" s="56"/>
      <c r="I608" s="90"/>
      <c r="J608" s="56"/>
      <c r="K608" s="56"/>
      <c r="L608" s="56"/>
      <c r="M608" s="56"/>
      <c r="N608" s="56"/>
      <c r="O608" s="56"/>
      <c r="P608" s="56"/>
      <c r="Q608" s="56"/>
      <c r="R608" s="56"/>
    </row>
    <row r="609" spans="1:18" ht="13.5" customHeight="1" x14ac:dyDescent="0.2">
      <c r="A609" s="56"/>
      <c r="B609" s="90"/>
      <c r="C609" s="80"/>
      <c r="D609" s="80"/>
      <c r="E609" s="80"/>
      <c r="F609" s="56"/>
      <c r="G609" s="56"/>
      <c r="H609" s="56"/>
      <c r="I609" s="90"/>
      <c r="J609" s="56"/>
      <c r="K609" s="56"/>
      <c r="L609" s="56"/>
      <c r="M609" s="56"/>
      <c r="N609" s="56"/>
      <c r="O609" s="56"/>
      <c r="P609" s="56"/>
      <c r="Q609" s="56"/>
      <c r="R609" s="56"/>
    </row>
    <row r="610" spans="1:18" ht="13.5" customHeight="1" x14ac:dyDescent="0.2">
      <c r="A610" s="56"/>
      <c r="B610" s="90"/>
      <c r="C610" s="80"/>
      <c r="D610" s="80"/>
      <c r="E610" s="80"/>
      <c r="F610" s="56"/>
      <c r="G610" s="56"/>
      <c r="H610" s="56"/>
      <c r="I610" s="90"/>
      <c r="J610" s="56"/>
      <c r="K610" s="56"/>
      <c r="L610" s="56"/>
      <c r="M610" s="56"/>
      <c r="N610" s="56"/>
      <c r="O610" s="56"/>
      <c r="P610" s="56"/>
      <c r="Q610" s="56"/>
      <c r="R610" s="56"/>
    </row>
    <row r="611" spans="1:18" ht="13.5" customHeight="1" x14ac:dyDescent="0.2">
      <c r="A611" s="56"/>
      <c r="B611" s="90"/>
      <c r="C611" s="80"/>
      <c r="D611" s="80"/>
      <c r="E611" s="80"/>
      <c r="F611" s="56"/>
      <c r="G611" s="56"/>
      <c r="H611" s="56"/>
      <c r="I611" s="90"/>
      <c r="J611" s="56"/>
      <c r="K611" s="56"/>
      <c r="L611" s="56"/>
      <c r="M611" s="56"/>
      <c r="N611" s="56"/>
      <c r="O611" s="56"/>
      <c r="P611" s="56"/>
      <c r="Q611" s="56"/>
      <c r="R611" s="56"/>
    </row>
    <row r="612" spans="1:18" ht="13.5" customHeight="1" x14ac:dyDescent="0.2">
      <c r="A612" s="56"/>
      <c r="B612" s="90"/>
      <c r="C612" s="80"/>
      <c r="D612" s="80"/>
      <c r="E612" s="80"/>
      <c r="F612" s="56"/>
      <c r="G612" s="56"/>
      <c r="H612" s="56"/>
      <c r="I612" s="90"/>
      <c r="J612" s="56"/>
      <c r="K612" s="56"/>
      <c r="L612" s="56"/>
      <c r="M612" s="56"/>
      <c r="N612" s="56"/>
      <c r="O612" s="56"/>
      <c r="P612" s="56"/>
      <c r="Q612" s="56"/>
      <c r="R612" s="56"/>
    </row>
    <row r="613" spans="1:18" ht="13.5" customHeight="1" x14ac:dyDescent="0.2">
      <c r="A613" s="56"/>
      <c r="B613" s="90"/>
      <c r="C613" s="80"/>
      <c r="D613" s="80"/>
      <c r="E613" s="80"/>
      <c r="F613" s="56"/>
      <c r="G613" s="56"/>
      <c r="H613" s="56"/>
      <c r="I613" s="90"/>
      <c r="J613" s="56"/>
      <c r="K613" s="56"/>
      <c r="L613" s="56"/>
      <c r="M613" s="56"/>
      <c r="N613" s="56"/>
      <c r="O613" s="56"/>
      <c r="P613" s="56"/>
      <c r="Q613" s="56"/>
      <c r="R613" s="56"/>
    </row>
    <row r="614" spans="1:18" ht="13.5" customHeight="1" x14ac:dyDescent="0.2">
      <c r="A614" s="56"/>
      <c r="B614" s="90"/>
      <c r="C614" s="80"/>
      <c r="D614" s="80"/>
      <c r="E614" s="80"/>
      <c r="F614" s="56"/>
      <c r="G614" s="56"/>
      <c r="H614" s="56"/>
      <c r="I614" s="90"/>
      <c r="J614" s="56"/>
      <c r="K614" s="56"/>
      <c r="L614" s="56"/>
      <c r="M614" s="56"/>
      <c r="N614" s="56"/>
      <c r="O614" s="56"/>
      <c r="P614" s="56"/>
      <c r="Q614" s="56"/>
      <c r="R614" s="56"/>
    </row>
    <row r="615" spans="1:18" ht="13.5" customHeight="1" x14ac:dyDescent="0.2">
      <c r="A615" s="56"/>
      <c r="B615" s="90"/>
      <c r="C615" s="80"/>
      <c r="D615" s="80"/>
      <c r="E615" s="80"/>
      <c r="F615" s="56"/>
      <c r="G615" s="56"/>
      <c r="H615" s="56"/>
      <c r="I615" s="90"/>
      <c r="J615" s="56"/>
      <c r="K615" s="56"/>
      <c r="L615" s="56"/>
      <c r="M615" s="56"/>
      <c r="N615" s="56"/>
      <c r="O615" s="56"/>
      <c r="P615" s="56"/>
      <c r="Q615" s="56"/>
      <c r="R615" s="56"/>
    </row>
    <row r="616" spans="1:18" ht="13.5" customHeight="1" x14ac:dyDescent="0.2">
      <c r="A616" s="56"/>
      <c r="B616" s="90"/>
      <c r="C616" s="80"/>
      <c r="D616" s="80"/>
      <c r="E616" s="80"/>
      <c r="F616" s="56"/>
      <c r="G616" s="56"/>
      <c r="H616" s="56"/>
      <c r="I616" s="90"/>
      <c r="J616" s="56"/>
      <c r="K616" s="56"/>
      <c r="L616" s="56"/>
      <c r="M616" s="56"/>
      <c r="N616" s="56"/>
      <c r="O616" s="56"/>
      <c r="P616" s="56"/>
      <c r="Q616" s="56"/>
      <c r="R616" s="56"/>
    </row>
    <row r="617" spans="1:18" ht="13.5" customHeight="1" x14ac:dyDescent="0.2">
      <c r="A617" s="56"/>
      <c r="B617" s="90"/>
      <c r="C617" s="80"/>
      <c r="D617" s="80"/>
      <c r="E617" s="80"/>
      <c r="F617" s="56"/>
      <c r="G617" s="56"/>
      <c r="H617" s="56"/>
      <c r="I617" s="90"/>
      <c r="J617" s="56"/>
      <c r="K617" s="56"/>
      <c r="L617" s="56"/>
      <c r="M617" s="56"/>
      <c r="N617" s="56"/>
      <c r="O617" s="56"/>
      <c r="P617" s="56"/>
      <c r="Q617" s="56"/>
      <c r="R617" s="56"/>
    </row>
    <row r="618" spans="1:18" ht="13.5" customHeight="1" x14ac:dyDescent="0.2">
      <c r="A618" s="56"/>
      <c r="B618" s="90"/>
      <c r="C618" s="80"/>
      <c r="D618" s="80"/>
      <c r="E618" s="80"/>
      <c r="F618" s="56"/>
      <c r="G618" s="56"/>
      <c r="H618" s="56"/>
      <c r="I618" s="90"/>
      <c r="J618" s="56"/>
      <c r="K618" s="56"/>
      <c r="L618" s="56"/>
      <c r="M618" s="56"/>
      <c r="N618" s="56"/>
      <c r="O618" s="56"/>
      <c r="P618" s="56"/>
      <c r="Q618" s="56"/>
      <c r="R618" s="56"/>
    </row>
    <row r="619" spans="1:18" ht="13.5" customHeight="1" x14ac:dyDescent="0.2">
      <c r="A619" s="56"/>
      <c r="B619" s="90"/>
      <c r="C619" s="80"/>
      <c r="D619" s="80"/>
      <c r="E619" s="80"/>
      <c r="F619" s="56"/>
      <c r="G619" s="56"/>
      <c r="H619" s="56"/>
      <c r="I619" s="90"/>
      <c r="J619" s="56"/>
      <c r="K619" s="56"/>
      <c r="L619" s="56"/>
      <c r="M619" s="56"/>
      <c r="N619" s="56"/>
      <c r="O619" s="56"/>
      <c r="P619" s="56"/>
      <c r="Q619" s="56"/>
      <c r="R619" s="56"/>
    </row>
    <row r="620" spans="1:18" ht="13.5" customHeight="1" x14ac:dyDescent="0.2">
      <c r="A620" s="56"/>
      <c r="B620" s="90"/>
      <c r="C620" s="80"/>
      <c r="D620" s="80"/>
      <c r="E620" s="80"/>
      <c r="F620" s="56"/>
      <c r="G620" s="56"/>
      <c r="H620" s="56"/>
      <c r="I620" s="90"/>
      <c r="J620" s="56"/>
      <c r="K620" s="56"/>
      <c r="L620" s="56"/>
      <c r="M620" s="56"/>
      <c r="N620" s="56"/>
      <c r="O620" s="56"/>
      <c r="P620" s="56"/>
      <c r="Q620" s="56"/>
      <c r="R620" s="56"/>
    </row>
    <row r="621" spans="1:18" ht="13.5" customHeight="1" x14ac:dyDescent="0.2">
      <c r="A621" s="56"/>
      <c r="B621" s="90"/>
      <c r="C621" s="80"/>
      <c r="D621" s="80"/>
      <c r="E621" s="80"/>
      <c r="F621" s="56"/>
      <c r="G621" s="56"/>
      <c r="H621" s="56"/>
      <c r="I621" s="90"/>
      <c r="J621" s="56"/>
      <c r="K621" s="56"/>
      <c r="L621" s="56"/>
      <c r="M621" s="56"/>
      <c r="N621" s="56"/>
      <c r="O621" s="56"/>
      <c r="P621" s="56"/>
      <c r="Q621" s="56"/>
      <c r="R621" s="56"/>
    </row>
    <row r="622" spans="1:18" ht="13.5" customHeight="1" x14ac:dyDescent="0.2">
      <c r="A622" s="56"/>
      <c r="B622" s="90"/>
      <c r="C622" s="80"/>
      <c r="D622" s="80"/>
      <c r="E622" s="80"/>
      <c r="F622" s="56"/>
      <c r="G622" s="56"/>
      <c r="H622" s="56"/>
      <c r="I622" s="90"/>
      <c r="J622" s="56"/>
      <c r="K622" s="56"/>
      <c r="L622" s="56"/>
      <c r="M622" s="56"/>
      <c r="N622" s="56"/>
      <c r="O622" s="56"/>
      <c r="P622" s="56"/>
      <c r="Q622" s="56"/>
      <c r="R622" s="56"/>
    </row>
    <row r="623" spans="1:18" ht="13.5" customHeight="1" x14ac:dyDescent="0.2">
      <c r="A623" s="56"/>
      <c r="B623" s="90"/>
      <c r="C623" s="80"/>
      <c r="D623" s="80"/>
      <c r="E623" s="80"/>
      <c r="F623" s="56"/>
      <c r="G623" s="56"/>
      <c r="H623" s="56"/>
      <c r="I623" s="90"/>
      <c r="J623" s="56"/>
      <c r="K623" s="56"/>
      <c r="L623" s="56"/>
      <c r="M623" s="56"/>
      <c r="N623" s="56"/>
      <c r="O623" s="56"/>
      <c r="P623" s="56"/>
      <c r="Q623" s="56"/>
      <c r="R623" s="56"/>
    </row>
    <row r="624" spans="1:18" ht="13.5" customHeight="1" x14ac:dyDescent="0.2">
      <c r="A624" s="56"/>
      <c r="B624" s="90"/>
      <c r="C624" s="80"/>
      <c r="D624" s="80"/>
      <c r="E624" s="80"/>
      <c r="F624" s="56"/>
      <c r="G624" s="56"/>
      <c r="H624" s="56"/>
      <c r="I624" s="90"/>
      <c r="J624" s="56"/>
      <c r="K624" s="56"/>
      <c r="L624" s="56"/>
      <c r="M624" s="56"/>
      <c r="N624" s="56"/>
      <c r="O624" s="56"/>
      <c r="P624" s="56"/>
      <c r="Q624" s="56"/>
      <c r="R624" s="56"/>
    </row>
    <row r="625" spans="1:18" ht="13.5" customHeight="1" x14ac:dyDescent="0.2">
      <c r="A625" s="56"/>
      <c r="B625" s="90"/>
      <c r="C625" s="80"/>
      <c r="D625" s="80"/>
      <c r="E625" s="80"/>
      <c r="F625" s="56"/>
      <c r="G625" s="56"/>
      <c r="H625" s="56"/>
      <c r="I625" s="90"/>
      <c r="J625" s="56"/>
      <c r="K625" s="56"/>
      <c r="L625" s="56"/>
      <c r="M625" s="56"/>
      <c r="N625" s="56"/>
      <c r="O625" s="56"/>
      <c r="P625" s="56"/>
      <c r="Q625" s="56"/>
      <c r="R625" s="56"/>
    </row>
    <row r="626" spans="1:18" ht="13.5" customHeight="1" x14ac:dyDescent="0.2">
      <c r="A626" s="56"/>
      <c r="B626" s="90"/>
      <c r="C626" s="80"/>
      <c r="D626" s="80"/>
      <c r="E626" s="80"/>
      <c r="F626" s="56"/>
      <c r="G626" s="56"/>
      <c r="H626" s="56"/>
      <c r="I626" s="90"/>
      <c r="J626" s="56"/>
      <c r="K626" s="56"/>
      <c r="L626" s="56"/>
      <c r="M626" s="56"/>
      <c r="N626" s="56"/>
      <c r="O626" s="56"/>
      <c r="P626" s="56"/>
      <c r="Q626" s="56"/>
      <c r="R626" s="56"/>
    </row>
    <row r="627" spans="1:18" ht="13.5" customHeight="1" x14ac:dyDescent="0.2">
      <c r="A627" s="56"/>
      <c r="B627" s="90"/>
      <c r="C627" s="80"/>
      <c r="D627" s="80"/>
      <c r="E627" s="80"/>
      <c r="F627" s="56"/>
      <c r="G627" s="56"/>
      <c r="H627" s="56"/>
      <c r="I627" s="90"/>
      <c r="J627" s="56"/>
      <c r="K627" s="56"/>
      <c r="L627" s="56"/>
      <c r="M627" s="56"/>
      <c r="N627" s="56"/>
      <c r="O627" s="56"/>
      <c r="P627" s="56"/>
      <c r="Q627" s="56"/>
      <c r="R627" s="56"/>
    </row>
    <row r="628" spans="1:18" ht="13.5" customHeight="1" x14ac:dyDescent="0.2">
      <c r="A628" s="56"/>
      <c r="B628" s="90"/>
      <c r="C628" s="80"/>
      <c r="D628" s="80"/>
      <c r="E628" s="80"/>
      <c r="F628" s="56"/>
      <c r="G628" s="56"/>
      <c r="H628" s="56"/>
      <c r="I628" s="90"/>
      <c r="J628" s="56"/>
      <c r="K628" s="56"/>
      <c r="L628" s="56"/>
      <c r="M628" s="56"/>
      <c r="N628" s="56"/>
      <c r="O628" s="56"/>
      <c r="P628" s="56"/>
      <c r="Q628" s="56"/>
      <c r="R628" s="56"/>
    </row>
    <row r="629" spans="1:18" ht="13.5" customHeight="1" x14ac:dyDescent="0.2">
      <c r="A629" s="56"/>
      <c r="B629" s="90"/>
      <c r="C629" s="80"/>
      <c r="D629" s="80"/>
      <c r="E629" s="80"/>
      <c r="F629" s="56"/>
      <c r="G629" s="56"/>
      <c r="H629" s="56"/>
      <c r="I629" s="90"/>
      <c r="J629" s="56"/>
      <c r="K629" s="56"/>
      <c r="L629" s="56"/>
      <c r="M629" s="56"/>
      <c r="N629" s="56"/>
      <c r="O629" s="56"/>
      <c r="P629" s="56"/>
      <c r="Q629" s="56"/>
      <c r="R629" s="56"/>
    </row>
    <row r="630" spans="1:18" ht="13.5" customHeight="1" x14ac:dyDescent="0.2">
      <c r="A630" s="56"/>
      <c r="B630" s="90"/>
      <c r="C630" s="80"/>
      <c r="D630" s="80"/>
      <c r="E630" s="80"/>
      <c r="F630" s="56"/>
      <c r="G630" s="56"/>
      <c r="H630" s="56"/>
      <c r="I630" s="90"/>
      <c r="J630" s="56"/>
      <c r="K630" s="56"/>
      <c r="L630" s="56"/>
      <c r="M630" s="56"/>
      <c r="N630" s="56"/>
      <c r="O630" s="56"/>
      <c r="P630" s="56"/>
      <c r="Q630" s="56"/>
      <c r="R630" s="56"/>
    </row>
    <row r="631" spans="1:18" ht="13.5" customHeight="1" x14ac:dyDescent="0.2">
      <c r="A631" s="56"/>
      <c r="B631" s="90"/>
      <c r="C631" s="80"/>
      <c r="D631" s="80"/>
      <c r="E631" s="80"/>
      <c r="F631" s="56"/>
      <c r="G631" s="56"/>
      <c r="H631" s="56"/>
      <c r="I631" s="90"/>
      <c r="J631" s="56"/>
      <c r="K631" s="56"/>
      <c r="L631" s="56"/>
      <c r="M631" s="56"/>
      <c r="N631" s="56"/>
      <c r="O631" s="56"/>
      <c r="P631" s="56"/>
      <c r="Q631" s="56"/>
      <c r="R631" s="56"/>
    </row>
    <row r="632" spans="1:18" ht="13.5" customHeight="1" x14ac:dyDescent="0.2">
      <c r="A632" s="56"/>
      <c r="B632" s="90"/>
      <c r="C632" s="80"/>
      <c r="D632" s="80"/>
      <c r="E632" s="80"/>
      <c r="F632" s="56"/>
      <c r="G632" s="56"/>
      <c r="H632" s="56"/>
      <c r="I632" s="90"/>
      <c r="J632" s="56"/>
      <c r="K632" s="56"/>
      <c r="L632" s="56"/>
      <c r="M632" s="56"/>
      <c r="N632" s="56"/>
      <c r="O632" s="56"/>
      <c r="P632" s="56"/>
      <c r="Q632" s="56"/>
      <c r="R632" s="56"/>
    </row>
    <row r="633" spans="1:18" ht="13.5" customHeight="1" x14ac:dyDescent="0.2">
      <c r="A633" s="56"/>
      <c r="B633" s="90"/>
      <c r="C633" s="80"/>
      <c r="D633" s="80"/>
      <c r="E633" s="80"/>
      <c r="F633" s="56"/>
      <c r="G633" s="56"/>
      <c r="H633" s="56"/>
      <c r="I633" s="90"/>
      <c r="J633" s="56"/>
      <c r="K633" s="56"/>
      <c r="L633" s="56"/>
      <c r="M633" s="56"/>
      <c r="N633" s="56"/>
      <c r="O633" s="56"/>
      <c r="P633" s="56"/>
      <c r="Q633" s="56"/>
      <c r="R633" s="56"/>
    </row>
    <row r="634" spans="1:18" ht="13.5" customHeight="1" x14ac:dyDescent="0.2">
      <c r="A634" s="56"/>
      <c r="B634" s="90"/>
      <c r="C634" s="80"/>
      <c r="D634" s="80"/>
      <c r="E634" s="80"/>
      <c r="F634" s="56"/>
      <c r="G634" s="56"/>
      <c r="H634" s="56"/>
      <c r="I634" s="90"/>
      <c r="J634" s="56"/>
      <c r="K634" s="56"/>
      <c r="L634" s="56"/>
      <c r="M634" s="56"/>
      <c r="N634" s="56"/>
      <c r="O634" s="56"/>
      <c r="P634" s="56"/>
      <c r="Q634" s="56"/>
      <c r="R634" s="56"/>
    </row>
    <row r="635" spans="1:18" ht="13.5" customHeight="1" x14ac:dyDescent="0.2">
      <c r="A635" s="56"/>
      <c r="B635" s="90"/>
      <c r="C635" s="80"/>
      <c r="D635" s="80"/>
      <c r="E635" s="80"/>
      <c r="F635" s="56"/>
      <c r="G635" s="56"/>
      <c r="H635" s="56"/>
      <c r="I635" s="90"/>
      <c r="J635" s="56"/>
      <c r="K635" s="56"/>
      <c r="L635" s="56"/>
      <c r="M635" s="56"/>
      <c r="N635" s="56"/>
      <c r="O635" s="56"/>
      <c r="P635" s="56"/>
      <c r="Q635" s="56"/>
      <c r="R635" s="56"/>
    </row>
    <row r="636" spans="1:18" ht="13.5" customHeight="1" x14ac:dyDescent="0.2">
      <c r="A636" s="56"/>
      <c r="B636" s="90"/>
      <c r="C636" s="80"/>
      <c r="D636" s="80"/>
      <c r="E636" s="80"/>
      <c r="F636" s="56"/>
      <c r="G636" s="56"/>
      <c r="H636" s="56"/>
      <c r="I636" s="90"/>
      <c r="J636" s="56"/>
      <c r="K636" s="56"/>
      <c r="L636" s="56"/>
      <c r="M636" s="56"/>
      <c r="N636" s="56"/>
      <c r="O636" s="56"/>
      <c r="P636" s="56"/>
      <c r="Q636" s="56"/>
      <c r="R636" s="56"/>
    </row>
    <row r="637" spans="1:18" ht="13.5" customHeight="1" x14ac:dyDescent="0.2">
      <c r="A637" s="56"/>
      <c r="B637" s="90"/>
      <c r="C637" s="80"/>
      <c r="D637" s="80"/>
      <c r="E637" s="80"/>
      <c r="F637" s="56"/>
      <c r="G637" s="56"/>
      <c r="H637" s="56"/>
      <c r="I637" s="90"/>
      <c r="J637" s="56"/>
      <c r="K637" s="56"/>
      <c r="L637" s="56"/>
      <c r="M637" s="56"/>
      <c r="N637" s="56"/>
      <c r="O637" s="56"/>
      <c r="P637" s="56"/>
      <c r="Q637" s="56"/>
      <c r="R637" s="56"/>
    </row>
    <row r="638" spans="1:18" ht="13.5" customHeight="1" x14ac:dyDescent="0.2">
      <c r="A638" s="56"/>
      <c r="B638" s="90"/>
      <c r="C638" s="80"/>
      <c r="D638" s="80"/>
      <c r="E638" s="80"/>
      <c r="F638" s="56"/>
      <c r="G638" s="56"/>
      <c r="H638" s="56"/>
      <c r="I638" s="90"/>
      <c r="J638" s="56"/>
      <c r="K638" s="56"/>
      <c r="L638" s="56"/>
      <c r="M638" s="56"/>
      <c r="N638" s="56"/>
      <c r="O638" s="56"/>
      <c r="P638" s="56"/>
      <c r="Q638" s="56"/>
      <c r="R638" s="56"/>
    </row>
    <row r="639" spans="1:18" ht="13.5" customHeight="1" x14ac:dyDescent="0.2">
      <c r="A639" s="56"/>
      <c r="B639" s="90"/>
      <c r="C639" s="80"/>
      <c r="D639" s="80"/>
      <c r="E639" s="80"/>
      <c r="F639" s="56"/>
      <c r="G639" s="56"/>
      <c r="H639" s="56"/>
      <c r="I639" s="90"/>
      <c r="J639" s="56"/>
      <c r="K639" s="56"/>
      <c r="L639" s="56"/>
      <c r="M639" s="56"/>
      <c r="N639" s="56"/>
      <c r="O639" s="56"/>
      <c r="P639" s="56"/>
      <c r="Q639" s="56"/>
      <c r="R639" s="56"/>
    </row>
    <row r="640" spans="1:18" ht="13.5" customHeight="1" x14ac:dyDescent="0.2">
      <c r="A640" s="56"/>
      <c r="B640" s="90"/>
      <c r="C640" s="80"/>
      <c r="D640" s="80"/>
      <c r="E640" s="80"/>
      <c r="F640" s="56"/>
      <c r="G640" s="56"/>
      <c r="H640" s="56"/>
      <c r="I640" s="90"/>
      <c r="J640" s="56"/>
      <c r="K640" s="56"/>
      <c r="L640" s="56"/>
      <c r="M640" s="56"/>
      <c r="N640" s="56"/>
      <c r="O640" s="56"/>
      <c r="P640" s="56"/>
      <c r="Q640" s="56"/>
      <c r="R640" s="56"/>
    </row>
    <row r="641" spans="1:18" ht="13.5" customHeight="1" x14ac:dyDescent="0.2">
      <c r="A641" s="56"/>
      <c r="B641" s="90"/>
      <c r="C641" s="80"/>
      <c r="D641" s="80"/>
      <c r="E641" s="80"/>
      <c r="F641" s="56"/>
      <c r="G641" s="56"/>
      <c r="H641" s="56"/>
      <c r="I641" s="90"/>
      <c r="J641" s="56"/>
      <c r="K641" s="56"/>
      <c r="L641" s="56"/>
      <c r="M641" s="56"/>
      <c r="N641" s="56"/>
      <c r="O641" s="56"/>
      <c r="P641" s="56"/>
      <c r="Q641" s="56"/>
      <c r="R641" s="56"/>
    </row>
    <row r="642" spans="1:18" ht="13.5" customHeight="1" x14ac:dyDescent="0.2">
      <c r="A642" s="56"/>
      <c r="B642" s="90"/>
      <c r="C642" s="80"/>
      <c r="D642" s="80"/>
      <c r="E642" s="80"/>
      <c r="F642" s="56"/>
      <c r="G642" s="56"/>
      <c r="H642" s="56"/>
      <c r="I642" s="90"/>
      <c r="J642" s="56"/>
      <c r="K642" s="56"/>
      <c r="L642" s="56"/>
      <c r="M642" s="56"/>
      <c r="N642" s="56"/>
      <c r="O642" s="56"/>
      <c r="P642" s="56"/>
      <c r="Q642" s="56"/>
      <c r="R642" s="56"/>
    </row>
    <row r="643" spans="1:18" ht="13.5" customHeight="1" x14ac:dyDescent="0.2">
      <c r="A643" s="56"/>
      <c r="B643" s="90"/>
      <c r="C643" s="80"/>
      <c r="D643" s="80"/>
      <c r="E643" s="80"/>
      <c r="F643" s="56"/>
      <c r="G643" s="56"/>
      <c r="H643" s="56"/>
      <c r="I643" s="90"/>
      <c r="J643" s="56"/>
      <c r="K643" s="56"/>
      <c r="L643" s="56"/>
      <c r="M643" s="56"/>
      <c r="N643" s="56"/>
      <c r="O643" s="56"/>
      <c r="P643" s="56"/>
      <c r="Q643" s="56"/>
      <c r="R643" s="56"/>
    </row>
    <row r="644" spans="1:18" ht="13.5" customHeight="1" x14ac:dyDescent="0.2">
      <c r="A644" s="56"/>
      <c r="B644" s="90"/>
      <c r="C644" s="80"/>
      <c r="D644" s="80"/>
      <c r="E644" s="80"/>
      <c r="F644" s="56"/>
      <c r="G644" s="56"/>
      <c r="H644" s="56"/>
      <c r="I644" s="90"/>
      <c r="J644" s="56"/>
      <c r="K644" s="56"/>
      <c r="L644" s="56"/>
      <c r="M644" s="56"/>
      <c r="N644" s="56"/>
      <c r="O644" s="56"/>
      <c r="P644" s="56"/>
      <c r="Q644" s="56"/>
      <c r="R644" s="56"/>
    </row>
    <row r="645" spans="1:18" ht="13.5" customHeight="1" x14ac:dyDescent="0.2">
      <c r="A645" s="56"/>
      <c r="B645" s="90"/>
      <c r="C645" s="80"/>
      <c r="D645" s="80"/>
      <c r="E645" s="80"/>
      <c r="F645" s="56"/>
      <c r="G645" s="56"/>
      <c r="H645" s="56"/>
      <c r="I645" s="90"/>
      <c r="J645" s="56"/>
      <c r="K645" s="56"/>
      <c r="L645" s="56"/>
      <c r="M645" s="56"/>
      <c r="N645" s="56"/>
      <c r="O645" s="56"/>
      <c r="P645" s="56"/>
      <c r="Q645" s="56"/>
      <c r="R645" s="56"/>
    </row>
    <row r="646" spans="1:18" ht="13.5" customHeight="1" x14ac:dyDescent="0.2">
      <c r="A646" s="56"/>
      <c r="B646" s="90"/>
      <c r="C646" s="80"/>
      <c r="D646" s="80"/>
      <c r="E646" s="80"/>
      <c r="F646" s="56"/>
      <c r="G646" s="56"/>
      <c r="H646" s="56"/>
      <c r="I646" s="90"/>
      <c r="J646" s="56"/>
      <c r="K646" s="56"/>
      <c r="L646" s="56"/>
      <c r="M646" s="56"/>
      <c r="N646" s="56"/>
      <c r="O646" s="56"/>
      <c r="P646" s="56"/>
      <c r="Q646" s="56"/>
      <c r="R646" s="56"/>
    </row>
    <row r="647" spans="1:18" ht="13.5" customHeight="1" x14ac:dyDescent="0.2">
      <c r="A647" s="56"/>
      <c r="B647" s="90"/>
      <c r="C647" s="80"/>
      <c r="D647" s="80"/>
      <c r="E647" s="80"/>
      <c r="F647" s="56"/>
      <c r="G647" s="56"/>
      <c r="H647" s="56"/>
      <c r="I647" s="90"/>
      <c r="J647" s="56"/>
      <c r="K647" s="56"/>
      <c r="L647" s="56"/>
      <c r="M647" s="56"/>
      <c r="N647" s="56"/>
      <c r="O647" s="56"/>
      <c r="P647" s="56"/>
      <c r="Q647" s="56"/>
      <c r="R647" s="56"/>
    </row>
    <row r="648" spans="1:18" ht="13.5" customHeight="1" x14ac:dyDescent="0.2">
      <c r="A648" s="56"/>
      <c r="B648" s="90"/>
      <c r="C648" s="80"/>
      <c r="D648" s="80"/>
      <c r="E648" s="80"/>
      <c r="F648" s="56"/>
      <c r="G648" s="56"/>
      <c r="H648" s="56"/>
      <c r="I648" s="90"/>
      <c r="J648" s="56"/>
      <c r="K648" s="56"/>
      <c r="L648" s="56"/>
      <c r="M648" s="56"/>
      <c r="N648" s="56"/>
      <c r="O648" s="56"/>
      <c r="P648" s="56"/>
      <c r="Q648" s="56"/>
      <c r="R648" s="56"/>
    </row>
    <row r="649" spans="1:18" ht="13.5" customHeight="1" x14ac:dyDescent="0.2">
      <c r="A649" s="56"/>
      <c r="B649" s="90"/>
      <c r="C649" s="80"/>
      <c r="D649" s="80"/>
      <c r="E649" s="80"/>
      <c r="F649" s="56"/>
      <c r="G649" s="56"/>
      <c r="H649" s="56"/>
      <c r="I649" s="90"/>
      <c r="J649" s="56"/>
      <c r="K649" s="56"/>
      <c r="L649" s="56"/>
      <c r="M649" s="56"/>
      <c r="N649" s="56"/>
      <c r="O649" s="56"/>
      <c r="P649" s="56"/>
      <c r="Q649" s="56"/>
      <c r="R649" s="56"/>
    </row>
    <row r="650" spans="1:18" ht="13.5" customHeight="1" x14ac:dyDescent="0.2">
      <c r="A650" s="56"/>
      <c r="B650" s="90"/>
      <c r="C650" s="80"/>
      <c r="D650" s="80"/>
      <c r="E650" s="80"/>
      <c r="F650" s="56"/>
      <c r="G650" s="56"/>
      <c r="H650" s="56"/>
      <c r="I650" s="90"/>
      <c r="J650" s="56"/>
      <c r="K650" s="56"/>
      <c r="L650" s="56"/>
      <c r="M650" s="56"/>
      <c r="N650" s="56"/>
      <c r="O650" s="56"/>
      <c r="P650" s="56"/>
      <c r="Q650" s="56"/>
      <c r="R650" s="56"/>
    </row>
    <row r="651" spans="1:18" ht="13.5" customHeight="1" x14ac:dyDescent="0.2">
      <c r="A651" s="56"/>
      <c r="B651" s="90"/>
      <c r="C651" s="80"/>
      <c r="D651" s="80"/>
      <c r="E651" s="80"/>
      <c r="F651" s="56"/>
      <c r="G651" s="56"/>
      <c r="H651" s="56"/>
      <c r="I651" s="90"/>
      <c r="J651" s="56"/>
      <c r="K651" s="56"/>
      <c r="L651" s="56"/>
      <c r="M651" s="56"/>
      <c r="N651" s="56"/>
      <c r="O651" s="56"/>
      <c r="P651" s="56"/>
      <c r="Q651" s="56"/>
      <c r="R651" s="56"/>
    </row>
    <row r="652" spans="1:18" ht="13.5" customHeight="1" x14ac:dyDescent="0.2">
      <c r="A652" s="56"/>
      <c r="B652" s="90"/>
      <c r="C652" s="80"/>
      <c r="D652" s="80"/>
      <c r="E652" s="80"/>
      <c r="F652" s="56"/>
      <c r="G652" s="56"/>
      <c r="H652" s="56"/>
      <c r="I652" s="90"/>
      <c r="J652" s="56"/>
      <c r="K652" s="56"/>
      <c r="L652" s="56"/>
      <c r="M652" s="56"/>
      <c r="N652" s="56"/>
      <c r="O652" s="56"/>
      <c r="P652" s="56"/>
      <c r="Q652" s="56"/>
      <c r="R652" s="56"/>
    </row>
    <row r="653" spans="1:18" ht="13.5" customHeight="1" x14ac:dyDescent="0.2">
      <c r="A653" s="56"/>
      <c r="B653" s="90"/>
      <c r="C653" s="80"/>
      <c r="D653" s="80"/>
      <c r="E653" s="80"/>
      <c r="F653" s="56"/>
      <c r="G653" s="56"/>
      <c r="H653" s="56"/>
      <c r="I653" s="90"/>
      <c r="J653" s="56"/>
      <c r="K653" s="56"/>
      <c r="L653" s="56"/>
      <c r="M653" s="56"/>
      <c r="N653" s="56"/>
      <c r="O653" s="56"/>
      <c r="P653" s="56"/>
      <c r="Q653" s="56"/>
      <c r="R653" s="56"/>
    </row>
    <row r="654" spans="1:18" ht="13.5" customHeight="1" x14ac:dyDescent="0.2">
      <c r="A654" s="56"/>
      <c r="B654" s="90"/>
      <c r="C654" s="80"/>
      <c r="D654" s="80"/>
      <c r="E654" s="80"/>
      <c r="F654" s="56"/>
      <c r="G654" s="56"/>
      <c r="H654" s="56"/>
      <c r="I654" s="90"/>
      <c r="J654" s="56"/>
      <c r="K654" s="56"/>
      <c r="L654" s="56"/>
      <c r="M654" s="56"/>
      <c r="N654" s="56"/>
      <c r="O654" s="56"/>
      <c r="P654" s="56"/>
      <c r="Q654" s="56"/>
      <c r="R654" s="56"/>
    </row>
    <row r="655" spans="1:18" ht="13.5" customHeight="1" x14ac:dyDescent="0.2">
      <c r="A655" s="56"/>
      <c r="B655" s="90"/>
      <c r="C655" s="80"/>
      <c r="D655" s="80"/>
      <c r="E655" s="80"/>
      <c r="F655" s="56"/>
      <c r="G655" s="56"/>
      <c r="H655" s="56"/>
      <c r="I655" s="90"/>
      <c r="J655" s="56"/>
      <c r="K655" s="56"/>
      <c r="L655" s="56"/>
      <c r="M655" s="56"/>
      <c r="N655" s="56"/>
      <c r="O655" s="56"/>
      <c r="P655" s="56"/>
      <c r="Q655" s="56"/>
      <c r="R655" s="56"/>
    </row>
    <row r="656" spans="1:18" ht="13.5" customHeight="1" x14ac:dyDescent="0.2">
      <c r="A656" s="56"/>
      <c r="B656" s="90"/>
      <c r="C656" s="80"/>
      <c r="D656" s="80"/>
      <c r="E656" s="80"/>
      <c r="F656" s="56"/>
      <c r="G656" s="56"/>
      <c r="H656" s="56"/>
      <c r="I656" s="90"/>
      <c r="J656" s="56"/>
      <c r="K656" s="56"/>
      <c r="L656" s="56"/>
      <c r="M656" s="56"/>
      <c r="N656" s="56"/>
      <c r="O656" s="56"/>
      <c r="P656" s="56"/>
      <c r="Q656" s="56"/>
      <c r="R656" s="56"/>
    </row>
    <row r="657" spans="1:18" ht="13.5" customHeight="1" x14ac:dyDescent="0.2">
      <c r="A657" s="56"/>
      <c r="B657" s="90"/>
      <c r="C657" s="80"/>
      <c r="D657" s="80"/>
      <c r="E657" s="80"/>
      <c r="F657" s="56"/>
      <c r="G657" s="56"/>
      <c r="H657" s="56"/>
      <c r="I657" s="90"/>
      <c r="J657" s="56"/>
      <c r="K657" s="56"/>
      <c r="L657" s="56"/>
      <c r="M657" s="56"/>
      <c r="N657" s="56"/>
      <c r="O657" s="56"/>
      <c r="P657" s="56"/>
      <c r="Q657" s="56"/>
      <c r="R657" s="56"/>
    </row>
    <row r="658" spans="1:18" ht="13.5" customHeight="1" x14ac:dyDescent="0.2">
      <c r="A658" s="56"/>
      <c r="B658" s="90"/>
      <c r="C658" s="80"/>
      <c r="D658" s="80"/>
      <c r="E658" s="80"/>
      <c r="F658" s="56"/>
      <c r="G658" s="56"/>
      <c r="H658" s="56"/>
      <c r="I658" s="90"/>
      <c r="J658" s="56"/>
      <c r="K658" s="56"/>
      <c r="L658" s="56"/>
      <c r="M658" s="56"/>
      <c r="N658" s="56"/>
      <c r="O658" s="56"/>
      <c r="P658" s="56"/>
      <c r="Q658" s="56"/>
      <c r="R658" s="56"/>
    </row>
    <row r="659" spans="1:18" ht="13.5" customHeight="1" x14ac:dyDescent="0.2">
      <c r="A659" s="56"/>
      <c r="B659" s="90"/>
      <c r="C659" s="80"/>
      <c r="D659" s="80"/>
      <c r="E659" s="80"/>
      <c r="F659" s="56"/>
      <c r="G659" s="56"/>
      <c r="H659" s="56"/>
      <c r="I659" s="90"/>
      <c r="J659" s="56"/>
      <c r="K659" s="56"/>
      <c r="L659" s="56"/>
      <c r="M659" s="56"/>
      <c r="N659" s="56"/>
      <c r="O659" s="56"/>
      <c r="P659" s="56"/>
      <c r="Q659" s="56"/>
      <c r="R659" s="56"/>
    </row>
    <row r="660" spans="1:18" ht="13.5" customHeight="1" x14ac:dyDescent="0.2">
      <c r="A660" s="56"/>
      <c r="B660" s="90"/>
      <c r="C660" s="80"/>
      <c r="D660" s="80"/>
      <c r="E660" s="80"/>
      <c r="F660" s="56"/>
      <c r="G660" s="56"/>
      <c r="H660" s="56"/>
      <c r="I660" s="90"/>
      <c r="J660" s="56"/>
      <c r="K660" s="56"/>
      <c r="L660" s="56"/>
      <c r="M660" s="56"/>
      <c r="N660" s="56"/>
      <c r="O660" s="56"/>
      <c r="P660" s="56"/>
      <c r="Q660" s="56"/>
      <c r="R660" s="56"/>
    </row>
    <row r="661" spans="1:18" ht="13.5" customHeight="1" x14ac:dyDescent="0.2">
      <c r="A661" s="56"/>
      <c r="B661" s="90"/>
      <c r="C661" s="80"/>
      <c r="D661" s="80"/>
      <c r="E661" s="80"/>
      <c r="F661" s="56"/>
      <c r="G661" s="56"/>
      <c r="H661" s="56"/>
      <c r="I661" s="90"/>
      <c r="J661" s="56"/>
      <c r="K661" s="56"/>
      <c r="L661" s="56"/>
      <c r="M661" s="56"/>
      <c r="N661" s="56"/>
      <c r="O661" s="56"/>
      <c r="P661" s="56"/>
      <c r="Q661" s="56"/>
      <c r="R661" s="56"/>
    </row>
    <row r="662" spans="1:18" ht="13.5" customHeight="1" x14ac:dyDescent="0.2">
      <c r="A662" s="56"/>
      <c r="B662" s="90"/>
      <c r="C662" s="80"/>
      <c r="D662" s="80"/>
      <c r="E662" s="80"/>
      <c r="F662" s="56"/>
      <c r="G662" s="56"/>
      <c r="H662" s="56"/>
      <c r="I662" s="90"/>
      <c r="J662" s="56"/>
      <c r="K662" s="56"/>
      <c r="L662" s="56"/>
      <c r="M662" s="56"/>
      <c r="N662" s="56"/>
      <c r="O662" s="56"/>
      <c r="P662" s="56"/>
      <c r="Q662" s="56"/>
      <c r="R662" s="56"/>
    </row>
    <row r="663" spans="1:18" ht="13.5" customHeight="1" x14ac:dyDescent="0.2">
      <c r="A663" s="56"/>
      <c r="B663" s="90"/>
      <c r="C663" s="80"/>
      <c r="D663" s="80"/>
      <c r="E663" s="80"/>
      <c r="F663" s="56"/>
      <c r="G663" s="56"/>
      <c r="H663" s="56"/>
      <c r="I663" s="90"/>
      <c r="J663" s="56"/>
      <c r="K663" s="56"/>
      <c r="L663" s="56"/>
      <c r="M663" s="56"/>
      <c r="N663" s="56"/>
      <c r="O663" s="56"/>
      <c r="P663" s="56"/>
      <c r="Q663" s="56"/>
      <c r="R663" s="56"/>
    </row>
    <row r="664" spans="1:18" ht="13.5" customHeight="1" x14ac:dyDescent="0.2">
      <c r="A664" s="56"/>
      <c r="B664" s="90"/>
      <c r="C664" s="80"/>
      <c r="D664" s="80"/>
      <c r="E664" s="80"/>
      <c r="F664" s="56"/>
      <c r="G664" s="56"/>
      <c r="H664" s="56"/>
      <c r="I664" s="90"/>
      <c r="J664" s="56"/>
      <c r="K664" s="56"/>
      <c r="L664" s="56"/>
      <c r="M664" s="56"/>
      <c r="N664" s="56"/>
      <c r="O664" s="56"/>
      <c r="P664" s="56"/>
      <c r="Q664" s="56"/>
      <c r="R664" s="56"/>
    </row>
    <row r="665" spans="1:18" ht="13.5" customHeight="1" x14ac:dyDescent="0.2">
      <c r="A665" s="56"/>
      <c r="B665" s="90"/>
      <c r="C665" s="80"/>
      <c r="D665" s="80"/>
      <c r="E665" s="80"/>
      <c r="F665" s="56"/>
      <c r="G665" s="56"/>
      <c r="H665" s="56"/>
      <c r="I665" s="90"/>
      <c r="J665" s="56"/>
      <c r="K665" s="56"/>
      <c r="L665" s="56"/>
      <c r="M665" s="56"/>
      <c r="N665" s="56"/>
      <c r="O665" s="56"/>
      <c r="P665" s="56"/>
      <c r="Q665" s="56"/>
      <c r="R665" s="56"/>
    </row>
    <row r="666" spans="1:18" ht="13.5" customHeight="1" x14ac:dyDescent="0.2">
      <c r="A666" s="56"/>
      <c r="B666" s="90"/>
      <c r="C666" s="80"/>
      <c r="D666" s="80"/>
      <c r="E666" s="80"/>
      <c r="F666" s="56"/>
      <c r="G666" s="56"/>
      <c r="H666" s="56"/>
      <c r="I666" s="90"/>
      <c r="J666" s="56"/>
      <c r="K666" s="56"/>
      <c r="L666" s="56"/>
      <c r="M666" s="56"/>
      <c r="N666" s="56"/>
      <c r="O666" s="56"/>
      <c r="P666" s="56"/>
      <c r="Q666" s="56"/>
      <c r="R666" s="56"/>
    </row>
    <row r="667" spans="1:18" ht="13.5" customHeight="1" x14ac:dyDescent="0.2">
      <c r="A667" s="56"/>
      <c r="B667" s="90"/>
      <c r="C667" s="80"/>
      <c r="D667" s="80"/>
      <c r="E667" s="80"/>
      <c r="F667" s="56"/>
      <c r="G667" s="56"/>
      <c r="H667" s="56"/>
      <c r="I667" s="90"/>
      <c r="J667" s="56"/>
      <c r="K667" s="56"/>
      <c r="L667" s="56"/>
      <c r="M667" s="56"/>
      <c r="N667" s="56"/>
      <c r="O667" s="56"/>
      <c r="P667" s="56"/>
      <c r="Q667" s="56"/>
      <c r="R667" s="56"/>
    </row>
    <row r="668" spans="1:18" ht="13.5" customHeight="1" x14ac:dyDescent="0.2">
      <c r="A668" s="56"/>
      <c r="B668" s="90"/>
      <c r="C668" s="80"/>
      <c r="D668" s="80"/>
      <c r="E668" s="80"/>
      <c r="F668" s="56"/>
      <c r="G668" s="56"/>
      <c r="H668" s="56"/>
      <c r="I668" s="90"/>
      <c r="J668" s="56"/>
      <c r="K668" s="56"/>
      <c r="L668" s="56"/>
      <c r="M668" s="56"/>
      <c r="N668" s="56"/>
      <c r="O668" s="56"/>
      <c r="P668" s="56"/>
      <c r="Q668" s="56"/>
      <c r="R668" s="56"/>
    </row>
    <row r="669" spans="1:18" ht="13.5" customHeight="1" x14ac:dyDescent="0.2">
      <c r="A669" s="56"/>
      <c r="B669" s="90"/>
      <c r="C669" s="80"/>
      <c r="D669" s="80"/>
      <c r="E669" s="80"/>
      <c r="F669" s="56"/>
      <c r="G669" s="56"/>
      <c r="H669" s="56"/>
      <c r="I669" s="90"/>
      <c r="J669" s="56"/>
      <c r="K669" s="56"/>
      <c r="L669" s="56"/>
      <c r="M669" s="56"/>
      <c r="N669" s="56"/>
      <c r="O669" s="56"/>
      <c r="P669" s="56"/>
      <c r="Q669" s="56"/>
      <c r="R669" s="56"/>
    </row>
    <row r="670" spans="1:18" ht="13.5" customHeight="1" x14ac:dyDescent="0.2">
      <c r="A670" s="56"/>
      <c r="B670" s="90"/>
      <c r="C670" s="80"/>
      <c r="D670" s="80"/>
      <c r="E670" s="80"/>
      <c r="F670" s="56"/>
      <c r="G670" s="56"/>
      <c r="H670" s="56"/>
      <c r="I670" s="90"/>
      <c r="J670" s="56"/>
      <c r="K670" s="56"/>
      <c r="L670" s="56"/>
      <c r="M670" s="56"/>
      <c r="N670" s="56"/>
      <c r="O670" s="56"/>
      <c r="P670" s="56"/>
      <c r="Q670" s="56"/>
      <c r="R670" s="56"/>
    </row>
    <row r="671" spans="1:18" ht="13.5" customHeight="1" x14ac:dyDescent="0.2">
      <c r="A671" s="56"/>
      <c r="B671" s="90"/>
      <c r="C671" s="80"/>
      <c r="D671" s="80"/>
      <c r="E671" s="80"/>
      <c r="F671" s="56"/>
      <c r="G671" s="56"/>
      <c r="H671" s="56"/>
      <c r="I671" s="90"/>
      <c r="J671" s="56"/>
      <c r="K671" s="56"/>
      <c r="L671" s="56"/>
      <c r="M671" s="56"/>
      <c r="N671" s="56"/>
      <c r="O671" s="56"/>
      <c r="P671" s="56"/>
      <c r="Q671" s="56"/>
      <c r="R671" s="56"/>
    </row>
    <row r="672" spans="1:18" ht="13.5" customHeight="1" x14ac:dyDescent="0.2">
      <c r="A672" s="56"/>
      <c r="B672" s="90"/>
      <c r="C672" s="80"/>
      <c r="D672" s="80"/>
      <c r="E672" s="80"/>
      <c r="F672" s="56"/>
      <c r="G672" s="56"/>
      <c r="H672" s="56"/>
      <c r="I672" s="90"/>
      <c r="J672" s="56"/>
      <c r="K672" s="56"/>
      <c r="L672" s="56"/>
      <c r="M672" s="56"/>
      <c r="N672" s="56"/>
      <c r="O672" s="56"/>
      <c r="P672" s="56"/>
      <c r="Q672" s="56"/>
      <c r="R672" s="56"/>
    </row>
    <row r="673" spans="1:18" ht="13.5" customHeight="1" x14ac:dyDescent="0.2">
      <c r="A673" s="56"/>
      <c r="B673" s="90"/>
      <c r="C673" s="80"/>
      <c r="D673" s="80"/>
      <c r="E673" s="80"/>
      <c r="F673" s="56"/>
      <c r="G673" s="56"/>
      <c r="H673" s="56"/>
      <c r="I673" s="90"/>
      <c r="J673" s="56"/>
      <c r="K673" s="56"/>
      <c r="L673" s="56"/>
      <c r="M673" s="56"/>
      <c r="N673" s="56"/>
      <c r="O673" s="56"/>
      <c r="P673" s="56"/>
      <c r="Q673" s="56"/>
      <c r="R673" s="56"/>
    </row>
    <row r="674" spans="1:18" ht="13.5" customHeight="1" x14ac:dyDescent="0.2">
      <c r="A674" s="56"/>
      <c r="B674" s="90"/>
      <c r="C674" s="80"/>
      <c r="D674" s="80"/>
      <c r="E674" s="80"/>
      <c r="F674" s="56"/>
      <c r="G674" s="56"/>
      <c r="H674" s="56"/>
      <c r="I674" s="90"/>
      <c r="J674" s="56"/>
      <c r="K674" s="56"/>
      <c r="L674" s="56"/>
      <c r="M674" s="56"/>
      <c r="N674" s="56"/>
      <c r="O674" s="56"/>
      <c r="P674" s="56"/>
      <c r="Q674" s="56"/>
      <c r="R674" s="56"/>
    </row>
    <row r="675" spans="1:18" ht="13.5" customHeight="1" x14ac:dyDescent="0.2">
      <c r="A675" s="56"/>
      <c r="B675" s="90"/>
      <c r="C675" s="80"/>
      <c r="D675" s="80"/>
      <c r="E675" s="80"/>
      <c r="F675" s="56"/>
      <c r="G675" s="56"/>
      <c r="H675" s="56"/>
      <c r="I675" s="90"/>
      <c r="J675" s="56"/>
      <c r="K675" s="56"/>
      <c r="L675" s="56"/>
      <c r="M675" s="56"/>
      <c r="N675" s="56"/>
      <c r="O675" s="56"/>
      <c r="P675" s="56"/>
      <c r="Q675" s="56"/>
      <c r="R675" s="56"/>
    </row>
    <row r="676" spans="1:18" ht="13.5" customHeight="1" x14ac:dyDescent="0.2">
      <c r="A676" s="56"/>
      <c r="B676" s="90"/>
      <c r="C676" s="80"/>
      <c r="D676" s="80"/>
      <c r="E676" s="80"/>
      <c r="F676" s="56"/>
      <c r="G676" s="56"/>
      <c r="H676" s="56"/>
      <c r="I676" s="90"/>
      <c r="J676" s="56"/>
      <c r="K676" s="56"/>
      <c r="L676" s="56"/>
      <c r="M676" s="56"/>
      <c r="N676" s="56"/>
      <c r="O676" s="56"/>
      <c r="P676" s="56"/>
      <c r="Q676" s="56"/>
      <c r="R676" s="56"/>
    </row>
    <row r="677" spans="1:18" ht="13.5" customHeight="1" x14ac:dyDescent="0.2">
      <c r="A677" s="56"/>
      <c r="B677" s="90"/>
      <c r="C677" s="80"/>
      <c r="D677" s="80"/>
      <c r="E677" s="80"/>
      <c r="F677" s="56"/>
      <c r="G677" s="56"/>
      <c r="H677" s="56"/>
      <c r="I677" s="90"/>
      <c r="J677" s="56"/>
      <c r="K677" s="56"/>
      <c r="L677" s="56"/>
      <c r="M677" s="56"/>
      <c r="N677" s="56"/>
      <c r="O677" s="56"/>
      <c r="P677" s="56"/>
      <c r="Q677" s="56"/>
      <c r="R677" s="56"/>
    </row>
    <row r="678" spans="1:18" ht="13.5" customHeight="1" x14ac:dyDescent="0.2">
      <c r="A678" s="56"/>
      <c r="B678" s="90"/>
      <c r="C678" s="80"/>
      <c r="D678" s="80"/>
      <c r="E678" s="80"/>
      <c r="F678" s="56"/>
      <c r="G678" s="56"/>
      <c r="H678" s="56"/>
      <c r="I678" s="90"/>
      <c r="J678" s="56"/>
      <c r="K678" s="56"/>
      <c r="L678" s="56"/>
      <c r="M678" s="56"/>
      <c r="N678" s="56"/>
      <c r="O678" s="56"/>
      <c r="P678" s="56"/>
      <c r="Q678" s="56"/>
      <c r="R678" s="56"/>
    </row>
    <row r="679" spans="1:18" ht="13.5" customHeight="1" x14ac:dyDescent="0.2">
      <c r="A679" s="56"/>
      <c r="B679" s="90"/>
      <c r="C679" s="80"/>
      <c r="D679" s="80"/>
      <c r="E679" s="80"/>
      <c r="F679" s="56"/>
      <c r="G679" s="56"/>
      <c r="H679" s="56"/>
      <c r="I679" s="90"/>
      <c r="J679" s="56"/>
      <c r="K679" s="56"/>
      <c r="L679" s="56"/>
      <c r="M679" s="56"/>
      <c r="N679" s="56"/>
      <c r="O679" s="56"/>
      <c r="P679" s="56"/>
      <c r="Q679" s="56"/>
      <c r="R679" s="56"/>
    </row>
    <row r="680" spans="1:18" ht="13.5" customHeight="1" x14ac:dyDescent="0.2">
      <c r="A680" s="56"/>
      <c r="B680" s="90"/>
      <c r="C680" s="80"/>
      <c r="D680" s="80"/>
      <c r="E680" s="80"/>
      <c r="F680" s="56"/>
      <c r="G680" s="56"/>
      <c r="H680" s="56"/>
      <c r="I680" s="90"/>
      <c r="J680" s="56"/>
      <c r="K680" s="56"/>
      <c r="L680" s="56"/>
      <c r="M680" s="56"/>
      <c r="N680" s="56"/>
      <c r="O680" s="56"/>
      <c r="P680" s="56"/>
      <c r="Q680" s="56"/>
      <c r="R680" s="56"/>
    </row>
    <row r="681" spans="1:18" ht="13.5" customHeight="1" x14ac:dyDescent="0.2">
      <c r="A681" s="56"/>
      <c r="B681" s="90"/>
      <c r="C681" s="80"/>
      <c r="D681" s="80"/>
      <c r="E681" s="80"/>
      <c r="F681" s="56"/>
      <c r="G681" s="56"/>
      <c r="H681" s="56"/>
      <c r="I681" s="90"/>
      <c r="J681" s="56"/>
      <c r="K681" s="56"/>
      <c r="L681" s="56"/>
      <c r="M681" s="56"/>
      <c r="N681" s="56"/>
      <c r="O681" s="56"/>
      <c r="P681" s="56"/>
      <c r="Q681" s="56"/>
      <c r="R681" s="56"/>
    </row>
    <row r="682" spans="1:18" ht="13.5" customHeight="1" x14ac:dyDescent="0.2">
      <c r="A682" s="56"/>
      <c r="B682" s="90"/>
      <c r="C682" s="80"/>
      <c r="D682" s="80"/>
      <c r="E682" s="80"/>
      <c r="F682" s="56"/>
      <c r="G682" s="56"/>
      <c r="H682" s="56"/>
      <c r="I682" s="90"/>
      <c r="J682" s="56"/>
      <c r="K682" s="56"/>
      <c r="L682" s="56"/>
      <c r="M682" s="56"/>
      <c r="N682" s="56"/>
      <c r="O682" s="56"/>
      <c r="P682" s="56"/>
      <c r="Q682" s="56"/>
      <c r="R682" s="56"/>
    </row>
    <row r="683" spans="1:18" ht="13.5" customHeight="1" x14ac:dyDescent="0.2">
      <c r="A683" s="56"/>
      <c r="B683" s="90"/>
      <c r="C683" s="80"/>
      <c r="D683" s="80"/>
      <c r="E683" s="80"/>
      <c r="F683" s="56"/>
      <c r="G683" s="56"/>
      <c r="H683" s="56"/>
      <c r="I683" s="90"/>
      <c r="J683" s="56"/>
      <c r="K683" s="56"/>
      <c r="L683" s="56"/>
      <c r="M683" s="56"/>
      <c r="N683" s="56"/>
      <c r="O683" s="56"/>
      <c r="P683" s="56"/>
      <c r="Q683" s="56"/>
      <c r="R683" s="56"/>
    </row>
    <row r="684" spans="1:18" ht="13.5" customHeight="1" x14ac:dyDescent="0.2">
      <c r="A684" s="56"/>
      <c r="B684" s="90"/>
      <c r="C684" s="80"/>
      <c r="D684" s="80"/>
      <c r="E684" s="80"/>
      <c r="F684" s="56"/>
      <c r="G684" s="56"/>
      <c r="H684" s="56"/>
      <c r="I684" s="90"/>
      <c r="J684" s="56"/>
      <c r="K684" s="56"/>
      <c r="L684" s="56"/>
      <c r="M684" s="56"/>
      <c r="N684" s="56"/>
      <c r="O684" s="56"/>
      <c r="P684" s="56"/>
      <c r="Q684" s="56"/>
      <c r="R684" s="56"/>
    </row>
    <row r="685" spans="1:18" ht="13.5" customHeight="1" x14ac:dyDescent="0.2">
      <c r="A685" s="56"/>
      <c r="B685" s="90"/>
      <c r="C685" s="80"/>
      <c r="D685" s="80"/>
      <c r="E685" s="80"/>
      <c r="F685" s="56"/>
      <c r="G685" s="56"/>
      <c r="H685" s="56"/>
      <c r="I685" s="90"/>
      <c r="J685" s="56"/>
      <c r="K685" s="56"/>
      <c r="L685" s="56"/>
      <c r="M685" s="56"/>
      <c r="N685" s="56"/>
      <c r="O685" s="56"/>
      <c r="P685" s="56"/>
      <c r="Q685" s="56"/>
      <c r="R685" s="56"/>
    </row>
    <row r="686" spans="1:18" ht="13.5" customHeight="1" x14ac:dyDescent="0.2">
      <c r="A686" s="56"/>
      <c r="B686" s="90"/>
      <c r="C686" s="80"/>
      <c r="D686" s="80"/>
      <c r="E686" s="80"/>
      <c r="F686" s="56"/>
      <c r="G686" s="56"/>
      <c r="H686" s="56"/>
      <c r="I686" s="90"/>
      <c r="J686" s="56"/>
      <c r="K686" s="56"/>
      <c r="L686" s="56"/>
      <c r="M686" s="56"/>
      <c r="N686" s="56"/>
      <c r="O686" s="56"/>
      <c r="P686" s="56"/>
      <c r="Q686" s="56"/>
      <c r="R686" s="56"/>
    </row>
    <row r="687" spans="1:18" ht="13.5" customHeight="1" x14ac:dyDescent="0.2">
      <c r="A687" s="56"/>
      <c r="B687" s="90"/>
      <c r="C687" s="80"/>
      <c r="D687" s="80"/>
      <c r="E687" s="80"/>
      <c r="F687" s="56"/>
      <c r="G687" s="56"/>
      <c r="H687" s="56"/>
      <c r="I687" s="90"/>
      <c r="J687" s="56"/>
      <c r="K687" s="56"/>
      <c r="L687" s="56"/>
      <c r="M687" s="56"/>
      <c r="N687" s="56"/>
      <c r="O687" s="56"/>
      <c r="P687" s="56"/>
      <c r="Q687" s="56"/>
      <c r="R687" s="56"/>
    </row>
    <row r="688" spans="1:18" ht="13.5" customHeight="1" x14ac:dyDescent="0.2">
      <c r="A688" s="56"/>
      <c r="B688" s="90"/>
      <c r="C688" s="80"/>
      <c r="D688" s="80"/>
      <c r="E688" s="80"/>
      <c r="F688" s="56"/>
      <c r="G688" s="56"/>
      <c r="H688" s="56"/>
      <c r="I688" s="90"/>
      <c r="J688" s="56"/>
      <c r="K688" s="56"/>
      <c r="L688" s="56"/>
      <c r="M688" s="56"/>
      <c r="N688" s="56"/>
      <c r="O688" s="56"/>
      <c r="P688" s="56"/>
      <c r="Q688" s="56"/>
      <c r="R688" s="56"/>
    </row>
    <row r="689" spans="1:18" ht="13.5" customHeight="1" x14ac:dyDescent="0.2">
      <c r="A689" s="56"/>
      <c r="B689" s="90"/>
      <c r="C689" s="80"/>
      <c r="D689" s="80"/>
      <c r="E689" s="80"/>
      <c r="F689" s="56"/>
      <c r="G689" s="56"/>
      <c r="H689" s="56"/>
      <c r="I689" s="90"/>
      <c r="J689" s="56"/>
      <c r="K689" s="56"/>
      <c r="L689" s="56"/>
      <c r="M689" s="56"/>
      <c r="N689" s="56"/>
      <c r="O689" s="56"/>
      <c r="P689" s="56"/>
      <c r="Q689" s="56"/>
      <c r="R689" s="56"/>
    </row>
    <row r="690" spans="1:18" ht="13.5" customHeight="1" x14ac:dyDescent="0.2">
      <c r="A690" s="56"/>
      <c r="B690" s="90"/>
      <c r="C690" s="80"/>
      <c r="D690" s="80"/>
      <c r="E690" s="80"/>
      <c r="F690" s="56"/>
      <c r="G690" s="56"/>
      <c r="H690" s="56"/>
      <c r="I690" s="90"/>
      <c r="J690" s="56"/>
      <c r="K690" s="56"/>
      <c r="L690" s="56"/>
      <c r="M690" s="56"/>
      <c r="N690" s="56"/>
      <c r="O690" s="56"/>
      <c r="P690" s="56"/>
      <c r="Q690" s="56"/>
      <c r="R690" s="56"/>
    </row>
    <row r="691" spans="1:18" ht="13.5" customHeight="1" x14ac:dyDescent="0.2">
      <c r="A691" s="56"/>
      <c r="B691" s="90"/>
      <c r="C691" s="80"/>
      <c r="D691" s="80"/>
      <c r="E691" s="80"/>
      <c r="F691" s="56"/>
      <c r="G691" s="56"/>
      <c r="H691" s="56"/>
      <c r="I691" s="90"/>
      <c r="J691" s="56"/>
      <c r="K691" s="56"/>
      <c r="L691" s="56"/>
      <c r="M691" s="56"/>
      <c r="N691" s="56"/>
      <c r="O691" s="56"/>
      <c r="P691" s="56"/>
      <c r="Q691" s="56"/>
      <c r="R691" s="56"/>
    </row>
    <row r="692" spans="1:18" ht="13.5" customHeight="1" x14ac:dyDescent="0.2">
      <c r="A692" s="56"/>
      <c r="B692" s="90"/>
      <c r="C692" s="80"/>
      <c r="D692" s="80"/>
      <c r="E692" s="80"/>
      <c r="F692" s="56"/>
      <c r="G692" s="56"/>
      <c r="H692" s="56"/>
      <c r="I692" s="90"/>
      <c r="J692" s="56"/>
      <c r="K692" s="56"/>
      <c r="L692" s="56"/>
      <c r="M692" s="56"/>
      <c r="N692" s="56"/>
      <c r="O692" s="56"/>
      <c r="P692" s="56"/>
      <c r="Q692" s="56"/>
      <c r="R692" s="56"/>
    </row>
    <row r="693" spans="1:18" ht="13.5" customHeight="1" x14ac:dyDescent="0.2">
      <c r="A693" s="56"/>
      <c r="B693" s="90"/>
      <c r="C693" s="80"/>
      <c r="D693" s="80"/>
      <c r="E693" s="80"/>
      <c r="F693" s="56"/>
      <c r="G693" s="56"/>
      <c r="H693" s="56"/>
      <c r="I693" s="90"/>
      <c r="J693" s="56"/>
      <c r="K693" s="56"/>
      <c r="L693" s="56"/>
      <c r="M693" s="56"/>
      <c r="N693" s="56"/>
      <c r="O693" s="56"/>
      <c r="P693" s="56"/>
      <c r="Q693" s="56"/>
      <c r="R693" s="56"/>
    </row>
    <row r="694" spans="1:18" ht="13.5" customHeight="1" x14ac:dyDescent="0.2">
      <c r="A694" s="56"/>
      <c r="B694" s="90"/>
      <c r="C694" s="80"/>
      <c r="D694" s="80"/>
      <c r="E694" s="80"/>
      <c r="F694" s="56"/>
      <c r="G694" s="56"/>
      <c r="H694" s="56"/>
      <c r="I694" s="90"/>
      <c r="J694" s="56"/>
      <c r="K694" s="56"/>
      <c r="L694" s="56"/>
      <c r="M694" s="56"/>
      <c r="N694" s="56"/>
      <c r="O694" s="56"/>
      <c r="P694" s="56"/>
      <c r="Q694" s="56"/>
      <c r="R694" s="56"/>
    </row>
    <row r="695" spans="1:18" ht="13.5" customHeight="1" x14ac:dyDescent="0.2">
      <c r="A695" s="56"/>
      <c r="B695" s="90"/>
      <c r="C695" s="80"/>
      <c r="D695" s="80"/>
      <c r="E695" s="80"/>
      <c r="F695" s="56"/>
      <c r="G695" s="56"/>
      <c r="H695" s="56"/>
      <c r="I695" s="90"/>
      <c r="J695" s="56"/>
      <c r="K695" s="56"/>
      <c r="L695" s="56"/>
      <c r="M695" s="56"/>
      <c r="N695" s="56"/>
      <c r="O695" s="56"/>
      <c r="P695" s="56"/>
      <c r="Q695" s="56"/>
      <c r="R695" s="56"/>
    </row>
    <row r="696" spans="1:18" ht="13.5" customHeight="1" x14ac:dyDescent="0.2">
      <c r="A696" s="56"/>
      <c r="B696" s="90"/>
      <c r="C696" s="80"/>
      <c r="D696" s="80"/>
      <c r="E696" s="80"/>
      <c r="F696" s="56"/>
      <c r="G696" s="56"/>
      <c r="H696" s="56"/>
      <c r="I696" s="90"/>
      <c r="J696" s="56"/>
      <c r="K696" s="56"/>
      <c r="L696" s="56"/>
      <c r="M696" s="56"/>
      <c r="N696" s="56"/>
      <c r="O696" s="56"/>
      <c r="P696" s="56"/>
      <c r="Q696" s="56"/>
      <c r="R696" s="56"/>
    </row>
    <row r="697" spans="1:18" ht="13.5" customHeight="1" x14ac:dyDescent="0.2">
      <c r="A697" s="56"/>
      <c r="B697" s="90"/>
      <c r="C697" s="80"/>
      <c r="D697" s="80"/>
      <c r="E697" s="80"/>
      <c r="F697" s="56"/>
      <c r="G697" s="56"/>
      <c r="H697" s="56"/>
      <c r="I697" s="90"/>
      <c r="J697" s="56"/>
      <c r="K697" s="56"/>
      <c r="L697" s="56"/>
      <c r="M697" s="56"/>
      <c r="N697" s="56"/>
      <c r="O697" s="56"/>
      <c r="P697" s="56"/>
      <c r="Q697" s="56"/>
      <c r="R697" s="56"/>
    </row>
    <row r="698" spans="1:18" ht="13.5" customHeight="1" x14ac:dyDescent="0.2">
      <c r="A698" s="56"/>
      <c r="B698" s="90"/>
      <c r="C698" s="80"/>
      <c r="D698" s="80"/>
      <c r="E698" s="80"/>
      <c r="F698" s="56"/>
      <c r="G698" s="56"/>
      <c r="H698" s="56"/>
      <c r="I698" s="90"/>
      <c r="J698" s="56"/>
      <c r="K698" s="56"/>
      <c r="L698" s="56"/>
      <c r="M698" s="56"/>
      <c r="N698" s="56"/>
      <c r="O698" s="56"/>
      <c r="P698" s="56"/>
      <c r="Q698" s="56"/>
      <c r="R698" s="56"/>
    </row>
    <row r="699" spans="1:18" ht="13.5" customHeight="1" x14ac:dyDescent="0.2">
      <c r="A699" s="56"/>
      <c r="B699" s="90"/>
      <c r="C699" s="80"/>
      <c r="D699" s="80"/>
      <c r="E699" s="80"/>
      <c r="F699" s="56"/>
      <c r="G699" s="56"/>
      <c r="H699" s="56"/>
      <c r="I699" s="90"/>
      <c r="J699" s="56"/>
      <c r="K699" s="56"/>
      <c r="L699" s="56"/>
      <c r="M699" s="56"/>
      <c r="N699" s="56"/>
      <c r="O699" s="56"/>
      <c r="P699" s="56"/>
      <c r="Q699" s="56"/>
      <c r="R699" s="56"/>
    </row>
    <row r="700" spans="1:18" ht="13.5" customHeight="1" x14ac:dyDescent="0.2">
      <c r="A700" s="56"/>
      <c r="B700" s="90"/>
      <c r="C700" s="80"/>
      <c r="D700" s="80"/>
      <c r="E700" s="80"/>
      <c r="F700" s="56"/>
      <c r="G700" s="56"/>
      <c r="H700" s="56"/>
      <c r="I700" s="90"/>
      <c r="J700" s="56"/>
      <c r="K700" s="56"/>
      <c r="L700" s="56"/>
      <c r="M700" s="56"/>
      <c r="N700" s="56"/>
      <c r="O700" s="56"/>
      <c r="P700" s="56"/>
      <c r="Q700" s="56"/>
      <c r="R700" s="56"/>
    </row>
    <row r="701" spans="1:18" ht="13.5" customHeight="1" x14ac:dyDescent="0.2">
      <c r="A701" s="56"/>
      <c r="B701" s="90"/>
      <c r="C701" s="80"/>
      <c r="D701" s="80"/>
      <c r="E701" s="80"/>
      <c r="F701" s="56"/>
      <c r="G701" s="56"/>
      <c r="H701" s="56"/>
      <c r="I701" s="90"/>
      <c r="J701" s="56"/>
      <c r="K701" s="56"/>
      <c r="L701" s="56"/>
      <c r="M701" s="56"/>
      <c r="N701" s="56"/>
      <c r="O701" s="56"/>
      <c r="P701" s="56"/>
      <c r="Q701" s="56"/>
      <c r="R701" s="56"/>
    </row>
    <row r="702" spans="1:18" ht="13.5" customHeight="1" x14ac:dyDescent="0.2">
      <c r="A702" s="56"/>
      <c r="B702" s="90"/>
      <c r="C702" s="80"/>
      <c r="D702" s="80"/>
      <c r="E702" s="80"/>
      <c r="F702" s="56"/>
      <c r="G702" s="56"/>
      <c r="H702" s="56"/>
      <c r="I702" s="90"/>
      <c r="J702" s="56"/>
      <c r="K702" s="56"/>
      <c r="L702" s="56"/>
      <c r="M702" s="56"/>
      <c r="N702" s="56"/>
      <c r="O702" s="56"/>
      <c r="P702" s="56"/>
      <c r="Q702" s="56"/>
      <c r="R702" s="56"/>
    </row>
    <row r="703" spans="1:18" ht="13.5" customHeight="1" x14ac:dyDescent="0.2">
      <c r="A703" s="56"/>
      <c r="B703" s="90"/>
      <c r="C703" s="80"/>
      <c r="D703" s="80"/>
      <c r="E703" s="80"/>
      <c r="F703" s="56"/>
      <c r="G703" s="56"/>
      <c r="H703" s="56"/>
      <c r="I703" s="90"/>
      <c r="J703" s="56"/>
      <c r="K703" s="56"/>
      <c r="L703" s="56"/>
      <c r="M703" s="56"/>
      <c r="N703" s="56"/>
      <c r="O703" s="56"/>
      <c r="P703" s="56"/>
      <c r="Q703" s="56"/>
      <c r="R703" s="56"/>
    </row>
    <row r="704" spans="1:18" ht="13.5" customHeight="1" x14ac:dyDescent="0.2">
      <c r="A704" s="56"/>
      <c r="B704" s="90"/>
      <c r="C704" s="80"/>
      <c r="D704" s="80"/>
      <c r="E704" s="80"/>
      <c r="F704" s="56"/>
      <c r="G704" s="56"/>
      <c r="H704" s="56"/>
      <c r="I704" s="90"/>
      <c r="J704" s="56"/>
      <c r="K704" s="56"/>
      <c r="L704" s="56"/>
      <c r="M704" s="56"/>
      <c r="N704" s="56"/>
      <c r="O704" s="56"/>
      <c r="P704" s="56"/>
      <c r="Q704" s="56"/>
      <c r="R704" s="56"/>
    </row>
    <row r="705" spans="1:18" ht="13.5" customHeight="1" x14ac:dyDescent="0.2">
      <c r="A705" s="56"/>
      <c r="B705" s="90"/>
      <c r="C705" s="80"/>
      <c r="D705" s="80"/>
      <c r="E705" s="80"/>
      <c r="F705" s="56"/>
      <c r="G705" s="56"/>
      <c r="H705" s="56"/>
      <c r="I705" s="90"/>
      <c r="J705" s="56"/>
      <c r="K705" s="56"/>
      <c r="L705" s="56"/>
      <c r="M705" s="56"/>
      <c r="N705" s="56"/>
      <c r="O705" s="56"/>
      <c r="P705" s="56"/>
      <c r="Q705" s="56"/>
      <c r="R705" s="56"/>
    </row>
    <row r="706" spans="1:18" ht="13.5" customHeight="1" x14ac:dyDescent="0.2">
      <c r="A706" s="56"/>
      <c r="B706" s="90"/>
      <c r="C706" s="80"/>
      <c r="D706" s="80"/>
      <c r="E706" s="80"/>
      <c r="F706" s="56"/>
      <c r="G706" s="56"/>
      <c r="H706" s="56"/>
      <c r="I706" s="90"/>
      <c r="J706" s="56"/>
      <c r="K706" s="56"/>
      <c r="L706" s="56"/>
      <c r="M706" s="56"/>
      <c r="N706" s="56"/>
      <c r="O706" s="56"/>
      <c r="P706" s="56"/>
      <c r="Q706" s="56"/>
      <c r="R706" s="56"/>
    </row>
    <row r="707" spans="1:18" ht="13.5" customHeight="1" x14ac:dyDescent="0.2">
      <c r="A707" s="56"/>
      <c r="B707" s="90"/>
      <c r="C707" s="80"/>
      <c r="D707" s="80"/>
      <c r="E707" s="80"/>
      <c r="F707" s="56"/>
      <c r="G707" s="56"/>
      <c r="H707" s="56"/>
      <c r="I707" s="90"/>
      <c r="J707" s="56"/>
      <c r="K707" s="56"/>
      <c r="L707" s="56"/>
      <c r="M707" s="56"/>
      <c r="N707" s="56"/>
      <c r="O707" s="56"/>
      <c r="P707" s="56"/>
      <c r="Q707" s="56"/>
      <c r="R707" s="56"/>
    </row>
    <row r="708" spans="1:18" ht="13.5" customHeight="1" x14ac:dyDescent="0.2">
      <c r="A708" s="56"/>
      <c r="B708" s="90"/>
      <c r="C708" s="80"/>
      <c r="D708" s="80"/>
      <c r="E708" s="80"/>
      <c r="F708" s="56"/>
      <c r="G708" s="56"/>
      <c r="H708" s="56"/>
      <c r="I708" s="90"/>
      <c r="J708" s="56"/>
      <c r="K708" s="56"/>
      <c r="L708" s="56"/>
      <c r="M708" s="56"/>
      <c r="N708" s="56"/>
      <c r="O708" s="56"/>
      <c r="P708" s="56"/>
      <c r="Q708" s="56"/>
      <c r="R708" s="56"/>
    </row>
    <row r="709" spans="1:18" ht="13.5" customHeight="1" x14ac:dyDescent="0.2">
      <c r="A709" s="56"/>
      <c r="B709" s="90"/>
      <c r="C709" s="80"/>
      <c r="D709" s="80"/>
      <c r="E709" s="80"/>
      <c r="F709" s="56"/>
      <c r="G709" s="56"/>
      <c r="H709" s="56"/>
      <c r="I709" s="90"/>
      <c r="J709" s="56"/>
      <c r="K709" s="56"/>
      <c r="L709" s="56"/>
      <c r="M709" s="56"/>
      <c r="N709" s="56"/>
      <c r="O709" s="56"/>
      <c r="P709" s="56"/>
      <c r="Q709" s="56"/>
      <c r="R709" s="56"/>
    </row>
    <row r="710" spans="1:18" ht="13.5" customHeight="1" x14ac:dyDescent="0.2">
      <c r="A710" s="56"/>
      <c r="B710" s="90"/>
      <c r="C710" s="80"/>
      <c r="D710" s="80"/>
      <c r="E710" s="80"/>
      <c r="F710" s="56"/>
      <c r="G710" s="56"/>
      <c r="H710" s="56"/>
      <c r="I710" s="90"/>
      <c r="J710" s="56"/>
      <c r="K710" s="56"/>
      <c r="L710" s="56"/>
      <c r="M710" s="56"/>
      <c r="N710" s="56"/>
      <c r="O710" s="56"/>
      <c r="P710" s="56"/>
      <c r="Q710" s="56"/>
      <c r="R710" s="56"/>
    </row>
    <row r="711" spans="1:18" ht="13.5" customHeight="1" x14ac:dyDescent="0.2">
      <c r="A711" s="56"/>
      <c r="B711" s="90"/>
      <c r="C711" s="80"/>
      <c r="D711" s="80"/>
      <c r="E711" s="80"/>
      <c r="F711" s="56"/>
      <c r="G711" s="56"/>
      <c r="H711" s="56"/>
      <c r="I711" s="90"/>
      <c r="J711" s="56"/>
      <c r="K711" s="56"/>
      <c r="L711" s="56"/>
      <c r="M711" s="56"/>
      <c r="N711" s="56"/>
      <c r="O711" s="56"/>
      <c r="P711" s="56"/>
      <c r="Q711" s="56"/>
      <c r="R711" s="56"/>
    </row>
    <row r="712" spans="1:18" ht="13.5" customHeight="1" x14ac:dyDescent="0.2">
      <c r="A712" s="56"/>
      <c r="B712" s="90"/>
      <c r="C712" s="80"/>
      <c r="D712" s="80"/>
      <c r="E712" s="80"/>
      <c r="F712" s="56"/>
      <c r="G712" s="56"/>
      <c r="H712" s="56"/>
      <c r="I712" s="90"/>
      <c r="J712" s="56"/>
      <c r="K712" s="56"/>
      <c r="L712" s="56"/>
      <c r="M712" s="56"/>
      <c r="N712" s="56"/>
      <c r="O712" s="56"/>
      <c r="P712" s="56"/>
      <c r="Q712" s="56"/>
      <c r="R712" s="56"/>
    </row>
    <row r="713" spans="1:18" ht="13.5" customHeight="1" x14ac:dyDescent="0.2">
      <c r="A713" s="56"/>
      <c r="B713" s="90"/>
      <c r="C713" s="80"/>
      <c r="D713" s="80"/>
      <c r="E713" s="80"/>
      <c r="F713" s="56"/>
      <c r="G713" s="56"/>
      <c r="H713" s="56"/>
      <c r="I713" s="90"/>
      <c r="J713" s="56"/>
      <c r="K713" s="56"/>
      <c r="L713" s="56"/>
      <c r="M713" s="56"/>
      <c r="N713" s="56"/>
      <c r="O713" s="56"/>
      <c r="P713" s="56"/>
      <c r="Q713" s="56"/>
      <c r="R713" s="56"/>
    </row>
    <row r="714" spans="1:18" ht="13.5" customHeight="1" x14ac:dyDescent="0.2">
      <c r="A714" s="56"/>
      <c r="B714" s="90"/>
      <c r="C714" s="80"/>
      <c r="D714" s="80"/>
      <c r="E714" s="80"/>
      <c r="F714" s="56"/>
      <c r="G714" s="56"/>
      <c r="H714" s="56"/>
      <c r="I714" s="90"/>
      <c r="J714" s="56"/>
      <c r="K714" s="56"/>
      <c r="L714" s="56"/>
      <c r="M714" s="56"/>
      <c r="N714" s="56"/>
      <c r="O714" s="56"/>
      <c r="P714" s="56"/>
      <c r="Q714" s="56"/>
      <c r="R714" s="56"/>
    </row>
    <row r="715" spans="1:18" ht="13.5" customHeight="1" x14ac:dyDescent="0.2">
      <c r="A715" s="56"/>
      <c r="B715" s="90"/>
      <c r="C715" s="80"/>
      <c r="D715" s="80"/>
      <c r="E715" s="80"/>
      <c r="F715" s="56"/>
      <c r="G715" s="56"/>
      <c r="H715" s="56"/>
      <c r="I715" s="90"/>
      <c r="J715" s="56"/>
      <c r="K715" s="56"/>
      <c r="L715" s="56"/>
      <c r="M715" s="56"/>
      <c r="N715" s="56"/>
      <c r="O715" s="56"/>
      <c r="P715" s="56"/>
      <c r="Q715" s="56"/>
      <c r="R715" s="56"/>
    </row>
    <row r="716" spans="1:18" ht="13.5" customHeight="1" x14ac:dyDescent="0.2">
      <c r="A716" s="56"/>
      <c r="B716" s="90"/>
      <c r="C716" s="80"/>
      <c r="D716" s="80"/>
      <c r="E716" s="80"/>
      <c r="F716" s="56"/>
      <c r="G716" s="56"/>
      <c r="H716" s="56"/>
      <c r="I716" s="90"/>
      <c r="J716" s="56"/>
      <c r="K716" s="56"/>
      <c r="L716" s="56"/>
      <c r="M716" s="56"/>
      <c r="N716" s="56"/>
      <c r="O716" s="56"/>
      <c r="P716" s="56"/>
      <c r="Q716" s="56"/>
      <c r="R716" s="56"/>
    </row>
    <row r="717" spans="1:18" ht="13.5" customHeight="1" x14ac:dyDescent="0.2">
      <c r="A717" s="56"/>
      <c r="B717" s="90"/>
      <c r="C717" s="80"/>
      <c r="D717" s="80"/>
      <c r="E717" s="80"/>
      <c r="F717" s="56"/>
      <c r="G717" s="56"/>
      <c r="H717" s="56"/>
      <c r="I717" s="90"/>
      <c r="J717" s="56"/>
      <c r="K717" s="56"/>
      <c r="L717" s="56"/>
      <c r="M717" s="56"/>
      <c r="N717" s="56"/>
      <c r="O717" s="56"/>
      <c r="P717" s="56"/>
      <c r="Q717" s="56"/>
      <c r="R717" s="56"/>
    </row>
    <row r="718" spans="1:18" ht="13.5" customHeight="1" x14ac:dyDescent="0.2">
      <c r="A718" s="56"/>
      <c r="B718" s="90"/>
      <c r="C718" s="80"/>
      <c r="D718" s="80"/>
      <c r="E718" s="80"/>
      <c r="F718" s="56"/>
      <c r="G718" s="56"/>
      <c r="H718" s="56"/>
      <c r="I718" s="90"/>
      <c r="J718" s="56"/>
      <c r="K718" s="56"/>
      <c r="L718" s="56"/>
      <c r="M718" s="56"/>
      <c r="N718" s="56"/>
      <c r="O718" s="56"/>
      <c r="P718" s="56"/>
      <c r="Q718" s="56"/>
      <c r="R718" s="56"/>
    </row>
    <row r="719" spans="1:18" ht="13.5" customHeight="1" x14ac:dyDescent="0.2">
      <c r="A719" s="56"/>
      <c r="B719" s="90"/>
      <c r="C719" s="80"/>
      <c r="D719" s="80"/>
      <c r="E719" s="80"/>
      <c r="F719" s="56"/>
      <c r="G719" s="56"/>
      <c r="H719" s="56"/>
      <c r="I719" s="90"/>
      <c r="J719" s="56"/>
      <c r="K719" s="56"/>
      <c r="L719" s="56"/>
      <c r="M719" s="56"/>
      <c r="N719" s="56"/>
      <c r="O719" s="56"/>
      <c r="P719" s="56"/>
      <c r="Q719" s="56"/>
      <c r="R719" s="56"/>
    </row>
    <row r="720" spans="1:18" ht="13.5" customHeight="1" x14ac:dyDescent="0.2">
      <c r="A720" s="56"/>
      <c r="B720" s="90"/>
      <c r="C720" s="80"/>
      <c r="D720" s="80"/>
      <c r="E720" s="80"/>
      <c r="F720" s="56"/>
      <c r="G720" s="56"/>
      <c r="H720" s="56"/>
      <c r="I720" s="90"/>
      <c r="J720" s="56"/>
      <c r="K720" s="56"/>
      <c r="L720" s="56"/>
      <c r="M720" s="56"/>
      <c r="N720" s="56"/>
      <c r="O720" s="56"/>
      <c r="P720" s="56"/>
      <c r="Q720" s="56"/>
      <c r="R720" s="56"/>
    </row>
    <row r="721" spans="1:18" ht="13.5" customHeight="1" x14ac:dyDescent="0.2">
      <c r="A721" s="56"/>
      <c r="B721" s="90"/>
      <c r="C721" s="80"/>
      <c r="D721" s="80"/>
      <c r="E721" s="80"/>
      <c r="F721" s="56"/>
      <c r="G721" s="56"/>
      <c r="H721" s="56"/>
      <c r="I721" s="90"/>
      <c r="J721" s="56"/>
      <c r="K721" s="56"/>
      <c r="L721" s="56"/>
      <c r="M721" s="56"/>
      <c r="N721" s="56"/>
      <c r="O721" s="56"/>
      <c r="P721" s="56"/>
      <c r="Q721" s="56"/>
      <c r="R721" s="56"/>
    </row>
    <row r="722" spans="1:18" ht="13.5" customHeight="1" x14ac:dyDescent="0.2">
      <c r="A722" s="56"/>
      <c r="B722" s="90"/>
      <c r="C722" s="80"/>
      <c r="D722" s="80"/>
      <c r="E722" s="80"/>
      <c r="F722" s="56"/>
      <c r="G722" s="56"/>
      <c r="H722" s="56"/>
      <c r="I722" s="90"/>
      <c r="J722" s="56"/>
      <c r="K722" s="56"/>
      <c r="L722" s="56"/>
      <c r="M722" s="56"/>
      <c r="N722" s="56"/>
      <c r="O722" s="56"/>
      <c r="P722" s="56"/>
      <c r="Q722" s="56"/>
      <c r="R722" s="56"/>
    </row>
    <row r="723" spans="1:18" ht="13.5" customHeight="1" x14ac:dyDescent="0.2">
      <c r="A723" s="56"/>
      <c r="B723" s="90"/>
      <c r="C723" s="80"/>
      <c r="D723" s="80"/>
      <c r="E723" s="80"/>
      <c r="F723" s="56"/>
      <c r="G723" s="56"/>
      <c r="H723" s="56"/>
      <c r="I723" s="90"/>
      <c r="J723" s="56"/>
      <c r="K723" s="56"/>
      <c r="L723" s="56"/>
      <c r="M723" s="56"/>
      <c r="N723" s="56"/>
      <c r="O723" s="56"/>
      <c r="P723" s="56"/>
      <c r="Q723" s="56"/>
      <c r="R723" s="56"/>
    </row>
    <row r="724" spans="1:18" ht="13.5" customHeight="1" x14ac:dyDescent="0.2">
      <c r="A724" s="56"/>
      <c r="B724" s="90"/>
      <c r="C724" s="80"/>
      <c r="D724" s="80"/>
      <c r="E724" s="80"/>
      <c r="F724" s="56"/>
      <c r="G724" s="56"/>
      <c r="H724" s="56"/>
      <c r="I724" s="90"/>
      <c r="J724" s="56"/>
      <c r="K724" s="56"/>
      <c r="L724" s="56"/>
      <c r="M724" s="56"/>
      <c r="N724" s="56"/>
      <c r="O724" s="56"/>
      <c r="P724" s="56"/>
      <c r="Q724" s="56"/>
      <c r="R724" s="56"/>
    </row>
    <row r="725" spans="1:18" ht="13.5" customHeight="1" x14ac:dyDescent="0.2">
      <c r="A725" s="56"/>
      <c r="B725" s="90"/>
      <c r="C725" s="80"/>
      <c r="D725" s="80"/>
      <c r="E725" s="80"/>
      <c r="F725" s="56"/>
      <c r="G725" s="56"/>
      <c r="H725" s="56"/>
      <c r="I725" s="90"/>
      <c r="J725" s="56"/>
      <c r="K725" s="56"/>
      <c r="L725" s="56"/>
      <c r="M725" s="56"/>
      <c r="N725" s="56"/>
      <c r="O725" s="56"/>
      <c r="P725" s="56"/>
      <c r="Q725" s="56"/>
      <c r="R725" s="56"/>
    </row>
    <row r="726" spans="1:18" ht="13.5" customHeight="1" x14ac:dyDescent="0.2">
      <c r="A726" s="56"/>
      <c r="B726" s="90"/>
      <c r="C726" s="80"/>
      <c r="D726" s="80"/>
      <c r="E726" s="80"/>
      <c r="F726" s="56"/>
      <c r="G726" s="56"/>
      <c r="H726" s="56"/>
      <c r="I726" s="90"/>
      <c r="J726" s="56"/>
      <c r="K726" s="56"/>
      <c r="L726" s="56"/>
      <c r="M726" s="56"/>
      <c r="N726" s="56"/>
      <c r="O726" s="56"/>
      <c r="P726" s="56"/>
      <c r="Q726" s="56"/>
      <c r="R726" s="56"/>
    </row>
    <row r="727" spans="1:18" ht="13.5" customHeight="1" x14ac:dyDescent="0.2">
      <c r="A727" s="56"/>
      <c r="B727" s="90"/>
      <c r="C727" s="80"/>
      <c r="D727" s="80"/>
      <c r="E727" s="80"/>
      <c r="F727" s="56"/>
      <c r="G727" s="56"/>
      <c r="H727" s="56"/>
      <c r="I727" s="90"/>
      <c r="J727" s="56"/>
      <c r="K727" s="56"/>
      <c r="L727" s="56"/>
      <c r="M727" s="56"/>
      <c r="N727" s="56"/>
      <c r="O727" s="56"/>
      <c r="P727" s="56"/>
      <c r="Q727" s="56"/>
      <c r="R727" s="56"/>
    </row>
    <row r="728" spans="1:18" ht="13.5" customHeight="1" x14ac:dyDescent="0.2">
      <c r="A728" s="56"/>
      <c r="B728" s="90"/>
      <c r="C728" s="80"/>
      <c r="D728" s="80"/>
      <c r="E728" s="80"/>
      <c r="F728" s="56"/>
      <c r="G728" s="56"/>
      <c r="H728" s="56"/>
      <c r="I728" s="90"/>
      <c r="J728" s="56"/>
      <c r="K728" s="56"/>
      <c r="L728" s="56"/>
      <c r="M728" s="56"/>
      <c r="N728" s="56"/>
      <c r="O728" s="56"/>
      <c r="P728" s="56"/>
      <c r="Q728" s="56"/>
      <c r="R728" s="56"/>
    </row>
    <row r="729" spans="1:18" ht="13.5" customHeight="1" x14ac:dyDescent="0.2">
      <c r="A729" s="56"/>
      <c r="B729" s="90"/>
      <c r="C729" s="80"/>
      <c r="D729" s="80"/>
      <c r="E729" s="80"/>
      <c r="F729" s="56"/>
      <c r="G729" s="56"/>
      <c r="H729" s="56"/>
      <c r="I729" s="90"/>
      <c r="J729" s="56"/>
      <c r="K729" s="56"/>
      <c r="L729" s="56"/>
      <c r="M729" s="56"/>
      <c r="N729" s="56"/>
      <c r="O729" s="56"/>
      <c r="P729" s="56"/>
      <c r="Q729" s="56"/>
      <c r="R729" s="56"/>
    </row>
    <row r="730" spans="1:18" ht="13.5" customHeight="1" x14ac:dyDescent="0.2">
      <c r="A730" s="56"/>
      <c r="B730" s="90"/>
      <c r="C730" s="80"/>
      <c r="D730" s="80"/>
      <c r="E730" s="80"/>
      <c r="F730" s="56"/>
      <c r="G730" s="56"/>
      <c r="H730" s="56"/>
      <c r="I730" s="90"/>
      <c r="J730" s="56"/>
      <c r="K730" s="56"/>
      <c r="L730" s="56"/>
      <c r="M730" s="56"/>
      <c r="N730" s="56"/>
      <c r="O730" s="56"/>
      <c r="P730" s="56"/>
      <c r="Q730" s="56"/>
      <c r="R730" s="56"/>
    </row>
    <row r="731" spans="1:18" ht="13.5" customHeight="1" x14ac:dyDescent="0.2">
      <c r="A731" s="56"/>
      <c r="B731" s="90"/>
      <c r="C731" s="80"/>
      <c r="D731" s="80"/>
      <c r="E731" s="80"/>
      <c r="F731" s="56"/>
      <c r="G731" s="56"/>
      <c r="H731" s="56"/>
      <c r="I731" s="90"/>
      <c r="J731" s="56"/>
      <c r="K731" s="56"/>
      <c r="L731" s="56"/>
      <c r="M731" s="56"/>
      <c r="N731" s="56"/>
      <c r="O731" s="56"/>
      <c r="P731" s="56"/>
      <c r="Q731" s="56"/>
      <c r="R731" s="56"/>
    </row>
    <row r="732" spans="1:18" ht="13.5" customHeight="1" x14ac:dyDescent="0.2">
      <c r="A732" s="56"/>
      <c r="B732" s="90"/>
      <c r="C732" s="80"/>
      <c r="D732" s="80"/>
      <c r="E732" s="80"/>
      <c r="F732" s="56"/>
      <c r="G732" s="56"/>
      <c r="H732" s="56"/>
      <c r="I732" s="90"/>
      <c r="J732" s="56"/>
      <c r="K732" s="56"/>
      <c r="L732" s="56"/>
      <c r="M732" s="56"/>
      <c r="N732" s="56"/>
      <c r="O732" s="56"/>
      <c r="P732" s="56"/>
      <c r="Q732" s="56"/>
      <c r="R732" s="56"/>
    </row>
    <row r="733" spans="1:18" ht="13.5" customHeight="1" x14ac:dyDescent="0.2">
      <c r="A733" s="56"/>
      <c r="B733" s="90"/>
      <c r="C733" s="80"/>
      <c r="D733" s="80"/>
      <c r="E733" s="80"/>
      <c r="F733" s="56"/>
      <c r="G733" s="56"/>
      <c r="H733" s="56"/>
      <c r="I733" s="90"/>
      <c r="J733" s="56"/>
      <c r="K733" s="56"/>
      <c r="L733" s="56"/>
      <c r="M733" s="56"/>
      <c r="N733" s="56"/>
      <c r="O733" s="56"/>
      <c r="P733" s="56"/>
      <c r="Q733" s="56"/>
      <c r="R733" s="56"/>
    </row>
    <row r="734" spans="1:18" ht="13.5" customHeight="1" x14ac:dyDescent="0.2">
      <c r="A734" s="56"/>
      <c r="B734" s="90"/>
      <c r="C734" s="80"/>
      <c r="D734" s="80"/>
      <c r="E734" s="80"/>
      <c r="F734" s="56"/>
      <c r="G734" s="56"/>
      <c r="H734" s="56"/>
      <c r="I734" s="90"/>
      <c r="J734" s="56"/>
      <c r="K734" s="56"/>
      <c r="L734" s="56"/>
      <c r="M734" s="56"/>
      <c r="N734" s="56"/>
      <c r="O734" s="56"/>
      <c r="P734" s="56"/>
      <c r="Q734" s="56"/>
      <c r="R734" s="56"/>
    </row>
    <row r="735" spans="1:18" ht="13.5" customHeight="1" x14ac:dyDescent="0.2">
      <c r="A735" s="56"/>
      <c r="B735" s="90"/>
      <c r="C735" s="80"/>
      <c r="D735" s="80"/>
      <c r="E735" s="80"/>
      <c r="F735" s="56"/>
      <c r="G735" s="56"/>
      <c r="H735" s="56"/>
      <c r="I735" s="90"/>
      <c r="J735" s="56"/>
      <c r="K735" s="56"/>
      <c r="L735" s="56"/>
      <c r="M735" s="56"/>
      <c r="N735" s="56"/>
      <c r="O735" s="56"/>
      <c r="P735" s="56"/>
      <c r="Q735" s="56"/>
      <c r="R735" s="56"/>
    </row>
    <row r="736" spans="1:18" ht="13.5" customHeight="1" x14ac:dyDescent="0.2">
      <c r="A736" s="56"/>
      <c r="B736" s="90"/>
      <c r="C736" s="80"/>
      <c r="D736" s="80"/>
      <c r="E736" s="80"/>
      <c r="F736" s="56"/>
      <c r="G736" s="56"/>
      <c r="H736" s="56"/>
      <c r="I736" s="90"/>
      <c r="J736" s="56"/>
      <c r="K736" s="56"/>
      <c r="L736" s="56"/>
      <c r="M736" s="56"/>
      <c r="N736" s="56"/>
      <c r="O736" s="56"/>
      <c r="P736" s="56"/>
      <c r="Q736" s="56"/>
      <c r="R736" s="56"/>
    </row>
    <row r="737" spans="1:18" ht="13.5" customHeight="1" x14ac:dyDescent="0.2">
      <c r="A737" s="56"/>
      <c r="B737" s="90"/>
      <c r="C737" s="80"/>
      <c r="D737" s="80"/>
      <c r="E737" s="80"/>
      <c r="F737" s="56"/>
      <c r="G737" s="56"/>
      <c r="H737" s="56"/>
      <c r="I737" s="90"/>
      <c r="J737" s="56"/>
      <c r="K737" s="56"/>
      <c r="L737" s="56"/>
      <c r="M737" s="56"/>
      <c r="N737" s="56"/>
      <c r="O737" s="56"/>
      <c r="P737" s="56"/>
      <c r="Q737" s="56"/>
      <c r="R737" s="56"/>
    </row>
    <row r="738" spans="1:18" ht="13.5" customHeight="1" x14ac:dyDescent="0.2">
      <c r="A738" s="56"/>
      <c r="B738" s="90"/>
      <c r="C738" s="80"/>
      <c r="D738" s="80"/>
      <c r="E738" s="80"/>
      <c r="F738" s="56"/>
      <c r="G738" s="56"/>
      <c r="H738" s="56"/>
      <c r="I738" s="90"/>
      <c r="J738" s="56"/>
      <c r="K738" s="56"/>
      <c r="L738" s="56"/>
      <c r="M738" s="56"/>
      <c r="N738" s="56"/>
      <c r="O738" s="56"/>
      <c r="P738" s="56"/>
      <c r="Q738" s="56"/>
      <c r="R738" s="56"/>
    </row>
    <row r="739" spans="1:18" ht="13.5" customHeight="1" x14ac:dyDescent="0.2">
      <c r="A739" s="56"/>
      <c r="B739" s="90"/>
      <c r="C739" s="80"/>
      <c r="D739" s="80"/>
      <c r="E739" s="80"/>
      <c r="F739" s="56"/>
      <c r="G739" s="56"/>
      <c r="H739" s="56"/>
      <c r="I739" s="90"/>
      <c r="J739" s="56"/>
      <c r="K739" s="56"/>
      <c r="L739" s="56"/>
      <c r="M739" s="56"/>
      <c r="N739" s="56"/>
      <c r="O739" s="56"/>
      <c r="P739" s="56"/>
      <c r="Q739" s="56"/>
      <c r="R739" s="56"/>
    </row>
    <row r="740" spans="1:18" ht="13.5" customHeight="1" x14ac:dyDescent="0.2">
      <c r="A740" s="56"/>
      <c r="B740" s="90"/>
      <c r="C740" s="80"/>
      <c r="D740" s="80"/>
      <c r="E740" s="80"/>
      <c r="F740" s="56"/>
      <c r="G740" s="56"/>
      <c r="H740" s="56"/>
      <c r="I740" s="90"/>
      <c r="J740" s="56"/>
      <c r="K740" s="56"/>
      <c r="L740" s="56"/>
      <c r="M740" s="56"/>
      <c r="N740" s="56"/>
      <c r="O740" s="56"/>
      <c r="P740" s="56"/>
      <c r="Q740" s="56"/>
      <c r="R740" s="56"/>
    </row>
    <row r="741" spans="1:18" ht="13.5" customHeight="1" x14ac:dyDescent="0.2">
      <c r="A741" s="56"/>
      <c r="B741" s="90"/>
      <c r="C741" s="80"/>
      <c r="D741" s="80"/>
      <c r="E741" s="80"/>
      <c r="F741" s="56"/>
      <c r="G741" s="56"/>
      <c r="H741" s="56"/>
      <c r="I741" s="90"/>
      <c r="J741" s="56"/>
      <c r="K741" s="56"/>
      <c r="L741" s="56"/>
      <c r="M741" s="56"/>
      <c r="N741" s="56"/>
      <c r="O741" s="56"/>
      <c r="P741" s="56"/>
      <c r="Q741" s="56"/>
      <c r="R741" s="56"/>
    </row>
    <row r="742" spans="1:18" ht="13.5" customHeight="1" x14ac:dyDescent="0.2">
      <c r="A742" s="56"/>
      <c r="B742" s="90"/>
      <c r="C742" s="80"/>
      <c r="D742" s="80"/>
      <c r="E742" s="80"/>
      <c r="F742" s="56"/>
      <c r="G742" s="56"/>
      <c r="H742" s="56"/>
      <c r="I742" s="90"/>
      <c r="J742" s="56"/>
      <c r="K742" s="56"/>
      <c r="L742" s="56"/>
      <c r="M742" s="56"/>
      <c r="N742" s="56"/>
      <c r="O742" s="56"/>
      <c r="P742" s="56"/>
      <c r="Q742" s="56"/>
      <c r="R742" s="56"/>
    </row>
    <row r="743" spans="1:18" ht="13.5" customHeight="1" x14ac:dyDescent="0.2">
      <c r="A743" s="56"/>
      <c r="B743" s="90"/>
      <c r="C743" s="80"/>
      <c r="D743" s="80"/>
      <c r="E743" s="80"/>
      <c r="F743" s="56"/>
      <c r="G743" s="56"/>
      <c r="H743" s="56"/>
      <c r="I743" s="90"/>
      <c r="J743" s="56"/>
      <c r="K743" s="56"/>
      <c r="L743" s="56"/>
      <c r="M743" s="56"/>
      <c r="N743" s="56"/>
      <c r="O743" s="56"/>
      <c r="P743" s="56"/>
      <c r="Q743" s="56"/>
      <c r="R743" s="56"/>
    </row>
    <row r="744" spans="1:18" ht="13.5" customHeight="1" x14ac:dyDescent="0.2">
      <c r="A744" s="56"/>
      <c r="B744" s="90"/>
      <c r="C744" s="80"/>
      <c r="D744" s="80"/>
      <c r="E744" s="80"/>
      <c r="F744" s="56"/>
      <c r="G744" s="56"/>
      <c r="H744" s="56"/>
      <c r="I744" s="90"/>
      <c r="J744" s="56"/>
      <c r="K744" s="56"/>
      <c r="L744" s="56"/>
      <c r="M744" s="56"/>
      <c r="N744" s="56"/>
      <c r="O744" s="56"/>
      <c r="P744" s="56"/>
      <c r="Q744" s="56"/>
      <c r="R744" s="56"/>
    </row>
    <row r="745" spans="1:18" ht="13.5" customHeight="1" x14ac:dyDescent="0.2">
      <c r="A745" s="56"/>
      <c r="B745" s="90"/>
      <c r="C745" s="80"/>
      <c r="D745" s="80"/>
      <c r="E745" s="80"/>
      <c r="F745" s="56"/>
      <c r="G745" s="56"/>
      <c r="H745" s="56"/>
      <c r="I745" s="90"/>
      <c r="J745" s="56"/>
      <c r="K745" s="56"/>
      <c r="L745" s="56"/>
      <c r="M745" s="56"/>
      <c r="N745" s="56"/>
      <c r="O745" s="56"/>
      <c r="P745" s="56"/>
      <c r="Q745" s="56"/>
      <c r="R745" s="56"/>
    </row>
    <row r="746" spans="1:18" ht="13.5" customHeight="1" x14ac:dyDescent="0.2">
      <c r="A746" s="56"/>
      <c r="B746" s="90"/>
      <c r="C746" s="80"/>
      <c r="D746" s="80"/>
      <c r="E746" s="80"/>
      <c r="F746" s="56"/>
      <c r="G746" s="56"/>
      <c r="H746" s="56"/>
      <c r="I746" s="90"/>
      <c r="J746" s="56"/>
      <c r="K746" s="56"/>
      <c r="L746" s="56"/>
      <c r="M746" s="56"/>
      <c r="N746" s="56"/>
      <c r="O746" s="56"/>
      <c r="P746" s="56"/>
      <c r="Q746" s="56"/>
      <c r="R746" s="56"/>
    </row>
    <row r="747" spans="1:18" ht="13.5" customHeight="1" x14ac:dyDescent="0.2">
      <c r="A747" s="56"/>
      <c r="B747" s="90"/>
      <c r="C747" s="80"/>
      <c r="D747" s="80"/>
      <c r="E747" s="80"/>
      <c r="F747" s="56"/>
      <c r="G747" s="56"/>
      <c r="H747" s="56"/>
      <c r="I747" s="90"/>
      <c r="J747" s="56"/>
      <c r="K747" s="56"/>
      <c r="L747" s="56"/>
      <c r="M747" s="56"/>
      <c r="N747" s="56"/>
      <c r="O747" s="56"/>
      <c r="P747" s="56"/>
      <c r="Q747" s="56"/>
      <c r="R747" s="56"/>
    </row>
    <row r="748" spans="1:18" ht="13.5" customHeight="1" x14ac:dyDescent="0.2">
      <c r="A748" s="56"/>
      <c r="B748" s="90"/>
      <c r="C748" s="80"/>
      <c r="D748" s="80"/>
      <c r="E748" s="80"/>
      <c r="F748" s="56"/>
      <c r="G748" s="56"/>
      <c r="H748" s="56"/>
      <c r="I748" s="90"/>
      <c r="J748" s="56"/>
      <c r="K748" s="56"/>
      <c r="L748" s="56"/>
      <c r="M748" s="56"/>
      <c r="N748" s="56"/>
      <c r="O748" s="56"/>
      <c r="P748" s="56"/>
      <c r="Q748" s="56"/>
      <c r="R748" s="56"/>
    </row>
    <row r="749" spans="1:18" ht="13.5" customHeight="1" x14ac:dyDescent="0.2">
      <c r="A749" s="56"/>
      <c r="B749" s="90"/>
      <c r="C749" s="80"/>
      <c r="D749" s="80"/>
      <c r="E749" s="80"/>
      <c r="F749" s="56"/>
      <c r="G749" s="56"/>
      <c r="H749" s="56"/>
      <c r="I749" s="90"/>
      <c r="J749" s="56"/>
      <c r="K749" s="56"/>
      <c r="L749" s="56"/>
      <c r="M749" s="56"/>
      <c r="N749" s="56"/>
      <c r="O749" s="56"/>
      <c r="P749" s="56"/>
      <c r="Q749" s="56"/>
      <c r="R749" s="56"/>
    </row>
    <row r="750" spans="1:18" ht="13.5" customHeight="1" x14ac:dyDescent="0.2">
      <c r="A750" s="56"/>
      <c r="B750" s="90"/>
      <c r="C750" s="80"/>
      <c r="D750" s="80"/>
      <c r="E750" s="80"/>
      <c r="F750" s="56"/>
      <c r="G750" s="56"/>
      <c r="H750" s="56"/>
      <c r="I750" s="90"/>
      <c r="J750" s="56"/>
      <c r="K750" s="56"/>
      <c r="L750" s="56"/>
      <c r="M750" s="56"/>
      <c r="N750" s="56"/>
      <c r="O750" s="56"/>
      <c r="P750" s="56"/>
      <c r="Q750" s="56"/>
      <c r="R750" s="56"/>
    </row>
    <row r="751" spans="1:18" ht="13.5" customHeight="1" x14ac:dyDescent="0.2">
      <c r="A751" s="56"/>
      <c r="B751" s="90"/>
      <c r="C751" s="80"/>
      <c r="D751" s="80"/>
      <c r="E751" s="80"/>
      <c r="F751" s="56"/>
      <c r="G751" s="56"/>
      <c r="H751" s="56"/>
      <c r="I751" s="90"/>
      <c r="J751" s="56"/>
      <c r="K751" s="56"/>
      <c r="L751" s="56"/>
      <c r="M751" s="56"/>
      <c r="N751" s="56"/>
      <c r="O751" s="56"/>
      <c r="P751" s="56"/>
      <c r="Q751" s="56"/>
      <c r="R751" s="56"/>
    </row>
    <row r="752" spans="1:18" ht="13.5" customHeight="1" x14ac:dyDescent="0.2">
      <c r="A752" s="56"/>
      <c r="B752" s="90"/>
      <c r="C752" s="80"/>
      <c r="D752" s="80"/>
      <c r="E752" s="80"/>
      <c r="F752" s="56"/>
      <c r="G752" s="56"/>
      <c r="H752" s="56"/>
      <c r="I752" s="90"/>
      <c r="J752" s="56"/>
      <c r="K752" s="56"/>
      <c r="L752" s="56"/>
      <c r="M752" s="56"/>
      <c r="N752" s="56"/>
      <c r="O752" s="56"/>
      <c r="P752" s="56"/>
      <c r="Q752" s="56"/>
      <c r="R752" s="56"/>
    </row>
    <row r="753" spans="1:18" ht="13.5" customHeight="1" x14ac:dyDescent="0.2">
      <c r="A753" s="56"/>
      <c r="B753" s="90"/>
      <c r="C753" s="80"/>
      <c r="D753" s="80"/>
      <c r="E753" s="80"/>
      <c r="F753" s="56"/>
      <c r="G753" s="56"/>
      <c r="H753" s="56"/>
      <c r="I753" s="90"/>
      <c r="J753" s="56"/>
      <c r="K753" s="56"/>
      <c r="L753" s="56"/>
      <c r="M753" s="56"/>
      <c r="N753" s="56"/>
      <c r="O753" s="56"/>
      <c r="P753" s="56"/>
      <c r="Q753" s="56"/>
      <c r="R753" s="56"/>
    </row>
    <row r="754" spans="1:18" ht="13.5" customHeight="1" x14ac:dyDescent="0.2">
      <c r="A754" s="56"/>
      <c r="B754" s="90"/>
      <c r="C754" s="80"/>
      <c r="D754" s="80"/>
      <c r="E754" s="80"/>
      <c r="F754" s="56"/>
      <c r="G754" s="56"/>
      <c r="H754" s="56"/>
      <c r="I754" s="90"/>
      <c r="J754" s="56"/>
      <c r="K754" s="56"/>
      <c r="L754" s="56"/>
      <c r="M754" s="56"/>
      <c r="N754" s="56"/>
      <c r="O754" s="56"/>
      <c r="P754" s="56"/>
      <c r="Q754" s="56"/>
      <c r="R754" s="56"/>
    </row>
    <row r="755" spans="1:18" ht="13.5" customHeight="1" x14ac:dyDescent="0.2">
      <c r="A755" s="56"/>
      <c r="B755" s="90"/>
      <c r="C755" s="80"/>
      <c r="D755" s="80"/>
      <c r="E755" s="80"/>
      <c r="F755" s="56"/>
      <c r="G755" s="56"/>
      <c r="H755" s="56"/>
      <c r="I755" s="90"/>
      <c r="J755" s="56"/>
      <c r="K755" s="56"/>
      <c r="L755" s="56"/>
      <c r="M755" s="56"/>
      <c r="N755" s="56"/>
      <c r="O755" s="56"/>
      <c r="P755" s="56"/>
      <c r="Q755" s="56"/>
      <c r="R755" s="56"/>
    </row>
    <row r="756" spans="1:18" ht="13.5" customHeight="1" x14ac:dyDescent="0.2">
      <c r="A756" s="56"/>
      <c r="B756" s="90"/>
      <c r="C756" s="80"/>
      <c r="D756" s="80"/>
      <c r="E756" s="80"/>
      <c r="F756" s="56"/>
      <c r="G756" s="56"/>
      <c r="H756" s="56"/>
      <c r="I756" s="90"/>
      <c r="J756" s="56"/>
      <c r="K756" s="56"/>
      <c r="L756" s="56"/>
      <c r="M756" s="56"/>
      <c r="N756" s="56"/>
      <c r="O756" s="56"/>
      <c r="P756" s="56"/>
      <c r="Q756" s="56"/>
      <c r="R756" s="56"/>
    </row>
    <row r="757" spans="1:18" ht="13.5" customHeight="1" x14ac:dyDescent="0.2">
      <c r="A757" s="56"/>
      <c r="B757" s="90"/>
      <c r="C757" s="80"/>
      <c r="D757" s="80"/>
      <c r="E757" s="80"/>
      <c r="F757" s="56"/>
      <c r="G757" s="56"/>
      <c r="H757" s="56"/>
      <c r="I757" s="90"/>
      <c r="J757" s="56"/>
      <c r="K757" s="56"/>
      <c r="L757" s="56"/>
      <c r="M757" s="56"/>
      <c r="N757" s="56"/>
      <c r="O757" s="56"/>
      <c r="P757" s="56"/>
      <c r="Q757" s="56"/>
      <c r="R757" s="56"/>
    </row>
    <row r="758" spans="1:18" ht="13.5" customHeight="1" x14ac:dyDescent="0.2">
      <c r="A758" s="56"/>
      <c r="B758" s="90"/>
      <c r="C758" s="80"/>
      <c r="D758" s="80"/>
      <c r="E758" s="80"/>
      <c r="F758" s="56"/>
      <c r="G758" s="56"/>
      <c r="H758" s="56"/>
      <c r="I758" s="90"/>
      <c r="J758" s="56"/>
      <c r="K758" s="56"/>
      <c r="L758" s="56"/>
      <c r="M758" s="56"/>
      <c r="N758" s="56"/>
      <c r="O758" s="56"/>
      <c r="P758" s="56"/>
      <c r="Q758" s="56"/>
      <c r="R758" s="56"/>
    </row>
    <row r="759" spans="1:18" ht="13.5" customHeight="1" x14ac:dyDescent="0.2">
      <c r="A759" s="56"/>
      <c r="B759" s="90"/>
      <c r="C759" s="80"/>
      <c r="D759" s="80"/>
      <c r="E759" s="80"/>
      <c r="F759" s="56"/>
      <c r="G759" s="56"/>
      <c r="H759" s="56"/>
      <c r="I759" s="90"/>
      <c r="J759" s="56"/>
      <c r="K759" s="56"/>
      <c r="L759" s="56"/>
      <c r="M759" s="56"/>
      <c r="N759" s="56"/>
      <c r="O759" s="56"/>
      <c r="P759" s="56"/>
      <c r="Q759" s="56"/>
      <c r="R759" s="56"/>
    </row>
    <row r="760" spans="1:18" ht="13.5" customHeight="1" x14ac:dyDescent="0.2">
      <c r="A760" s="56"/>
      <c r="B760" s="90"/>
      <c r="C760" s="80"/>
      <c r="D760" s="80"/>
      <c r="E760" s="80"/>
      <c r="F760" s="56"/>
      <c r="G760" s="56"/>
      <c r="H760" s="56"/>
      <c r="I760" s="90"/>
      <c r="J760" s="56"/>
      <c r="K760" s="56"/>
      <c r="L760" s="56"/>
      <c r="M760" s="56"/>
      <c r="N760" s="56"/>
      <c r="O760" s="56"/>
      <c r="P760" s="56"/>
      <c r="Q760" s="56"/>
      <c r="R760" s="56"/>
    </row>
    <row r="761" spans="1:18" ht="13.5" customHeight="1" x14ac:dyDescent="0.2">
      <c r="A761" s="56"/>
      <c r="B761" s="90"/>
      <c r="C761" s="80"/>
      <c r="D761" s="80"/>
      <c r="E761" s="80"/>
      <c r="F761" s="56"/>
      <c r="G761" s="56"/>
      <c r="H761" s="56"/>
      <c r="I761" s="90"/>
      <c r="J761" s="56"/>
      <c r="K761" s="56"/>
      <c r="L761" s="56"/>
      <c r="M761" s="56"/>
      <c r="N761" s="56"/>
      <c r="O761" s="56"/>
      <c r="P761" s="56"/>
      <c r="Q761" s="56"/>
      <c r="R761" s="56"/>
    </row>
    <row r="762" spans="1:18" ht="13.5" customHeight="1" x14ac:dyDescent="0.2">
      <c r="A762" s="56"/>
      <c r="B762" s="90"/>
      <c r="C762" s="80"/>
      <c r="D762" s="80"/>
      <c r="E762" s="80"/>
      <c r="F762" s="56"/>
      <c r="G762" s="56"/>
      <c r="H762" s="56"/>
      <c r="I762" s="90"/>
      <c r="J762" s="56"/>
      <c r="K762" s="56"/>
      <c r="L762" s="56"/>
      <c r="M762" s="56"/>
      <c r="N762" s="56"/>
      <c r="O762" s="56"/>
      <c r="P762" s="56"/>
      <c r="Q762" s="56"/>
      <c r="R762" s="56"/>
    </row>
    <row r="763" spans="1:18" ht="13.5" customHeight="1" x14ac:dyDescent="0.2">
      <c r="A763" s="56"/>
      <c r="B763" s="90"/>
      <c r="C763" s="80"/>
      <c r="D763" s="80"/>
      <c r="E763" s="80"/>
      <c r="F763" s="56"/>
      <c r="G763" s="56"/>
      <c r="H763" s="56"/>
      <c r="I763" s="90"/>
      <c r="J763" s="56"/>
      <c r="K763" s="56"/>
      <c r="L763" s="56"/>
      <c r="M763" s="56"/>
      <c r="N763" s="56"/>
      <c r="O763" s="56"/>
      <c r="P763" s="56"/>
      <c r="Q763" s="56"/>
      <c r="R763" s="56"/>
    </row>
    <row r="764" spans="1:18" ht="13.5" customHeight="1" x14ac:dyDescent="0.2">
      <c r="A764" s="56"/>
      <c r="B764" s="90"/>
      <c r="C764" s="80"/>
      <c r="D764" s="80"/>
      <c r="E764" s="80"/>
      <c r="F764" s="56"/>
      <c r="G764" s="56"/>
      <c r="H764" s="56"/>
      <c r="I764" s="90"/>
      <c r="J764" s="56"/>
      <c r="K764" s="56"/>
      <c r="L764" s="56"/>
      <c r="M764" s="56"/>
      <c r="N764" s="56"/>
      <c r="O764" s="56"/>
      <c r="P764" s="56"/>
      <c r="Q764" s="56"/>
      <c r="R764" s="56"/>
    </row>
    <row r="765" spans="1:18" ht="13.5" customHeight="1" x14ac:dyDescent="0.2">
      <c r="A765" s="56"/>
      <c r="B765" s="90"/>
      <c r="C765" s="80"/>
      <c r="D765" s="80"/>
      <c r="E765" s="80"/>
      <c r="F765" s="56"/>
      <c r="G765" s="56"/>
      <c r="H765" s="56"/>
      <c r="I765" s="90"/>
      <c r="J765" s="56"/>
      <c r="K765" s="56"/>
      <c r="L765" s="56"/>
      <c r="M765" s="56"/>
      <c r="N765" s="56"/>
      <c r="O765" s="56"/>
      <c r="P765" s="56"/>
      <c r="Q765" s="56"/>
      <c r="R765" s="56"/>
    </row>
    <row r="766" spans="1:18" ht="13.5" customHeight="1" x14ac:dyDescent="0.2">
      <c r="A766" s="56"/>
      <c r="B766" s="90"/>
      <c r="C766" s="80"/>
      <c r="D766" s="80"/>
      <c r="E766" s="80"/>
      <c r="F766" s="56"/>
      <c r="G766" s="56"/>
      <c r="H766" s="56"/>
      <c r="I766" s="90"/>
      <c r="J766" s="56"/>
      <c r="K766" s="56"/>
      <c r="L766" s="56"/>
      <c r="M766" s="56"/>
      <c r="N766" s="56"/>
      <c r="O766" s="56"/>
      <c r="P766" s="56"/>
      <c r="Q766" s="56"/>
      <c r="R766" s="56"/>
    </row>
    <row r="767" spans="1:18" ht="13.5" customHeight="1" x14ac:dyDescent="0.2">
      <c r="A767" s="56"/>
      <c r="B767" s="90"/>
      <c r="C767" s="80"/>
      <c r="D767" s="80"/>
      <c r="E767" s="80"/>
      <c r="F767" s="56"/>
      <c r="G767" s="56"/>
      <c r="H767" s="56"/>
      <c r="I767" s="90"/>
      <c r="J767" s="56"/>
      <c r="K767" s="56"/>
      <c r="L767" s="56"/>
      <c r="M767" s="56"/>
      <c r="N767" s="56"/>
      <c r="O767" s="56"/>
      <c r="P767" s="56"/>
      <c r="Q767" s="56"/>
      <c r="R767" s="56"/>
    </row>
    <row r="768" spans="1:18" ht="13.5" customHeight="1" x14ac:dyDescent="0.2">
      <c r="A768" s="56"/>
      <c r="B768" s="90"/>
      <c r="C768" s="80"/>
      <c r="D768" s="80"/>
      <c r="E768" s="80"/>
      <c r="F768" s="56"/>
      <c r="G768" s="56"/>
      <c r="H768" s="56"/>
      <c r="I768" s="90"/>
      <c r="J768" s="56"/>
      <c r="K768" s="56"/>
      <c r="L768" s="56"/>
      <c r="M768" s="56"/>
      <c r="N768" s="56"/>
      <c r="O768" s="56"/>
      <c r="P768" s="56"/>
      <c r="Q768" s="56"/>
      <c r="R768" s="56"/>
    </row>
    <row r="769" spans="1:18" ht="13.5" customHeight="1" x14ac:dyDescent="0.2">
      <c r="A769" s="56"/>
      <c r="B769" s="90"/>
      <c r="C769" s="80"/>
      <c r="D769" s="80"/>
      <c r="E769" s="80"/>
      <c r="F769" s="56"/>
      <c r="G769" s="56"/>
      <c r="H769" s="56"/>
      <c r="I769" s="90"/>
      <c r="J769" s="56"/>
      <c r="K769" s="56"/>
      <c r="L769" s="56"/>
      <c r="M769" s="56"/>
      <c r="N769" s="56"/>
      <c r="O769" s="56"/>
      <c r="P769" s="56"/>
      <c r="Q769" s="56"/>
      <c r="R769" s="56"/>
    </row>
    <row r="770" spans="1:18" ht="13.5" customHeight="1" x14ac:dyDescent="0.2">
      <c r="A770" s="56"/>
      <c r="B770" s="90"/>
      <c r="C770" s="80"/>
      <c r="D770" s="80"/>
      <c r="E770" s="80"/>
      <c r="F770" s="56"/>
      <c r="G770" s="56"/>
      <c r="H770" s="56"/>
      <c r="I770" s="90"/>
      <c r="J770" s="56"/>
      <c r="K770" s="56"/>
      <c r="L770" s="56"/>
      <c r="M770" s="56"/>
      <c r="N770" s="56"/>
      <c r="O770" s="56"/>
      <c r="P770" s="56"/>
      <c r="Q770" s="56"/>
      <c r="R770" s="56"/>
    </row>
    <row r="771" spans="1:18" ht="13.5" customHeight="1" x14ac:dyDescent="0.2">
      <c r="A771" s="56"/>
      <c r="B771" s="90"/>
      <c r="C771" s="80"/>
      <c r="D771" s="80"/>
      <c r="E771" s="80"/>
      <c r="F771" s="56"/>
      <c r="G771" s="56"/>
      <c r="H771" s="56"/>
      <c r="I771" s="90"/>
      <c r="J771" s="56"/>
      <c r="K771" s="56"/>
      <c r="L771" s="56"/>
      <c r="M771" s="56"/>
      <c r="N771" s="56"/>
      <c r="O771" s="56"/>
      <c r="P771" s="56"/>
      <c r="Q771" s="56"/>
      <c r="R771" s="56"/>
    </row>
    <row r="772" spans="1:18" ht="13.5" customHeight="1" x14ac:dyDescent="0.2">
      <c r="A772" s="56"/>
      <c r="B772" s="90"/>
      <c r="C772" s="80"/>
      <c r="D772" s="80"/>
      <c r="E772" s="80"/>
      <c r="F772" s="56"/>
      <c r="G772" s="56"/>
      <c r="H772" s="56"/>
      <c r="I772" s="90"/>
      <c r="J772" s="56"/>
      <c r="K772" s="56"/>
      <c r="L772" s="56"/>
      <c r="M772" s="56"/>
      <c r="N772" s="56"/>
      <c r="O772" s="56"/>
      <c r="P772" s="56"/>
      <c r="Q772" s="56"/>
      <c r="R772" s="56"/>
    </row>
    <row r="773" spans="1:18" ht="13.5" customHeight="1" x14ac:dyDescent="0.2">
      <c r="A773" s="56"/>
      <c r="B773" s="90"/>
      <c r="C773" s="80"/>
      <c r="D773" s="80"/>
      <c r="E773" s="80"/>
      <c r="F773" s="56"/>
      <c r="G773" s="56"/>
      <c r="H773" s="56"/>
      <c r="I773" s="90"/>
      <c r="J773" s="56"/>
      <c r="K773" s="56"/>
      <c r="L773" s="56"/>
      <c r="M773" s="56"/>
      <c r="N773" s="56"/>
      <c r="O773" s="56"/>
      <c r="P773" s="56"/>
      <c r="Q773" s="56"/>
      <c r="R773" s="56"/>
    </row>
    <row r="774" spans="1:18" ht="13.5" customHeight="1" x14ac:dyDescent="0.2">
      <c r="A774" s="56"/>
      <c r="B774" s="90"/>
      <c r="C774" s="80"/>
      <c r="D774" s="80"/>
      <c r="E774" s="80"/>
      <c r="F774" s="56"/>
      <c r="G774" s="56"/>
      <c r="H774" s="56"/>
      <c r="I774" s="90"/>
      <c r="J774" s="56"/>
      <c r="K774" s="56"/>
      <c r="L774" s="56"/>
      <c r="M774" s="56"/>
      <c r="N774" s="56"/>
      <c r="O774" s="56"/>
      <c r="P774" s="56"/>
      <c r="Q774" s="56"/>
      <c r="R774" s="56"/>
    </row>
    <row r="775" spans="1:18" ht="13.5" customHeight="1" x14ac:dyDescent="0.2">
      <c r="A775" s="56"/>
      <c r="B775" s="90"/>
      <c r="C775" s="80"/>
      <c r="D775" s="80"/>
      <c r="E775" s="80"/>
      <c r="F775" s="56"/>
      <c r="G775" s="56"/>
      <c r="H775" s="56"/>
      <c r="I775" s="90"/>
      <c r="J775" s="56"/>
      <c r="K775" s="56"/>
      <c r="L775" s="56"/>
      <c r="M775" s="56"/>
      <c r="N775" s="56"/>
      <c r="O775" s="56"/>
      <c r="P775" s="56"/>
      <c r="Q775" s="56"/>
      <c r="R775" s="56"/>
    </row>
    <row r="776" spans="1:18" ht="13.5" customHeight="1" x14ac:dyDescent="0.2">
      <c r="A776" s="56"/>
      <c r="B776" s="90"/>
      <c r="C776" s="80"/>
      <c r="D776" s="80"/>
      <c r="E776" s="80"/>
      <c r="F776" s="56"/>
      <c r="G776" s="56"/>
      <c r="H776" s="56"/>
      <c r="I776" s="90"/>
      <c r="J776" s="56"/>
      <c r="K776" s="56"/>
      <c r="L776" s="56"/>
      <c r="M776" s="56"/>
      <c r="N776" s="56"/>
      <c r="O776" s="56"/>
      <c r="P776" s="56"/>
      <c r="Q776" s="56"/>
      <c r="R776" s="56"/>
    </row>
    <row r="777" spans="1:18" ht="13.5" customHeight="1" x14ac:dyDescent="0.2">
      <c r="A777" s="56"/>
      <c r="B777" s="90"/>
      <c r="C777" s="80"/>
      <c r="D777" s="80"/>
      <c r="E777" s="80"/>
      <c r="F777" s="56"/>
      <c r="G777" s="56"/>
      <c r="H777" s="56"/>
      <c r="I777" s="90"/>
      <c r="J777" s="56"/>
      <c r="K777" s="56"/>
      <c r="L777" s="56"/>
      <c r="M777" s="56"/>
      <c r="N777" s="56"/>
      <c r="O777" s="56"/>
      <c r="P777" s="56"/>
      <c r="Q777" s="56"/>
      <c r="R777" s="56"/>
    </row>
    <row r="778" spans="1:18" ht="13.5" customHeight="1" x14ac:dyDescent="0.2">
      <c r="A778" s="56"/>
      <c r="B778" s="90"/>
      <c r="C778" s="80"/>
      <c r="D778" s="80"/>
      <c r="E778" s="80"/>
      <c r="F778" s="56"/>
      <c r="G778" s="56"/>
      <c r="H778" s="56"/>
      <c r="I778" s="90"/>
      <c r="J778" s="56"/>
      <c r="K778" s="56"/>
      <c r="L778" s="56"/>
      <c r="M778" s="56"/>
      <c r="N778" s="56"/>
      <c r="O778" s="56"/>
      <c r="P778" s="56"/>
      <c r="Q778" s="56"/>
      <c r="R778" s="56"/>
    </row>
    <row r="779" spans="1:18" ht="13.5" customHeight="1" x14ac:dyDescent="0.2">
      <c r="A779" s="56"/>
      <c r="B779" s="90"/>
      <c r="C779" s="80"/>
      <c r="D779" s="80"/>
      <c r="E779" s="80"/>
      <c r="F779" s="56"/>
      <c r="G779" s="56"/>
      <c r="H779" s="56"/>
      <c r="I779" s="90"/>
      <c r="J779" s="56"/>
      <c r="K779" s="56"/>
      <c r="L779" s="56"/>
      <c r="M779" s="56"/>
      <c r="N779" s="56"/>
      <c r="O779" s="56"/>
      <c r="P779" s="56"/>
      <c r="Q779" s="56"/>
      <c r="R779" s="56"/>
    </row>
    <row r="780" spans="1:18" ht="13.5" customHeight="1" x14ac:dyDescent="0.2">
      <c r="A780" s="56"/>
      <c r="B780" s="90"/>
      <c r="C780" s="80"/>
      <c r="D780" s="80"/>
      <c r="E780" s="80"/>
      <c r="F780" s="56"/>
      <c r="G780" s="56"/>
      <c r="H780" s="56"/>
      <c r="I780" s="90"/>
      <c r="J780" s="56"/>
      <c r="K780" s="56"/>
      <c r="L780" s="56"/>
      <c r="M780" s="56"/>
      <c r="N780" s="56"/>
      <c r="O780" s="56"/>
      <c r="P780" s="56"/>
      <c r="Q780" s="56"/>
      <c r="R780" s="56"/>
    </row>
    <row r="781" spans="1:18" ht="13.5" customHeight="1" x14ac:dyDescent="0.2">
      <c r="A781" s="56"/>
      <c r="B781" s="90"/>
      <c r="C781" s="80"/>
      <c r="D781" s="80"/>
      <c r="E781" s="80"/>
      <c r="F781" s="56"/>
      <c r="G781" s="56"/>
      <c r="H781" s="56"/>
      <c r="I781" s="90"/>
      <c r="J781" s="56"/>
      <c r="K781" s="56"/>
      <c r="L781" s="56"/>
      <c r="M781" s="56"/>
      <c r="N781" s="56"/>
      <c r="O781" s="56"/>
      <c r="P781" s="56"/>
      <c r="Q781" s="56"/>
      <c r="R781" s="56"/>
    </row>
    <row r="782" spans="1:18" ht="13.5" customHeight="1" x14ac:dyDescent="0.2">
      <c r="A782" s="56"/>
      <c r="B782" s="90"/>
      <c r="C782" s="80"/>
      <c r="D782" s="80"/>
      <c r="E782" s="80"/>
      <c r="F782" s="56"/>
      <c r="G782" s="56"/>
      <c r="H782" s="56"/>
      <c r="I782" s="90"/>
      <c r="J782" s="56"/>
      <c r="K782" s="56"/>
      <c r="L782" s="56"/>
      <c r="M782" s="56"/>
      <c r="N782" s="56"/>
      <c r="O782" s="56"/>
      <c r="P782" s="56"/>
      <c r="Q782" s="56"/>
      <c r="R782" s="56"/>
    </row>
    <row r="783" spans="1:18" ht="13.5" customHeight="1" x14ac:dyDescent="0.2">
      <c r="A783" s="56"/>
      <c r="B783" s="90"/>
      <c r="C783" s="80"/>
      <c r="D783" s="80"/>
      <c r="E783" s="80"/>
      <c r="F783" s="56"/>
      <c r="G783" s="56"/>
      <c r="H783" s="56"/>
      <c r="I783" s="90"/>
      <c r="J783" s="56"/>
      <c r="K783" s="56"/>
      <c r="L783" s="56"/>
      <c r="M783" s="56"/>
      <c r="N783" s="56"/>
      <c r="O783" s="56"/>
      <c r="P783" s="56"/>
      <c r="Q783" s="56"/>
      <c r="R783" s="56"/>
    </row>
    <row r="784" spans="1:18" ht="13.5" customHeight="1" x14ac:dyDescent="0.2">
      <c r="A784" s="56"/>
      <c r="B784" s="90"/>
      <c r="C784" s="80"/>
      <c r="D784" s="80"/>
      <c r="E784" s="80"/>
      <c r="F784" s="56"/>
      <c r="G784" s="56"/>
      <c r="H784" s="56"/>
      <c r="I784" s="90"/>
      <c r="J784" s="56"/>
      <c r="K784" s="56"/>
      <c r="L784" s="56"/>
      <c r="M784" s="56"/>
      <c r="N784" s="56"/>
      <c r="O784" s="56"/>
      <c r="P784" s="56"/>
      <c r="Q784" s="56"/>
      <c r="R784" s="56"/>
    </row>
    <row r="785" spans="1:18" ht="13.5" customHeight="1" x14ac:dyDescent="0.2">
      <c r="A785" s="56"/>
      <c r="B785" s="90"/>
      <c r="C785" s="80"/>
      <c r="D785" s="80"/>
      <c r="E785" s="80"/>
      <c r="F785" s="56"/>
      <c r="G785" s="56"/>
      <c r="H785" s="56"/>
      <c r="I785" s="90"/>
      <c r="J785" s="56"/>
      <c r="K785" s="56"/>
      <c r="L785" s="56"/>
      <c r="M785" s="56"/>
      <c r="N785" s="56"/>
      <c r="O785" s="56"/>
      <c r="P785" s="56"/>
      <c r="Q785" s="56"/>
      <c r="R785" s="56"/>
    </row>
    <row r="786" spans="1:18" ht="13.5" customHeight="1" x14ac:dyDescent="0.2">
      <c r="A786" s="56"/>
      <c r="B786" s="90"/>
      <c r="C786" s="80"/>
      <c r="D786" s="80"/>
      <c r="E786" s="80"/>
      <c r="F786" s="56"/>
      <c r="G786" s="56"/>
      <c r="H786" s="56"/>
      <c r="I786" s="90"/>
      <c r="J786" s="56"/>
      <c r="K786" s="56"/>
      <c r="L786" s="56"/>
      <c r="M786" s="56"/>
      <c r="N786" s="56"/>
      <c r="O786" s="56"/>
      <c r="P786" s="56"/>
      <c r="Q786" s="56"/>
      <c r="R786" s="56"/>
    </row>
    <row r="787" spans="1:18" ht="13.5" customHeight="1" x14ac:dyDescent="0.2">
      <c r="A787" s="56"/>
      <c r="B787" s="90"/>
      <c r="C787" s="80"/>
      <c r="D787" s="80"/>
      <c r="E787" s="80"/>
      <c r="F787" s="56"/>
      <c r="G787" s="56"/>
      <c r="H787" s="56"/>
      <c r="I787" s="90"/>
      <c r="J787" s="56"/>
      <c r="K787" s="56"/>
      <c r="L787" s="56"/>
      <c r="M787" s="56"/>
      <c r="N787" s="56"/>
      <c r="O787" s="56"/>
      <c r="P787" s="56"/>
      <c r="Q787" s="56"/>
      <c r="R787" s="56"/>
    </row>
    <row r="788" spans="1:18" ht="13.5" customHeight="1" x14ac:dyDescent="0.2">
      <c r="A788" s="56"/>
      <c r="B788" s="90"/>
      <c r="C788" s="80"/>
      <c r="D788" s="80"/>
      <c r="E788" s="80"/>
      <c r="F788" s="56"/>
      <c r="G788" s="56"/>
      <c r="H788" s="56"/>
      <c r="I788" s="90"/>
      <c r="J788" s="56"/>
      <c r="K788" s="56"/>
      <c r="L788" s="56"/>
      <c r="M788" s="56"/>
      <c r="N788" s="56"/>
      <c r="O788" s="56"/>
      <c r="P788" s="56"/>
      <c r="Q788" s="56"/>
      <c r="R788" s="56"/>
    </row>
    <row r="789" spans="1:18" ht="13.5" customHeight="1" x14ac:dyDescent="0.2">
      <c r="A789" s="56"/>
      <c r="B789" s="90"/>
      <c r="C789" s="80"/>
      <c r="D789" s="80"/>
      <c r="E789" s="80"/>
      <c r="F789" s="56"/>
      <c r="G789" s="56"/>
      <c r="H789" s="56"/>
      <c r="I789" s="90"/>
      <c r="J789" s="56"/>
      <c r="K789" s="56"/>
      <c r="L789" s="56"/>
      <c r="M789" s="56"/>
      <c r="N789" s="56"/>
      <c r="O789" s="56"/>
      <c r="P789" s="56"/>
      <c r="Q789" s="56"/>
      <c r="R789" s="56"/>
    </row>
    <row r="790" spans="1:18" ht="13.5" customHeight="1" x14ac:dyDescent="0.2">
      <c r="A790" s="56"/>
      <c r="B790" s="90"/>
      <c r="C790" s="80"/>
      <c r="D790" s="80"/>
      <c r="E790" s="80"/>
      <c r="F790" s="56"/>
      <c r="G790" s="56"/>
      <c r="H790" s="56"/>
      <c r="I790" s="90"/>
      <c r="J790" s="56"/>
      <c r="K790" s="56"/>
      <c r="L790" s="56"/>
      <c r="M790" s="56"/>
      <c r="N790" s="56"/>
      <c r="O790" s="56"/>
      <c r="P790" s="56"/>
      <c r="Q790" s="56"/>
      <c r="R790" s="56"/>
    </row>
    <row r="791" spans="1:18" ht="13.5" customHeight="1" x14ac:dyDescent="0.2">
      <c r="A791" s="56"/>
      <c r="B791" s="90"/>
      <c r="C791" s="80"/>
      <c r="D791" s="80"/>
      <c r="E791" s="80"/>
      <c r="F791" s="56"/>
      <c r="G791" s="56"/>
      <c r="H791" s="56"/>
      <c r="I791" s="90"/>
      <c r="J791" s="56"/>
      <c r="K791" s="56"/>
      <c r="L791" s="56"/>
      <c r="M791" s="56"/>
      <c r="N791" s="56"/>
      <c r="O791" s="56"/>
      <c r="P791" s="56"/>
      <c r="Q791" s="56"/>
      <c r="R791" s="56"/>
    </row>
    <row r="792" spans="1:18" ht="13.5" customHeight="1" x14ac:dyDescent="0.2">
      <c r="A792" s="56"/>
      <c r="B792" s="90"/>
      <c r="C792" s="80"/>
      <c r="D792" s="80"/>
      <c r="E792" s="80"/>
      <c r="F792" s="56"/>
      <c r="G792" s="56"/>
      <c r="H792" s="56"/>
      <c r="I792" s="90"/>
      <c r="J792" s="56"/>
      <c r="K792" s="56"/>
      <c r="L792" s="56"/>
      <c r="M792" s="56"/>
      <c r="N792" s="56"/>
      <c r="O792" s="56"/>
      <c r="P792" s="56"/>
      <c r="Q792" s="56"/>
      <c r="R792" s="56"/>
    </row>
    <row r="793" spans="1:18" ht="13.5" customHeight="1" x14ac:dyDescent="0.2">
      <c r="A793" s="56"/>
      <c r="B793" s="90"/>
      <c r="C793" s="80"/>
      <c r="D793" s="80"/>
      <c r="E793" s="80"/>
      <c r="F793" s="56"/>
      <c r="G793" s="56"/>
      <c r="H793" s="56"/>
      <c r="I793" s="90"/>
      <c r="J793" s="56"/>
      <c r="K793" s="56"/>
      <c r="L793" s="56"/>
      <c r="M793" s="56"/>
      <c r="N793" s="56"/>
      <c r="O793" s="56"/>
      <c r="P793" s="56"/>
      <c r="Q793" s="56"/>
      <c r="R793" s="56"/>
    </row>
    <row r="794" spans="1:18" ht="13.5" customHeight="1" x14ac:dyDescent="0.2">
      <c r="A794" s="56"/>
      <c r="B794" s="90"/>
      <c r="C794" s="80"/>
      <c r="D794" s="80"/>
      <c r="E794" s="80"/>
      <c r="F794" s="56"/>
      <c r="G794" s="56"/>
      <c r="H794" s="56"/>
      <c r="I794" s="90"/>
      <c r="J794" s="56"/>
      <c r="K794" s="56"/>
      <c r="L794" s="56"/>
      <c r="M794" s="56"/>
      <c r="N794" s="56"/>
      <c r="O794" s="56"/>
      <c r="P794" s="56"/>
      <c r="Q794" s="56"/>
      <c r="R794" s="56"/>
    </row>
    <row r="795" spans="1:18" ht="13.5" customHeight="1" x14ac:dyDescent="0.2">
      <c r="A795" s="56"/>
      <c r="B795" s="90"/>
      <c r="C795" s="80"/>
      <c r="D795" s="80"/>
      <c r="E795" s="80"/>
      <c r="F795" s="56"/>
      <c r="G795" s="56"/>
      <c r="H795" s="56"/>
      <c r="I795" s="90"/>
      <c r="J795" s="56"/>
      <c r="K795" s="56"/>
      <c r="L795" s="56"/>
      <c r="M795" s="56"/>
      <c r="N795" s="56"/>
      <c r="O795" s="56"/>
      <c r="P795" s="56"/>
      <c r="Q795" s="56"/>
      <c r="R795" s="56"/>
    </row>
    <row r="796" spans="1:18" ht="13.5" customHeight="1" x14ac:dyDescent="0.2">
      <c r="A796" s="56"/>
      <c r="B796" s="90"/>
      <c r="C796" s="80"/>
      <c r="D796" s="80"/>
      <c r="E796" s="80"/>
      <c r="F796" s="56"/>
      <c r="G796" s="56"/>
      <c r="H796" s="56"/>
      <c r="I796" s="90"/>
      <c r="J796" s="56"/>
      <c r="K796" s="56"/>
      <c r="L796" s="56"/>
      <c r="M796" s="56"/>
      <c r="N796" s="56"/>
      <c r="O796" s="56"/>
      <c r="P796" s="56"/>
      <c r="Q796" s="56"/>
      <c r="R796" s="56"/>
    </row>
    <row r="797" spans="1:18" ht="13.5" customHeight="1" x14ac:dyDescent="0.2">
      <c r="A797" s="56"/>
      <c r="B797" s="90"/>
      <c r="C797" s="80"/>
      <c r="D797" s="80"/>
      <c r="E797" s="80"/>
      <c r="F797" s="56"/>
      <c r="G797" s="56"/>
      <c r="H797" s="56"/>
      <c r="I797" s="90"/>
      <c r="J797" s="56"/>
      <c r="K797" s="56"/>
      <c r="L797" s="56"/>
      <c r="M797" s="56"/>
      <c r="N797" s="56"/>
      <c r="O797" s="56"/>
      <c r="P797" s="56"/>
      <c r="Q797" s="56"/>
      <c r="R797" s="56"/>
    </row>
    <row r="798" spans="1:18" ht="13.5" customHeight="1" x14ac:dyDescent="0.2">
      <c r="A798" s="56"/>
      <c r="B798" s="90"/>
      <c r="C798" s="80"/>
      <c r="D798" s="80"/>
      <c r="E798" s="80"/>
      <c r="F798" s="56"/>
      <c r="G798" s="56"/>
      <c r="H798" s="56"/>
      <c r="I798" s="90"/>
      <c r="J798" s="56"/>
      <c r="K798" s="56"/>
      <c r="L798" s="56"/>
      <c r="M798" s="56"/>
      <c r="N798" s="56"/>
      <c r="O798" s="56"/>
      <c r="P798" s="56"/>
      <c r="Q798" s="56"/>
      <c r="R798" s="56"/>
    </row>
    <row r="799" spans="1:18" ht="13.5" customHeight="1" x14ac:dyDescent="0.2">
      <c r="A799" s="56"/>
      <c r="B799" s="90"/>
      <c r="C799" s="80"/>
      <c r="D799" s="80"/>
      <c r="E799" s="80"/>
      <c r="F799" s="56"/>
      <c r="G799" s="56"/>
      <c r="H799" s="56"/>
      <c r="I799" s="90"/>
      <c r="J799" s="56"/>
      <c r="K799" s="56"/>
      <c r="L799" s="56"/>
      <c r="M799" s="56"/>
      <c r="N799" s="56"/>
      <c r="O799" s="56"/>
      <c r="P799" s="56"/>
      <c r="Q799" s="56"/>
      <c r="R799" s="56"/>
    </row>
    <row r="800" spans="1:18" ht="13.5" customHeight="1" x14ac:dyDescent="0.2">
      <c r="A800" s="56"/>
      <c r="B800" s="90"/>
      <c r="C800" s="80"/>
      <c r="D800" s="80"/>
      <c r="E800" s="80"/>
      <c r="F800" s="56"/>
      <c r="G800" s="56"/>
      <c r="H800" s="56"/>
      <c r="I800" s="90"/>
      <c r="J800" s="56"/>
      <c r="K800" s="56"/>
      <c r="L800" s="56"/>
      <c r="M800" s="56"/>
      <c r="N800" s="56"/>
      <c r="O800" s="56"/>
      <c r="P800" s="56"/>
      <c r="Q800" s="56"/>
      <c r="R800" s="56"/>
    </row>
    <row r="801" spans="1:18" ht="13.5" customHeight="1" x14ac:dyDescent="0.2">
      <c r="A801" s="56"/>
      <c r="B801" s="90"/>
      <c r="C801" s="80"/>
      <c r="D801" s="80"/>
      <c r="E801" s="80"/>
      <c r="F801" s="56"/>
      <c r="G801" s="56"/>
      <c r="H801" s="56"/>
      <c r="I801" s="90"/>
      <c r="J801" s="56"/>
      <c r="K801" s="56"/>
      <c r="L801" s="56"/>
      <c r="M801" s="56"/>
      <c r="N801" s="56"/>
      <c r="O801" s="56"/>
      <c r="P801" s="56"/>
      <c r="Q801" s="56"/>
      <c r="R801" s="56"/>
    </row>
    <row r="802" spans="1:18" ht="13.5" customHeight="1" x14ac:dyDescent="0.2">
      <c r="A802" s="56"/>
      <c r="B802" s="90"/>
      <c r="C802" s="80"/>
      <c r="D802" s="80"/>
      <c r="E802" s="80"/>
      <c r="F802" s="56"/>
      <c r="G802" s="56"/>
      <c r="H802" s="56"/>
      <c r="I802" s="90"/>
      <c r="J802" s="56"/>
      <c r="K802" s="56"/>
      <c r="L802" s="56"/>
      <c r="M802" s="56"/>
      <c r="N802" s="56"/>
      <c r="O802" s="56"/>
      <c r="P802" s="56"/>
      <c r="Q802" s="56"/>
      <c r="R802" s="56"/>
    </row>
    <row r="803" spans="1:18" ht="13.5" customHeight="1" x14ac:dyDescent="0.2">
      <c r="A803" s="56"/>
      <c r="B803" s="90"/>
      <c r="C803" s="80"/>
      <c r="D803" s="80"/>
      <c r="E803" s="80"/>
      <c r="F803" s="56"/>
      <c r="G803" s="56"/>
      <c r="H803" s="56"/>
      <c r="I803" s="90"/>
      <c r="J803" s="56"/>
      <c r="K803" s="56"/>
      <c r="L803" s="56"/>
      <c r="M803" s="56"/>
      <c r="N803" s="56"/>
      <c r="O803" s="56"/>
      <c r="P803" s="56"/>
      <c r="Q803" s="56"/>
      <c r="R803" s="56"/>
    </row>
    <row r="804" spans="1:18" ht="13.5" customHeight="1" x14ac:dyDescent="0.2">
      <c r="A804" s="56"/>
      <c r="B804" s="90"/>
      <c r="C804" s="80"/>
      <c r="D804" s="80"/>
      <c r="E804" s="80"/>
      <c r="F804" s="56"/>
      <c r="G804" s="56"/>
      <c r="H804" s="56"/>
      <c r="I804" s="90"/>
      <c r="J804" s="56"/>
      <c r="K804" s="56"/>
      <c r="L804" s="56"/>
      <c r="M804" s="56"/>
      <c r="N804" s="56"/>
      <c r="O804" s="56"/>
      <c r="P804" s="56"/>
      <c r="Q804" s="56"/>
      <c r="R804" s="56"/>
    </row>
    <row r="805" spans="1:18" ht="13.5" customHeight="1" x14ac:dyDescent="0.2">
      <c r="A805" s="56"/>
      <c r="B805" s="90"/>
      <c r="C805" s="80"/>
      <c r="D805" s="80"/>
      <c r="E805" s="80"/>
      <c r="F805" s="56"/>
      <c r="G805" s="56"/>
      <c r="H805" s="56"/>
      <c r="I805" s="90"/>
      <c r="J805" s="56"/>
      <c r="K805" s="56"/>
      <c r="L805" s="56"/>
      <c r="M805" s="56"/>
      <c r="N805" s="56"/>
      <c r="O805" s="56"/>
      <c r="P805" s="56"/>
      <c r="Q805" s="56"/>
      <c r="R805" s="56"/>
    </row>
    <row r="806" spans="1:18" ht="13.5" customHeight="1" x14ac:dyDescent="0.2">
      <c r="A806" s="56"/>
      <c r="B806" s="90"/>
      <c r="C806" s="80"/>
      <c r="D806" s="80"/>
      <c r="E806" s="80"/>
      <c r="F806" s="56"/>
      <c r="G806" s="56"/>
      <c r="H806" s="56"/>
      <c r="I806" s="90"/>
      <c r="J806" s="56"/>
      <c r="K806" s="56"/>
      <c r="L806" s="56"/>
      <c r="M806" s="56"/>
      <c r="N806" s="56"/>
      <c r="O806" s="56"/>
      <c r="P806" s="56"/>
      <c r="Q806" s="56"/>
      <c r="R806" s="56"/>
    </row>
    <row r="807" spans="1:18" ht="13.5" customHeight="1" x14ac:dyDescent="0.2">
      <c r="A807" s="56"/>
      <c r="B807" s="90"/>
      <c r="C807" s="80"/>
      <c r="D807" s="80"/>
      <c r="E807" s="80"/>
      <c r="F807" s="56"/>
      <c r="G807" s="56"/>
      <c r="H807" s="56"/>
      <c r="I807" s="90"/>
      <c r="J807" s="56"/>
      <c r="K807" s="56"/>
      <c r="L807" s="56"/>
      <c r="M807" s="56"/>
      <c r="N807" s="56"/>
      <c r="O807" s="56"/>
      <c r="P807" s="56"/>
      <c r="Q807" s="56"/>
      <c r="R807" s="56"/>
    </row>
    <row r="808" spans="1:18" ht="13.5" customHeight="1" x14ac:dyDescent="0.2">
      <c r="A808" s="56"/>
      <c r="B808" s="90"/>
      <c r="C808" s="80"/>
      <c r="D808" s="80"/>
      <c r="E808" s="80"/>
      <c r="F808" s="56"/>
      <c r="G808" s="56"/>
      <c r="H808" s="56"/>
      <c r="I808" s="90"/>
      <c r="J808" s="56"/>
      <c r="K808" s="56"/>
      <c r="L808" s="56"/>
      <c r="M808" s="56"/>
      <c r="N808" s="56"/>
      <c r="O808" s="56"/>
      <c r="P808" s="56"/>
      <c r="Q808" s="56"/>
      <c r="R808" s="56"/>
    </row>
    <row r="809" spans="1:18" ht="13.5" customHeight="1" x14ac:dyDescent="0.2">
      <c r="A809" s="56"/>
      <c r="B809" s="90"/>
      <c r="C809" s="80"/>
      <c r="D809" s="80"/>
      <c r="E809" s="80"/>
      <c r="F809" s="56"/>
      <c r="G809" s="56"/>
      <c r="H809" s="56"/>
      <c r="I809" s="90"/>
      <c r="J809" s="56"/>
      <c r="K809" s="56"/>
      <c r="L809" s="56"/>
      <c r="M809" s="56"/>
      <c r="N809" s="56"/>
      <c r="O809" s="56"/>
      <c r="P809" s="56"/>
      <c r="Q809" s="56"/>
      <c r="R809" s="56"/>
    </row>
    <row r="810" spans="1:18" ht="13.5" customHeight="1" x14ac:dyDescent="0.2">
      <c r="A810" s="56"/>
      <c r="B810" s="90"/>
      <c r="C810" s="80"/>
      <c r="D810" s="80"/>
      <c r="E810" s="80"/>
      <c r="F810" s="56"/>
      <c r="G810" s="56"/>
      <c r="H810" s="56"/>
      <c r="I810" s="90"/>
      <c r="J810" s="56"/>
      <c r="K810" s="56"/>
      <c r="L810" s="56"/>
      <c r="M810" s="56"/>
      <c r="N810" s="56"/>
      <c r="O810" s="56"/>
      <c r="P810" s="56"/>
      <c r="Q810" s="56"/>
      <c r="R810" s="56"/>
    </row>
    <row r="811" spans="1:18" ht="13.5" customHeight="1" x14ac:dyDescent="0.2">
      <c r="A811" s="56"/>
      <c r="B811" s="90"/>
      <c r="C811" s="80"/>
      <c r="D811" s="80"/>
      <c r="E811" s="80"/>
      <c r="F811" s="56"/>
      <c r="G811" s="56"/>
      <c r="H811" s="56"/>
      <c r="I811" s="90"/>
      <c r="J811" s="56"/>
      <c r="K811" s="56"/>
      <c r="L811" s="56"/>
      <c r="M811" s="56"/>
      <c r="N811" s="56"/>
      <c r="O811" s="56"/>
      <c r="P811" s="56"/>
      <c r="Q811" s="56"/>
      <c r="R811" s="56"/>
    </row>
    <row r="812" spans="1:18" ht="13.5" customHeight="1" x14ac:dyDescent="0.2">
      <c r="A812" s="56"/>
      <c r="B812" s="90"/>
      <c r="C812" s="80"/>
      <c r="D812" s="80"/>
      <c r="E812" s="80"/>
      <c r="F812" s="56"/>
      <c r="G812" s="56"/>
      <c r="H812" s="56"/>
      <c r="I812" s="90"/>
      <c r="J812" s="56"/>
      <c r="K812" s="56"/>
      <c r="L812" s="56"/>
      <c r="M812" s="56"/>
      <c r="N812" s="56"/>
      <c r="O812" s="56"/>
      <c r="P812" s="56"/>
      <c r="Q812" s="56"/>
      <c r="R812" s="56"/>
    </row>
    <row r="813" spans="1:18" ht="13.5" customHeight="1" x14ac:dyDescent="0.2">
      <c r="A813" s="56"/>
      <c r="B813" s="90"/>
      <c r="C813" s="80"/>
      <c r="D813" s="80"/>
      <c r="E813" s="80"/>
      <c r="F813" s="56"/>
      <c r="G813" s="56"/>
      <c r="H813" s="56"/>
      <c r="I813" s="90"/>
      <c r="J813" s="56"/>
      <c r="K813" s="56"/>
      <c r="L813" s="56"/>
      <c r="M813" s="56"/>
      <c r="N813" s="56"/>
      <c r="O813" s="56"/>
      <c r="P813" s="56"/>
      <c r="Q813" s="56"/>
      <c r="R813" s="56"/>
    </row>
    <row r="814" spans="1:18" ht="13.5" customHeight="1" x14ac:dyDescent="0.2">
      <c r="A814" s="56"/>
      <c r="B814" s="90"/>
      <c r="C814" s="80"/>
      <c r="D814" s="80"/>
      <c r="E814" s="80"/>
      <c r="F814" s="56"/>
      <c r="G814" s="56"/>
      <c r="H814" s="56"/>
      <c r="I814" s="90"/>
      <c r="J814" s="56"/>
      <c r="K814" s="56"/>
      <c r="L814" s="56"/>
      <c r="M814" s="56"/>
      <c r="N814" s="56"/>
      <c r="O814" s="56"/>
      <c r="P814" s="56"/>
      <c r="Q814" s="56"/>
      <c r="R814" s="56"/>
    </row>
    <row r="815" spans="1:18" ht="13.5" customHeight="1" x14ac:dyDescent="0.2">
      <c r="A815" s="56"/>
      <c r="B815" s="90"/>
      <c r="C815" s="80"/>
      <c r="D815" s="80"/>
      <c r="E815" s="80"/>
      <c r="F815" s="56"/>
      <c r="G815" s="56"/>
      <c r="H815" s="56"/>
      <c r="I815" s="90"/>
      <c r="J815" s="56"/>
      <c r="K815" s="56"/>
      <c r="L815" s="56"/>
      <c r="M815" s="56"/>
      <c r="N815" s="56"/>
      <c r="O815" s="56"/>
      <c r="P815" s="56"/>
      <c r="Q815" s="56"/>
      <c r="R815" s="56"/>
    </row>
    <row r="816" spans="1:18" ht="13.5" customHeight="1" x14ac:dyDescent="0.2">
      <c r="A816" s="56"/>
      <c r="B816" s="90"/>
      <c r="C816" s="80"/>
      <c r="D816" s="80"/>
      <c r="E816" s="80"/>
      <c r="F816" s="56"/>
      <c r="G816" s="56"/>
      <c r="H816" s="56"/>
      <c r="I816" s="90"/>
      <c r="J816" s="56"/>
      <c r="K816" s="56"/>
      <c r="L816" s="56"/>
      <c r="M816" s="56"/>
      <c r="N816" s="56"/>
      <c r="O816" s="56"/>
      <c r="P816" s="56"/>
      <c r="Q816" s="56"/>
      <c r="R816" s="56"/>
    </row>
    <row r="817" spans="1:18" ht="13.5" customHeight="1" x14ac:dyDescent="0.2">
      <c r="A817" s="56"/>
      <c r="B817" s="90"/>
      <c r="C817" s="80"/>
      <c r="D817" s="80"/>
      <c r="E817" s="80"/>
      <c r="F817" s="56"/>
      <c r="G817" s="56"/>
      <c r="H817" s="56"/>
      <c r="I817" s="90"/>
      <c r="J817" s="56"/>
      <c r="K817" s="56"/>
      <c r="L817" s="56"/>
      <c r="M817" s="56"/>
      <c r="N817" s="56"/>
      <c r="O817" s="56"/>
      <c r="P817" s="56"/>
      <c r="Q817" s="56"/>
      <c r="R817" s="56"/>
    </row>
    <row r="818" spans="1:18" ht="13.5" customHeight="1" x14ac:dyDescent="0.2">
      <c r="A818" s="56"/>
      <c r="B818" s="90"/>
      <c r="C818" s="80"/>
      <c r="D818" s="80"/>
      <c r="E818" s="80"/>
      <c r="F818" s="56"/>
      <c r="G818" s="56"/>
      <c r="H818" s="56"/>
      <c r="I818" s="90"/>
      <c r="J818" s="56"/>
      <c r="K818" s="56"/>
      <c r="L818" s="56"/>
      <c r="M818" s="56"/>
      <c r="N818" s="56"/>
      <c r="O818" s="56"/>
      <c r="P818" s="56"/>
      <c r="Q818" s="56"/>
      <c r="R818" s="56"/>
    </row>
    <row r="819" spans="1:18" ht="13.5" customHeight="1" x14ac:dyDescent="0.2">
      <c r="A819" s="56"/>
      <c r="B819" s="90"/>
      <c r="C819" s="80"/>
      <c r="D819" s="80"/>
      <c r="E819" s="80"/>
      <c r="F819" s="56"/>
      <c r="G819" s="56"/>
      <c r="H819" s="56"/>
      <c r="I819" s="90"/>
      <c r="J819" s="56"/>
      <c r="K819" s="56"/>
      <c r="L819" s="56"/>
      <c r="M819" s="56"/>
      <c r="N819" s="56"/>
      <c r="O819" s="56"/>
      <c r="P819" s="56"/>
      <c r="Q819" s="56"/>
      <c r="R819" s="56"/>
    </row>
    <row r="820" spans="1:18" ht="13.5" customHeight="1" x14ac:dyDescent="0.2">
      <c r="A820" s="56"/>
      <c r="B820" s="90"/>
      <c r="C820" s="80"/>
      <c r="D820" s="80"/>
      <c r="E820" s="80"/>
      <c r="F820" s="56"/>
      <c r="G820" s="56"/>
      <c r="H820" s="56"/>
      <c r="I820" s="90"/>
      <c r="J820" s="56"/>
      <c r="K820" s="56"/>
      <c r="L820" s="56"/>
      <c r="M820" s="56"/>
      <c r="N820" s="56"/>
      <c r="O820" s="56"/>
      <c r="P820" s="56"/>
      <c r="Q820" s="56"/>
      <c r="R820" s="56"/>
    </row>
    <row r="821" spans="1:18" ht="13.5" customHeight="1" x14ac:dyDescent="0.2">
      <c r="A821" s="56"/>
      <c r="B821" s="90"/>
      <c r="C821" s="80"/>
      <c r="D821" s="80"/>
      <c r="E821" s="80"/>
      <c r="F821" s="56"/>
      <c r="G821" s="56"/>
      <c r="H821" s="56"/>
      <c r="I821" s="90"/>
      <c r="J821" s="56"/>
      <c r="K821" s="56"/>
      <c r="L821" s="56"/>
      <c r="M821" s="56"/>
      <c r="N821" s="56"/>
      <c r="O821" s="56"/>
      <c r="P821" s="56"/>
      <c r="Q821" s="56"/>
      <c r="R821" s="56"/>
    </row>
    <row r="822" spans="1:18" ht="13.5" customHeight="1" x14ac:dyDescent="0.2">
      <c r="A822" s="56"/>
      <c r="B822" s="90"/>
      <c r="C822" s="80"/>
      <c r="D822" s="80"/>
      <c r="E822" s="80"/>
      <c r="F822" s="56"/>
      <c r="G822" s="56"/>
      <c r="H822" s="56"/>
      <c r="I822" s="90"/>
      <c r="J822" s="56"/>
      <c r="K822" s="56"/>
      <c r="L822" s="56"/>
      <c r="M822" s="56"/>
      <c r="N822" s="56"/>
      <c r="O822" s="56"/>
      <c r="P822" s="56"/>
      <c r="Q822" s="56"/>
      <c r="R822" s="56"/>
    </row>
    <row r="823" spans="1:18" ht="13.5" customHeight="1" x14ac:dyDescent="0.2">
      <c r="A823" s="56"/>
      <c r="B823" s="90"/>
      <c r="C823" s="80"/>
      <c r="D823" s="80"/>
      <c r="E823" s="80"/>
      <c r="F823" s="56"/>
      <c r="G823" s="56"/>
      <c r="H823" s="56"/>
      <c r="I823" s="90"/>
      <c r="J823" s="56"/>
      <c r="K823" s="56"/>
      <c r="L823" s="56"/>
      <c r="M823" s="56"/>
      <c r="N823" s="56"/>
      <c r="O823" s="56"/>
      <c r="P823" s="56"/>
      <c r="Q823" s="56"/>
      <c r="R823" s="56"/>
    </row>
    <row r="824" spans="1:18" ht="13.5" customHeight="1" x14ac:dyDescent="0.2">
      <c r="A824" s="56"/>
      <c r="B824" s="90"/>
      <c r="C824" s="80"/>
      <c r="D824" s="80"/>
      <c r="E824" s="80"/>
      <c r="F824" s="56"/>
      <c r="G824" s="56"/>
      <c r="H824" s="56"/>
      <c r="I824" s="90"/>
      <c r="J824" s="56"/>
      <c r="K824" s="56"/>
      <c r="L824" s="56"/>
      <c r="M824" s="56"/>
      <c r="N824" s="56"/>
      <c r="O824" s="56"/>
      <c r="P824" s="56"/>
      <c r="Q824" s="56"/>
      <c r="R824" s="56"/>
    </row>
    <row r="825" spans="1:18" ht="13.5" customHeight="1" x14ac:dyDescent="0.2">
      <c r="A825" s="56"/>
      <c r="B825" s="90"/>
      <c r="C825" s="80"/>
      <c r="D825" s="80"/>
      <c r="E825" s="80"/>
      <c r="F825" s="56"/>
      <c r="G825" s="56"/>
      <c r="H825" s="56"/>
      <c r="I825" s="90"/>
      <c r="J825" s="56"/>
      <c r="K825" s="56"/>
      <c r="L825" s="56"/>
      <c r="M825" s="56"/>
      <c r="N825" s="56"/>
      <c r="O825" s="56"/>
      <c r="P825" s="56"/>
      <c r="Q825" s="56"/>
      <c r="R825" s="56"/>
    </row>
    <row r="826" spans="1:18" ht="13.5" customHeight="1" x14ac:dyDescent="0.2">
      <c r="A826" s="56"/>
      <c r="B826" s="90"/>
      <c r="C826" s="80"/>
      <c r="D826" s="80"/>
      <c r="E826" s="80"/>
      <c r="F826" s="56"/>
      <c r="G826" s="56"/>
      <c r="H826" s="56"/>
      <c r="I826" s="90"/>
      <c r="J826" s="56"/>
      <c r="K826" s="56"/>
      <c r="L826" s="56"/>
      <c r="M826" s="56"/>
      <c r="N826" s="56"/>
      <c r="O826" s="56"/>
      <c r="P826" s="56"/>
      <c r="Q826" s="56"/>
      <c r="R826" s="56"/>
    </row>
    <row r="827" spans="1:18" ht="13.5" customHeight="1" x14ac:dyDescent="0.2">
      <c r="A827" s="56"/>
      <c r="B827" s="90"/>
      <c r="C827" s="80"/>
      <c r="D827" s="80"/>
      <c r="E827" s="80"/>
      <c r="F827" s="56"/>
      <c r="G827" s="56"/>
      <c r="H827" s="56"/>
      <c r="I827" s="90"/>
      <c r="J827" s="56"/>
      <c r="K827" s="56"/>
      <c r="L827" s="56"/>
      <c r="M827" s="56"/>
      <c r="N827" s="56"/>
      <c r="O827" s="56"/>
      <c r="P827" s="56"/>
      <c r="Q827" s="56"/>
      <c r="R827" s="56"/>
    </row>
    <row r="828" spans="1:18" ht="13.5" customHeight="1" x14ac:dyDescent="0.2">
      <c r="A828" s="56"/>
      <c r="B828" s="90"/>
      <c r="C828" s="80"/>
      <c r="D828" s="80"/>
      <c r="E828" s="80"/>
      <c r="F828" s="56"/>
      <c r="G828" s="56"/>
      <c r="H828" s="56"/>
      <c r="I828" s="90"/>
      <c r="J828" s="56"/>
      <c r="K828" s="56"/>
      <c r="L828" s="56"/>
      <c r="M828" s="56"/>
      <c r="N828" s="56"/>
      <c r="O828" s="56"/>
      <c r="P828" s="56"/>
      <c r="Q828" s="56"/>
      <c r="R828" s="56"/>
    </row>
    <row r="829" spans="1:18" ht="13.5" customHeight="1" x14ac:dyDescent="0.2">
      <c r="A829" s="56"/>
      <c r="B829" s="90"/>
      <c r="C829" s="80"/>
      <c r="D829" s="80"/>
      <c r="E829" s="80"/>
      <c r="F829" s="56"/>
      <c r="G829" s="56"/>
      <c r="H829" s="56"/>
      <c r="I829" s="90"/>
      <c r="J829" s="56"/>
      <c r="K829" s="56"/>
      <c r="L829" s="56"/>
      <c r="M829" s="56"/>
      <c r="N829" s="56"/>
      <c r="O829" s="56"/>
      <c r="P829" s="56"/>
      <c r="Q829" s="56"/>
      <c r="R829" s="56"/>
    </row>
    <row r="830" spans="1:18" ht="13.5" customHeight="1" x14ac:dyDescent="0.2">
      <c r="A830" s="56"/>
      <c r="B830" s="90"/>
      <c r="C830" s="80"/>
      <c r="D830" s="80"/>
      <c r="E830" s="80"/>
      <c r="F830" s="56"/>
      <c r="G830" s="56"/>
      <c r="H830" s="56"/>
      <c r="I830" s="90"/>
      <c r="J830" s="56"/>
      <c r="K830" s="56"/>
      <c r="L830" s="56"/>
      <c r="M830" s="56"/>
      <c r="N830" s="56"/>
      <c r="O830" s="56"/>
      <c r="P830" s="56"/>
      <c r="Q830" s="56"/>
      <c r="R830" s="56"/>
    </row>
    <row r="831" spans="1:18" ht="13.5" customHeight="1" x14ac:dyDescent="0.2">
      <c r="A831" s="56"/>
      <c r="B831" s="90"/>
      <c r="C831" s="80"/>
      <c r="D831" s="80"/>
      <c r="E831" s="80"/>
      <c r="F831" s="56"/>
      <c r="G831" s="56"/>
      <c r="H831" s="56"/>
      <c r="I831" s="90"/>
      <c r="J831" s="56"/>
      <c r="K831" s="56"/>
      <c r="L831" s="56"/>
      <c r="M831" s="56"/>
      <c r="N831" s="56"/>
      <c r="O831" s="56"/>
      <c r="P831" s="56"/>
      <c r="Q831" s="56"/>
      <c r="R831" s="56"/>
    </row>
    <row r="832" spans="1:18" ht="13.5" customHeight="1" x14ac:dyDescent="0.2">
      <c r="A832" s="56"/>
      <c r="B832" s="90"/>
      <c r="C832" s="80"/>
      <c r="D832" s="80"/>
      <c r="E832" s="80"/>
      <c r="F832" s="56"/>
      <c r="G832" s="56"/>
      <c r="H832" s="56"/>
      <c r="I832" s="90"/>
      <c r="J832" s="56"/>
      <c r="K832" s="56"/>
      <c r="L832" s="56"/>
      <c r="M832" s="56"/>
      <c r="N832" s="56"/>
      <c r="O832" s="56"/>
      <c r="P832" s="56"/>
      <c r="Q832" s="56"/>
      <c r="R832" s="56"/>
    </row>
    <row r="833" spans="1:18" ht="13.5" customHeight="1" x14ac:dyDescent="0.2">
      <c r="A833" s="56"/>
      <c r="B833" s="90"/>
      <c r="C833" s="80"/>
      <c r="D833" s="80"/>
      <c r="E833" s="80"/>
      <c r="F833" s="56"/>
      <c r="G833" s="56"/>
      <c r="H833" s="56"/>
      <c r="I833" s="90"/>
      <c r="J833" s="56"/>
      <c r="K833" s="56"/>
      <c r="L833" s="56"/>
      <c r="M833" s="56"/>
      <c r="N833" s="56"/>
      <c r="O833" s="56"/>
      <c r="P833" s="56"/>
      <c r="Q833" s="56"/>
      <c r="R833" s="56"/>
    </row>
    <row r="834" spans="1:18" ht="13.5" customHeight="1" x14ac:dyDescent="0.2">
      <c r="A834" s="56"/>
      <c r="B834" s="90"/>
      <c r="C834" s="80"/>
      <c r="D834" s="80"/>
      <c r="E834" s="80"/>
      <c r="F834" s="56"/>
      <c r="G834" s="56"/>
      <c r="H834" s="56"/>
      <c r="I834" s="90"/>
      <c r="J834" s="56"/>
      <c r="K834" s="56"/>
      <c r="L834" s="56"/>
      <c r="M834" s="56"/>
      <c r="N834" s="56"/>
      <c r="O834" s="56"/>
      <c r="P834" s="56"/>
      <c r="Q834" s="56"/>
      <c r="R834" s="56"/>
    </row>
    <row r="835" spans="1:18" ht="13.5" customHeight="1" x14ac:dyDescent="0.2">
      <c r="A835" s="56"/>
      <c r="B835" s="90"/>
      <c r="C835" s="80"/>
      <c r="D835" s="80"/>
      <c r="E835" s="80"/>
      <c r="F835" s="56"/>
      <c r="G835" s="56"/>
      <c r="H835" s="56"/>
      <c r="I835" s="90"/>
      <c r="J835" s="56"/>
      <c r="K835" s="56"/>
      <c r="L835" s="56"/>
      <c r="M835" s="56"/>
      <c r="N835" s="56"/>
      <c r="O835" s="56"/>
      <c r="P835" s="56"/>
      <c r="Q835" s="56"/>
      <c r="R835" s="56"/>
    </row>
    <row r="836" spans="1:18" ht="13.5" customHeight="1" x14ac:dyDescent="0.2">
      <c r="A836" s="56"/>
      <c r="B836" s="90"/>
      <c r="C836" s="80"/>
      <c r="D836" s="80"/>
      <c r="E836" s="80"/>
      <c r="F836" s="56"/>
      <c r="G836" s="56"/>
      <c r="H836" s="56"/>
      <c r="I836" s="90"/>
      <c r="J836" s="56"/>
      <c r="K836" s="56"/>
      <c r="L836" s="56"/>
      <c r="M836" s="56"/>
      <c r="N836" s="56"/>
      <c r="O836" s="56"/>
      <c r="P836" s="56"/>
      <c r="Q836" s="56"/>
      <c r="R836" s="56"/>
    </row>
    <row r="837" spans="1:18" ht="13.5" customHeight="1" x14ac:dyDescent="0.2">
      <c r="A837" s="56"/>
      <c r="B837" s="90"/>
      <c r="C837" s="80"/>
      <c r="D837" s="80"/>
      <c r="E837" s="80"/>
      <c r="F837" s="56"/>
      <c r="G837" s="56"/>
      <c r="H837" s="56"/>
      <c r="I837" s="90"/>
      <c r="J837" s="56"/>
      <c r="K837" s="56"/>
      <c r="L837" s="56"/>
      <c r="M837" s="56"/>
      <c r="N837" s="56"/>
      <c r="O837" s="56"/>
      <c r="P837" s="56"/>
      <c r="Q837" s="56"/>
      <c r="R837" s="56"/>
    </row>
    <row r="838" spans="1:18" ht="13.5" customHeight="1" x14ac:dyDescent="0.2">
      <c r="A838" s="56"/>
      <c r="B838" s="90"/>
      <c r="C838" s="80"/>
      <c r="D838" s="80"/>
      <c r="E838" s="80"/>
      <c r="F838" s="56"/>
      <c r="G838" s="56"/>
      <c r="H838" s="56"/>
      <c r="I838" s="90"/>
      <c r="J838" s="56"/>
      <c r="K838" s="56"/>
      <c r="L838" s="56"/>
      <c r="M838" s="56"/>
      <c r="N838" s="56"/>
      <c r="O838" s="56"/>
      <c r="P838" s="56"/>
      <c r="Q838" s="56"/>
      <c r="R838" s="56"/>
    </row>
    <row r="839" spans="1:18" ht="13.5" customHeight="1" x14ac:dyDescent="0.2">
      <c r="A839" s="56"/>
      <c r="B839" s="90"/>
      <c r="C839" s="80"/>
      <c r="D839" s="80"/>
      <c r="E839" s="80"/>
      <c r="F839" s="56"/>
      <c r="G839" s="56"/>
      <c r="H839" s="56"/>
      <c r="I839" s="90"/>
      <c r="J839" s="56"/>
      <c r="K839" s="56"/>
      <c r="L839" s="56"/>
      <c r="M839" s="56"/>
      <c r="N839" s="56"/>
      <c r="O839" s="56"/>
      <c r="P839" s="56"/>
      <c r="Q839" s="56"/>
      <c r="R839" s="56"/>
    </row>
    <row r="840" spans="1:18" ht="13.5" customHeight="1" x14ac:dyDescent="0.2">
      <c r="A840" s="56"/>
      <c r="B840" s="90"/>
      <c r="C840" s="80"/>
      <c r="D840" s="80"/>
      <c r="E840" s="80"/>
      <c r="F840" s="56"/>
      <c r="G840" s="56"/>
      <c r="H840" s="56"/>
      <c r="I840" s="90"/>
      <c r="J840" s="56"/>
      <c r="K840" s="56"/>
      <c r="L840" s="56"/>
      <c r="M840" s="56"/>
      <c r="N840" s="56"/>
      <c r="O840" s="56"/>
      <c r="P840" s="56"/>
      <c r="Q840" s="56"/>
      <c r="R840" s="56"/>
    </row>
    <row r="841" spans="1:18" ht="13.5" customHeight="1" x14ac:dyDescent="0.2">
      <c r="A841" s="56"/>
      <c r="B841" s="90"/>
      <c r="C841" s="80"/>
      <c r="D841" s="80"/>
      <c r="E841" s="80"/>
      <c r="F841" s="56"/>
      <c r="G841" s="56"/>
      <c r="H841" s="56"/>
      <c r="I841" s="90"/>
      <c r="J841" s="56"/>
      <c r="K841" s="56"/>
      <c r="L841" s="56"/>
      <c r="M841" s="56"/>
      <c r="N841" s="56"/>
      <c r="O841" s="56"/>
      <c r="P841" s="56"/>
      <c r="Q841" s="56"/>
      <c r="R841" s="56"/>
    </row>
    <row r="842" spans="1:18" ht="13.5" customHeight="1" x14ac:dyDescent="0.2">
      <c r="A842" s="56"/>
      <c r="B842" s="90"/>
      <c r="C842" s="80"/>
      <c r="D842" s="80"/>
      <c r="E842" s="80"/>
      <c r="F842" s="56"/>
      <c r="G842" s="56"/>
      <c r="H842" s="56"/>
      <c r="I842" s="90"/>
      <c r="J842" s="56"/>
      <c r="K842" s="56"/>
      <c r="L842" s="56"/>
      <c r="M842" s="56"/>
      <c r="N842" s="56"/>
      <c r="O842" s="56"/>
      <c r="P842" s="56"/>
      <c r="Q842" s="56"/>
      <c r="R842" s="56"/>
    </row>
    <row r="843" spans="1:18" ht="13.5" customHeight="1" x14ac:dyDescent="0.2">
      <c r="A843" s="56"/>
      <c r="B843" s="90"/>
      <c r="C843" s="80"/>
      <c r="D843" s="80"/>
      <c r="E843" s="80"/>
      <c r="F843" s="56"/>
      <c r="G843" s="56"/>
      <c r="H843" s="56"/>
      <c r="I843" s="90"/>
      <c r="J843" s="56"/>
      <c r="K843" s="56"/>
      <c r="L843" s="56"/>
      <c r="M843" s="56"/>
      <c r="N843" s="56"/>
      <c r="O843" s="56"/>
      <c r="P843" s="56"/>
      <c r="Q843" s="56"/>
      <c r="R843" s="56"/>
    </row>
    <row r="844" spans="1:18" ht="13.5" customHeight="1" x14ac:dyDescent="0.2">
      <c r="A844" s="56"/>
      <c r="B844" s="90"/>
      <c r="C844" s="80"/>
      <c r="D844" s="80"/>
      <c r="E844" s="80"/>
      <c r="F844" s="56"/>
      <c r="G844" s="56"/>
      <c r="H844" s="56"/>
      <c r="I844" s="90"/>
      <c r="J844" s="56"/>
      <c r="K844" s="56"/>
      <c r="L844" s="56"/>
      <c r="M844" s="56"/>
      <c r="N844" s="56"/>
      <c r="O844" s="56"/>
      <c r="P844" s="56"/>
      <c r="Q844" s="56"/>
      <c r="R844" s="56"/>
    </row>
    <row r="845" spans="1:18" ht="13.5" customHeight="1" x14ac:dyDescent="0.2">
      <c r="A845" s="56"/>
      <c r="B845" s="90"/>
      <c r="C845" s="80"/>
      <c r="D845" s="80"/>
      <c r="E845" s="80"/>
      <c r="F845" s="56"/>
      <c r="G845" s="56"/>
      <c r="H845" s="56"/>
      <c r="I845" s="90"/>
      <c r="J845" s="56"/>
      <c r="K845" s="56"/>
      <c r="L845" s="56"/>
      <c r="M845" s="56"/>
      <c r="N845" s="56"/>
      <c r="O845" s="56"/>
      <c r="P845" s="56"/>
      <c r="Q845" s="56"/>
      <c r="R845" s="56"/>
    </row>
    <row r="846" spans="1:18" ht="13.5" customHeight="1" x14ac:dyDescent="0.2">
      <c r="A846" s="56"/>
      <c r="B846" s="90"/>
      <c r="C846" s="80"/>
      <c r="D846" s="80"/>
      <c r="E846" s="80"/>
      <c r="F846" s="56"/>
      <c r="G846" s="56"/>
      <c r="H846" s="56"/>
      <c r="I846" s="90"/>
      <c r="J846" s="56"/>
      <c r="K846" s="56"/>
      <c r="L846" s="56"/>
      <c r="M846" s="56"/>
      <c r="N846" s="56"/>
      <c r="O846" s="56"/>
      <c r="P846" s="56"/>
      <c r="Q846" s="56"/>
      <c r="R846" s="56"/>
    </row>
    <row r="847" spans="1:18" ht="13.5" customHeight="1" x14ac:dyDescent="0.2">
      <c r="A847" s="56"/>
      <c r="B847" s="90"/>
      <c r="C847" s="80"/>
      <c r="D847" s="80"/>
      <c r="E847" s="80"/>
      <c r="F847" s="56"/>
      <c r="G847" s="56"/>
      <c r="H847" s="56"/>
      <c r="I847" s="90"/>
      <c r="J847" s="56"/>
      <c r="K847" s="56"/>
      <c r="L847" s="56"/>
      <c r="M847" s="56"/>
      <c r="N847" s="56"/>
      <c r="O847" s="56"/>
      <c r="P847" s="56"/>
      <c r="Q847" s="56"/>
      <c r="R847" s="56"/>
    </row>
    <row r="848" spans="1:18" ht="13.5" customHeight="1" x14ac:dyDescent="0.2">
      <c r="A848" s="56"/>
      <c r="B848" s="90"/>
      <c r="C848" s="80"/>
      <c r="D848" s="80"/>
      <c r="E848" s="80"/>
      <c r="F848" s="56"/>
      <c r="G848" s="56"/>
      <c r="H848" s="56"/>
      <c r="I848" s="90"/>
      <c r="J848" s="56"/>
      <c r="K848" s="56"/>
      <c r="L848" s="56"/>
      <c r="M848" s="56"/>
      <c r="N848" s="56"/>
      <c r="O848" s="56"/>
      <c r="P848" s="56"/>
      <c r="Q848" s="56"/>
      <c r="R848" s="56"/>
    </row>
    <row r="849" spans="1:18" ht="13.5" customHeight="1" x14ac:dyDescent="0.2">
      <c r="A849" s="56"/>
      <c r="B849" s="90"/>
      <c r="C849" s="80"/>
      <c r="D849" s="80"/>
      <c r="E849" s="80"/>
      <c r="F849" s="56"/>
      <c r="G849" s="56"/>
      <c r="H849" s="56"/>
      <c r="I849" s="90"/>
      <c r="J849" s="56"/>
      <c r="K849" s="56"/>
      <c r="L849" s="56"/>
      <c r="M849" s="56"/>
      <c r="N849" s="56"/>
      <c r="O849" s="56"/>
      <c r="P849" s="56"/>
      <c r="Q849" s="56"/>
      <c r="R849" s="56"/>
    </row>
    <row r="850" spans="1:18" ht="13.5" customHeight="1" x14ac:dyDescent="0.2">
      <c r="A850" s="56"/>
      <c r="B850" s="90"/>
      <c r="C850" s="80"/>
      <c r="D850" s="80"/>
      <c r="E850" s="80"/>
      <c r="F850" s="56"/>
      <c r="G850" s="56"/>
      <c r="H850" s="56"/>
      <c r="I850" s="90"/>
      <c r="J850" s="56"/>
      <c r="K850" s="56"/>
      <c r="L850" s="56"/>
      <c r="M850" s="56"/>
      <c r="N850" s="56"/>
      <c r="O850" s="56"/>
      <c r="P850" s="56"/>
      <c r="Q850" s="56"/>
      <c r="R850" s="56"/>
    </row>
    <row r="851" spans="1:18" ht="13.5" customHeight="1" x14ac:dyDescent="0.2">
      <c r="A851" s="56"/>
      <c r="B851" s="90"/>
      <c r="C851" s="80"/>
      <c r="D851" s="80"/>
      <c r="E851" s="80"/>
      <c r="F851" s="56"/>
      <c r="G851" s="56"/>
      <c r="H851" s="56"/>
      <c r="I851" s="90"/>
      <c r="J851" s="56"/>
      <c r="K851" s="56"/>
      <c r="L851" s="56"/>
      <c r="M851" s="56"/>
      <c r="N851" s="56"/>
      <c r="O851" s="56"/>
      <c r="P851" s="56"/>
      <c r="Q851" s="56"/>
      <c r="R851" s="56"/>
    </row>
    <row r="852" spans="1:18" ht="13.5" customHeight="1" x14ac:dyDescent="0.2">
      <c r="A852" s="56"/>
      <c r="B852" s="90"/>
      <c r="C852" s="80"/>
      <c r="D852" s="80"/>
      <c r="E852" s="80"/>
      <c r="F852" s="56"/>
      <c r="G852" s="56"/>
      <c r="H852" s="56"/>
      <c r="I852" s="90"/>
      <c r="J852" s="56"/>
      <c r="K852" s="56"/>
      <c r="L852" s="56"/>
      <c r="M852" s="56"/>
      <c r="N852" s="56"/>
      <c r="O852" s="56"/>
      <c r="P852" s="56"/>
      <c r="Q852" s="56"/>
      <c r="R852" s="56"/>
    </row>
    <row r="853" spans="1:18" ht="13.5" customHeight="1" x14ac:dyDescent="0.2">
      <c r="A853" s="56"/>
      <c r="B853" s="90"/>
      <c r="C853" s="80"/>
      <c r="D853" s="80"/>
      <c r="E853" s="80"/>
      <c r="F853" s="56"/>
      <c r="G853" s="56"/>
      <c r="H853" s="56"/>
      <c r="I853" s="90"/>
      <c r="J853" s="56"/>
      <c r="K853" s="56"/>
      <c r="L853" s="56"/>
      <c r="M853" s="56"/>
      <c r="N853" s="56"/>
      <c r="O853" s="56"/>
      <c r="P853" s="56"/>
      <c r="Q853" s="56"/>
      <c r="R853" s="56"/>
    </row>
    <row r="854" spans="1:18" ht="13.5" customHeight="1" x14ac:dyDescent="0.2">
      <c r="A854" s="56"/>
      <c r="B854" s="90"/>
      <c r="C854" s="80"/>
      <c r="D854" s="80"/>
      <c r="E854" s="80"/>
      <c r="F854" s="56"/>
      <c r="G854" s="56"/>
      <c r="H854" s="56"/>
      <c r="I854" s="90"/>
      <c r="J854" s="56"/>
      <c r="K854" s="56"/>
      <c r="L854" s="56"/>
      <c r="M854" s="56"/>
      <c r="N854" s="56"/>
      <c r="O854" s="56"/>
      <c r="P854" s="56"/>
      <c r="Q854" s="56"/>
      <c r="R854" s="56"/>
    </row>
    <row r="855" spans="1:18" ht="13.5" customHeight="1" x14ac:dyDescent="0.2">
      <c r="A855" s="56"/>
      <c r="B855" s="90"/>
      <c r="C855" s="80"/>
      <c r="D855" s="80"/>
      <c r="E855" s="80"/>
      <c r="F855" s="56"/>
      <c r="G855" s="56"/>
      <c r="H855" s="56"/>
      <c r="I855" s="90"/>
      <c r="J855" s="56"/>
      <c r="K855" s="56"/>
      <c r="L855" s="56"/>
      <c r="M855" s="56"/>
      <c r="N855" s="56"/>
      <c r="O855" s="56"/>
      <c r="P855" s="56"/>
      <c r="Q855" s="56"/>
      <c r="R855" s="56"/>
    </row>
    <row r="856" spans="1:18" ht="13.5" customHeight="1" x14ac:dyDescent="0.2">
      <c r="A856" s="56"/>
      <c r="B856" s="90"/>
      <c r="C856" s="80"/>
      <c r="D856" s="80"/>
      <c r="E856" s="80"/>
      <c r="F856" s="56"/>
      <c r="G856" s="56"/>
      <c r="H856" s="56"/>
      <c r="I856" s="90"/>
      <c r="J856" s="56"/>
      <c r="K856" s="56"/>
      <c r="L856" s="56"/>
      <c r="M856" s="56"/>
      <c r="N856" s="56"/>
      <c r="O856" s="56"/>
      <c r="P856" s="56"/>
      <c r="Q856" s="56"/>
      <c r="R856" s="56"/>
    </row>
    <row r="857" spans="1:18" ht="13.5" customHeight="1" x14ac:dyDescent="0.2">
      <c r="A857" s="56"/>
      <c r="B857" s="90"/>
      <c r="C857" s="80"/>
      <c r="D857" s="80"/>
      <c r="E857" s="80"/>
      <c r="F857" s="56"/>
      <c r="G857" s="56"/>
      <c r="H857" s="56"/>
      <c r="I857" s="90"/>
      <c r="J857" s="56"/>
      <c r="K857" s="56"/>
      <c r="L857" s="56"/>
      <c r="M857" s="56"/>
      <c r="N857" s="56"/>
      <c r="O857" s="56"/>
      <c r="P857" s="56"/>
      <c r="Q857" s="56"/>
      <c r="R857" s="56"/>
    </row>
    <row r="858" spans="1:18" ht="13.5" customHeight="1" x14ac:dyDescent="0.2">
      <c r="A858" s="56"/>
      <c r="B858" s="90"/>
      <c r="C858" s="80"/>
      <c r="D858" s="80"/>
      <c r="E858" s="80"/>
      <c r="F858" s="56"/>
      <c r="G858" s="56"/>
      <c r="H858" s="56"/>
      <c r="I858" s="90"/>
      <c r="J858" s="56"/>
      <c r="K858" s="56"/>
      <c r="L858" s="56"/>
      <c r="M858" s="56"/>
      <c r="N858" s="56"/>
      <c r="O858" s="56"/>
      <c r="P858" s="56"/>
      <c r="Q858" s="56"/>
      <c r="R858" s="56"/>
    </row>
    <row r="859" spans="1:18" ht="13.5" customHeight="1" x14ac:dyDescent="0.2">
      <c r="A859" s="56"/>
      <c r="B859" s="90"/>
      <c r="C859" s="80"/>
      <c r="D859" s="80"/>
      <c r="E859" s="80"/>
      <c r="F859" s="56"/>
      <c r="G859" s="56"/>
      <c r="H859" s="56"/>
      <c r="I859" s="90"/>
      <c r="J859" s="56"/>
      <c r="K859" s="56"/>
      <c r="L859" s="56"/>
      <c r="M859" s="56"/>
      <c r="N859" s="56"/>
      <c r="O859" s="56"/>
      <c r="P859" s="56"/>
      <c r="Q859" s="56"/>
      <c r="R859" s="56"/>
    </row>
    <row r="860" spans="1:18" ht="13.5" customHeight="1" x14ac:dyDescent="0.2">
      <c r="A860" s="56"/>
      <c r="B860" s="90"/>
      <c r="C860" s="80"/>
      <c r="D860" s="80"/>
      <c r="E860" s="80"/>
      <c r="F860" s="56"/>
      <c r="G860" s="56"/>
      <c r="H860" s="56"/>
      <c r="I860" s="90"/>
      <c r="J860" s="56"/>
      <c r="K860" s="56"/>
      <c r="L860" s="56"/>
      <c r="M860" s="56"/>
      <c r="N860" s="56"/>
      <c r="O860" s="56"/>
      <c r="P860" s="56"/>
      <c r="Q860" s="56"/>
      <c r="R860" s="56"/>
    </row>
    <row r="861" spans="1:18" ht="13.5" customHeight="1" x14ac:dyDescent="0.2">
      <c r="A861" s="56"/>
      <c r="B861" s="90"/>
      <c r="C861" s="80"/>
      <c r="D861" s="80"/>
      <c r="E861" s="80"/>
      <c r="F861" s="56"/>
      <c r="G861" s="56"/>
      <c r="H861" s="56"/>
      <c r="I861" s="90"/>
      <c r="J861" s="56"/>
      <c r="K861" s="56"/>
      <c r="L861" s="56"/>
      <c r="M861" s="56"/>
      <c r="N861" s="56"/>
      <c r="O861" s="56"/>
      <c r="P861" s="56"/>
      <c r="Q861" s="56"/>
      <c r="R861" s="56"/>
    </row>
    <row r="862" spans="1:18" ht="13.5" customHeight="1" x14ac:dyDescent="0.2">
      <c r="A862" s="56"/>
      <c r="B862" s="90"/>
      <c r="C862" s="80"/>
      <c r="D862" s="80"/>
      <c r="E862" s="80"/>
      <c r="F862" s="56"/>
      <c r="G862" s="56"/>
      <c r="H862" s="56"/>
      <c r="I862" s="90"/>
      <c r="J862" s="56"/>
      <c r="K862" s="56"/>
      <c r="L862" s="56"/>
      <c r="M862" s="56"/>
      <c r="N862" s="56"/>
      <c r="O862" s="56"/>
      <c r="P862" s="56"/>
      <c r="Q862" s="56"/>
      <c r="R862" s="56"/>
    </row>
    <row r="863" spans="1:18" ht="13.5" customHeight="1" x14ac:dyDescent="0.2">
      <c r="A863" s="56"/>
      <c r="B863" s="90"/>
      <c r="C863" s="80"/>
      <c r="D863" s="80"/>
      <c r="E863" s="80"/>
      <c r="F863" s="56"/>
      <c r="G863" s="56"/>
      <c r="H863" s="56"/>
      <c r="I863" s="90"/>
      <c r="J863" s="56"/>
      <c r="K863" s="56"/>
      <c r="L863" s="56"/>
      <c r="M863" s="56"/>
      <c r="N863" s="56"/>
      <c r="O863" s="56"/>
      <c r="P863" s="56"/>
      <c r="Q863" s="56"/>
      <c r="R863" s="56"/>
    </row>
    <row r="864" spans="1:18" ht="13.5" customHeight="1" x14ac:dyDescent="0.2">
      <c r="A864" s="56"/>
      <c r="B864" s="90"/>
      <c r="C864" s="80"/>
      <c r="D864" s="80"/>
      <c r="E864" s="80"/>
      <c r="F864" s="56"/>
      <c r="G864" s="56"/>
      <c r="H864" s="56"/>
      <c r="I864" s="90"/>
      <c r="J864" s="56"/>
      <c r="K864" s="56"/>
      <c r="L864" s="56"/>
      <c r="M864" s="56"/>
      <c r="N864" s="56"/>
      <c r="O864" s="56"/>
      <c r="P864" s="56"/>
      <c r="Q864" s="56"/>
      <c r="R864" s="56"/>
    </row>
    <row r="865" spans="1:18" ht="13.5" customHeight="1" x14ac:dyDescent="0.2">
      <c r="A865" s="56"/>
      <c r="B865" s="90"/>
      <c r="C865" s="80"/>
      <c r="D865" s="80"/>
      <c r="E865" s="80"/>
      <c r="F865" s="56"/>
      <c r="G865" s="56"/>
      <c r="H865" s="56"/>
      <c r="I865" s="90"/>
      <c r="J865" s="56"/>
      <c r="K865" s="56"/>
      <c r="L865" s="56"/>
      <c r="M865" s="56"/>
      <c r="N865" s="56"/>
      <c r="O865" s="56"/>
      <c r="P865" s="56"/>
      <c r="Q865" s="56"/>
      <c r="R865" s="56"/>
    </row>
    <row r="866" spans="1:18" ht="13.5" customHeight="1" x14ac:dyDescent="0.2">
      <c r="A866" s="56"/>
      <c r="B866" s="90"/>
      <c r="C866" s="80"/>
      <c r="D866" s="80"/>
      <c r="E866" s="80"/>
      <c r="F866" s="56"/>
      <c r="G866" s="56"/>
      <c r="H866" s="56"/>
      <c r="I866" s="90"/>
      <c r="J866" s="56"/>
      <c r="K866" s="56"/>
      <c r="L866" s="56"/>
      <c r="M866" s="56"/>
      <c r="N866" s="56"/>
      <c r="O866" s="56"/>
      <c r="P866" s="56"/>
      <c r="Q866" s="56"/>
      <c r="R866" s="56"/>
    </row>
    <row r="867" spans="1:18" ht="13.5" customHeight="1" x14ac:dyDescent="0.2">
      <c r="A867" s="56"/>
      <c r="B867" s="90"/>
      <c r="C867" s="80"/>
      <c r="D867" s="80"/>
      <c r="E867" s="80"/>
      <c r="F867" s="56"/>
      <c r="G867" s="56"/>
      <c r="H867" s="56"/>
      <c r="I867" s="90"/>
      <c r="J867" s="56"/>
      <c r="K867" s="56"/>
      <c r="L867" s="56"/>
      <c r="M867" s="56"/>
      <c r="N867" s="56"/>
      <c r="O867" s="56"/>
      <c r="P867" s="56"/>
      <c r="Q867" s="56"/>
      <c r="R867" s="56"/>
    </row>
    <row r="868" spans="1:18" ht="13.5" customHeight="1" x14ac:dyDescent="0.2">
      <c r="A868" s="56"/>
      <c r="B868" s="90"/>
      <c r="C868" s="80"/>
      <c r="D868" s="80"/>
      <c r="E868" s="80"/>
      <c r="F868" s="56"/>
      <c r="G868" s="56"/>
      <c r="H868" s="56"/>
      <c r="I868" s="90"/>
      <c r="J868" s="56"/>
      <c r="K868" s="56"/>
      <c r="L868" s="56"/>
      <c r="M868" s="56"/>
      <c r="N868" s="56"/>
      <c r="O868" s="56"/>
      <c r="P868" s="56"/>
      <c r="Q868" s="56"/>
      <c r="R868" s="56"/>
    </row>
    <row r="869" spans="1:18" ht="13.5" customHeight="1" x14ac:dyDescent="0.2">
      <c r="A869" s="56"/>
      <c r="B869" s="90"/>
      <c r="C869" s="80"/>
      <c r="D869" s="80"/>
      <c r="E869" s="80"/>
      <c r="F869" s="56"/>
      <c r="G869" s="56"/>
      <c r="H869" s="56"/>
      <c r="I869" s="90"/>
      <c r="J869" s="56"/>
      <c r="K869" s="56"/>
      <c r="L869" s="56"/>
      <c r="M869" s="56"/>
      <c r="N869" s="56"/>
      <c r="O869" s="56"/>
      <c r="P869" s="56"/>
      <c r="Q869" s="56"/>
      <c r="R869" s="56"/>
    </row>
    <row r="870" spans="1:18" ht="13.5" customHeight="1" x14ac:dyDescent="0.2">
      <c r="A870" s="56"/>
      <c r="B870" s="90"/>
      <c r="C870" s="80"/>
      <c r="D870" s="80"/>
      <c r="E870" s="80"/>
      <c r="F870" s="56"/>
      <c r="G870" s="56"/>
      <c r="H870" s="56"/>
      <c r="I870" s="90"/>
      <c r="J870" s="56"/>
      <c r="K870" s="56"/>
      <c r="L870" s="56"/>
      <c r="M870" s="56"/>
      <c r="N870" s="56"/>
      <c r="O870" s="56"/>
      <c r="P870" s="56"/>
      <c r="Q870" s="56"/>
      <c r="R870" s="56"/>
    </row>
    <row r="871" spans="1:18" ht="13.5" customHeight="1" x14ac:dyDescent="0.2">
      <c r="A871" s="56"/>
      <c r="B871" s="90"/>
      <c r="C871" s="80"/>
      <c r="D871" s="80"/>
      <c r="E871" s="80"/>
      <c r="F871" s="56"/>
      <c r="G871" s="56"/>
      <c r="H871" s="56"/>
      <c r="I871" s="90"/>
      <c r="J871" s="56"/>
      <c r="K871" s="56"/>
      <c r="L871" s="56"/>
      <c r="M871" s="56"/>
      <c r="N871" s="56"/>
      <c r="O871" s="56"/>
      <c r="P871" s="56"/>
      <c r="Q871" s="56"/>
      <c r="R871" s="56"/>
    </row>
    <row r="872" spans="1:18" ht="13.5" customHeight="1" x14ac:dyDescent="0.2">
      <c r="A872" s="56"/>
      <c r="B872" s="90"/>
      <c r="C872" s="80"/>
      <c r="D872" s="80"/>
      <c r="E872" s="80"/>
      <c r="F872" s="56"/>
      <c r="G872" s="56"/>
      <c r="H872" s="56"/>
      <c r="I872" s="90"/>
      <c r="J872" s="56"/>
      <c r="K872" s="56"/>
      <c r="L872" s="56"/>
      <c r="M872" s="56"/>
      <c r="N872" s="56"/>
      <c r="O872" s="56"/>
      <c r="P872" s="56"/>
      <c r="Q872" s="56"/>
      <c r="R872" s="56"/>
    </row>
    <row r="873" spans="1:18" ht="13.5" customHeight="1" x14ac:dyDescent="0.2">
      <c r="A873" s="56"/>
      <c r="B873" s="90"/>
      <c r="C873" s="80"/>
      <c r="D873" s="80"/>
      <c r="E873" s="80"/>
      <c r="F873" s="56"/>
      <c r="G873" s="56"/>
      <c r="H873" s="56"/>
      <c r="I873" s="90"/>
      <c r="J873" s="56"/>
      <c r="K873" s="56"/>
      <c r="L873" s="56"/>
      <c r="M873" s="56"/>
      <c r="N873" s="56"/>
      <c r="O873" s="56"/>
      <c r="P873" s="56"/>
      <c r="Q873" s="56"/>
      <c r="R873" s="56"/>
    </row>
    <row r="874" spans="1:18" ht="13.5" customHeight="1" x14ac:dyDescent="0.2">
      <c r="A874" s="56"/>
      <c r="B874" s="90"/>
      <c r="C874" s="80"/>
      <c r="D874" s="80"/>
      <c r="E874" s="80"/>
      <c r="F874" s="56"/>
      <c r="G874" s="56"/>
      <c r="H874" s="56"/>
      <c r="I874" s="90"/>
      <c r="J874" s="56"/>
      <c r="K874" s="56"/>
      <c r="L874" s="56"/>
      <c r="M874" s="56"/>
      <c r="N874" s="56"/>
      <c r="O874" s="56"/>
      <c r="P874" s="56"/>
      <c r="Q874" s="56"/>
      <c r="R874" s="56"/>
    </row>
    <row r="875" spans="1:18" ht="13.5" customHeight="1" x14ac:dyDescent="0.2">
      <c r="A875" s="56"/>
      <c r="B875" s="90"/>
      <c r="C875" s="80"/>
      <c r="D875" s="80"/>
      <c r="E875" s="80"/>
      <c r="F875" s="56"/>
      <c r="G875" s="56"/>
      <c r="H875" s="56"/>
      <c r="I875" s="90"/>
      <c r="J875" s="56"/>
      <c r="K875" s="56"/>
      <c r="L875" s="56"/>
      <c r="M875" s="56"/>
      <c r="N875" s="56"/>
      <c r="O875" s="56"/>
      <c r="P875" s="56"/>
      <c r="Q875" s="56"/>
      <c r="R875" s="56"/>
    </row>
    <row r="876" spans="1:18" ht="13.5" customHeight="1" x14ac:dyDescent="0.2">
      <c r="A876" s="56"/>
      <c r="B876" s="90"/>
      <c r="C876" s="80"/>
      <c r="D876" s="80"/>
      <c r="E876" s="80"/>
      <c r="F876" s="56"/>
      <c r="G876" s="56"/>
      <c r="H876" s="56"/>
      <c r="I876" s="90"/>
      <c r="J876" s="56"/>
      <c r="K876" s="56"/>
      <c r="L876" s="56"/>
      <c r="M876" s="56"/>
      <c r="N876" s="56"/>
      <c r="O876" s="56"/>
      <c r="P876" s="56"/>
      <c r="Q876" s="56"/>
      <c r="R876" s="56"/>
    </row>
    <row r="877" spans="1:18" ht="13.5" customHeight="1" x14ac:dyDescent="0.2">
      <c r="A877" s="56"/>
      <c r="B877" s="90"/>
      <c r="C877" s="80"/>
      <c r="D877" s="80"/>
      <c r="E877" s="80"/>
      <c r="F877" s="56"/>
      <c r="G877" s="56"/>
      <c r="H877" s="56"/>
      <c r="I877" s="90"/>
      <c r="J877" s="56"/>
      <c r="K877" s="56"/>
      <c r="L877" s="56"/>
      <c r="M877" s="56"/>
      <c r="N877" s="56"/>
      <c r="O877" s="56"/>
      <c r="P877" s="56"/>
      <c r="Q877" s="56"/>
      <c r="R877" s="56"/>
    </row>
    <row r="878" spans="1:18" ht="13.5" customHeight="1" x14ac:dyDescent="0.2">
      <c r="A878" s="56"/>
      <c r="B878" s="90"/>
      <c r="C878" s="80"/>
      <c r="D878" s="80"/>
      <c r="E878" s="80"/>
      <c r="F878" s="56"/>
      <c r="G878" s="56"/>
      <c r="H878" s="56"/>
      <c r="I878" s="90"/>
      <c r="J878" s="56"/>
      <c r="K878" s="56"/>
      <c r="L878" s="56"/>
      <c r="M878" s="56"/>
      <c r="N878" s="56"/>
      <c r="O878" s="56"/>
      <c r="P878" s="56"/>
      <c r="Q878" s="56"/>
      <c r="R878" s="56"/>
    </row>
    <row r="879" spans="1:18" ht="13.5" customHeight="1" x14ac:dyDescent="0.2">
      <c r="A879" s="56"/>
      <c r="B879" s="90"/>
      <c r="C879" s="80"/>
      <c r="D879" s="80"/>
      <c r="E879" s="80"/>
      <c r="F879" s="56"/>
      <c r="G879" s="56"/>
      <c r="H879" s="56"/>
      <c r="I879" s="90"/>
      <c r="J879" s="56"/>
      <c r="K879" s="56"/>
      <c r="L879" s="56"/>
      <c r="M879" s="56"/>
      <c r="N879" s="56"/>
      <c r="O879" s="56"/>
      <c r="P879" s="56"/>
      <c r="Q879" s="56"/>
      <c r="R879" s="56"/>
    </row>
    <row r="880" spans="1:18" ht="13.5" customHeight="1" x14ac:dyDescent="0.2">
      <c r="A880" s="56"/>
      <c r="B880" s="90"/>
      <c r="C880" s="80"/>
      <c r="D880" s="80"/>
      <c r="E880" s="80"/>
      <c r="F880" s="56"/>
      <c r="G880" s="56"/>
      <c r="H880" s="56"/>
      <c r="I880" s="90"/>
      <c r="J880" s="56"/>
      <c r="K880" s="56"/>
      <c r="L880" s="56"/>
      <c r="M880" s="56"/>
      <c r="N880" s="56"/>
      <c r="O880" s="56"/>
      <c r="P880" s="56"/>
      <c r="Q880" s="56"/>
      <c r="R880" s="56"/>
    </row>
    <row r="881" spans="1:18" ht="13.5" customHeight="1" x14ac:dyDescent="0.2">
      <c r="A881" s="56"/>
      <c r="B881" s="90"/>
      <c r="C881" s="80"/>
      <c r="D881" s="80"/>
      <c r="E881" s="80"/>
      <c r="F881" s="56"/>
      <c r="G881" s="56"/>
      <c r="H881" s="56"/>
      <c r="I881" s="90"/>
      <c r="J881" s="56"/>
      <c r="K881" s="56"/>
      <c r="L881" s="56"/>
      <c r="M881" s="56"/>
      <c r="N881" s="56"/>
      <c r="O881" s="56"/>
      <c r="P881" s="56"/>
      <c r="Q881" s="56"/>
      <c r="R881" s="56"/>
    </row>
    <row r="882" spans="1:18" ht="13.5" customHeight="1" x14ac:dyDescent="0.2">
      <c r="A882" s="56"/>
      <c r="B882" s="90"/>
      <c r="C882" s="80"/>
      <c r="D882" s="80"/>
      <c r="E882" s="80"/>
      <c r="F882" s="56"/>
      <c r="G882" s="56"/>
      <c r="H882" s="56"/>
      <c r="I882" s="90"/>
      <c r="J882" s="56"/>
      <c r="K882" s="56"/>
      <c r="L882" s="56"/>
      <c r="M882" s="56"/>
      <c r="N882" s="56"/>
      <c r="O882" s="56"/>
      <c r="P882" s="56"/>
      <c r="Q882" s="56"/>
      <c r="R882" s="56"/>
    </row>
    <row r="883" spans="1:18" ht="13.5" customHeight="1" x14ac:dyDescent="0.2">
      <c r="A883" s="56"/>
      <c r="B883" s="90"/>
      <c r="C883" s="80"/>
      <c r="D883" s="80"/>
      <c r="E883" s="80"/>
      <c r="F883" s="56"/>
      <c r="G883" s="56"/>
      <c r="H883" s="56"/>
      <c r="I883" s="90"/>
      <c r="J883" s="56"/>
      <c r="K883" s="56"/>
      <c r="L883" s="56"/>
      <c r="M883" s="56"/>
      <c r="N883" s="56"/>
      <c r="O883" s="56"/>
      <c r="P883" s="56"/>
      <c r="Q883" s="56"/>
      <c r="R883" s="56"/>
    </row>
    <row r="884" spans="1:18" ht="13.5" customHeight="1" x14ac:dyDescent="0.2">
      <c r="A884" s="56"/>
      <c r="B884" s="90"/>
      <c r="C884" s="80"/>
      <c r="D884" s="80"/>
      <c r="E884" s="80"/>
      <c r="F884" s="56"/>
      <c r="G884" s="56"/>
      <c r="H884" s="56"/>
      <c r="I884" s="90"/>
      <c r="J884" s="56"/>
      <c r="K884" s="56"/>
      <c r="L884" s="56"/>
      <c r="M884" s="56"/>
      <c r="N884" s="56"/>
      <c r="O884" s="56"/>
      <c r="P884" s="56"/>
      <c r="Q884" s="56"/>
      <c r="R884" s="56"/>
    </row>
    <row r="885" spans="1:18" ht="13.5" customHeight="1" x14ac:dyDescent="0.2">
      <c r="A885" s="56"/>
      <c r="B885" s="90"/>
      <c r="C885" s="80"/>
      <c r="D885" s="80"/>
      <c r="E885" s="80"/>
      <c r="F885" s="56"/>
      <c r="G885" s="56"/>
      <c r="H885" s="56"/>
      <c r="I885" s="90"/>
      <c r="J885" s="56"/>
      <c r="K885" s="56"/>
      <c r="L885" s="56"/>
      <c r="M885" s="56"/>
      <c r="N885" s="56"/>
      <c r="O885" s="56"/>
      <c r="P885" s="56"/>
      <c r="Q885" s="56"/>
      <c r="R885" s="56"/>
    </row>
    <row r="886" spans="1:18" ht="13.5" customHeight="1" x14ac:dyDescent="0.2">
      <c r="A886" s="56"/>
      <c r="B886" s="90"/>
      <c r="C886" s="80"/>
      <c r="D886" s="80"/>
      <c r="E886" s="80"/>
      <c r="F886" s="56"/>
      <c r="G886" s="56"/>
      <c r="H886" s="56"/>
      <c r="I886" s="90"/>
      <c r="J886" s="56"/>
      <c r="K886" s="56"/>
      <c r="L886" s="56"/>
      <c r="M886" s="56"/>
      <c r="N886" s="56"/>
      <c r="O886" s="56"/>
      <c r="P886" s="56"/>
      <c r="Q886" s="56"/>
      <c r="R886" s="56"/>
    </row>
    <row r="887" spans="1:18" ht="13.5" customHeight="1" x14ac:dyDescent="0.2">
      <c r="A887" s="56"/>
      <c r="B887" s="90"/>
      <c r="C887" s="80"/>
      <c r="D887" s="80"/>
      <c r="E887" s="80"/>
      <c r="F887" s="56"/>
      <c r="G887" s="56"/>
      <c r="H887" s="56"/>
      <c r="I887" s="90"/>
      <c r="J887" s="56"/>
      <c r="K887" s="56"/>
      <c r="L887" s="56"/>
      <c r="M887" s="56"/>
      <c r="N887" s="56"/>
      <c r="O887" s="56"/>
      <c r="P887" s="56"/>
      <c r="Q887" s="56"/>
      <c r="R887" s="56"/>
    </row>
    <row r="888" spans="1:18" ht="13.5" customHeight="1" x14ac:dyDescent="0.2">
      <c r="A888" s="56"/>
      <c r="B888" s="90"/>
      <c r="C888" s="80"/>
      <c r="D888" s="80"/>
      <c r="E888" s="80"/>
      <c r="F888" s="56"/>
      <c r="G888" s="56"/>
      <c r="H888" s="56"/>
      <c r="I888" s="90"/>
      <c r="J888" s="56"/>
      <c r="K888" s="56"/>
      <c r="L888" s="56"/>
      <c r="M888" s="56"/>
      <c r="N888" s="56"/>
      <c r="O888" s="56"/>
      <c r="P888" s="56"/>
      <c r="Q888" s="56"/>
      <c r="R888" s="56"/>
    </row>
    <row r="889" spans="1:18" ht="13.5" customHeight="1" x14ac:dyDescent="0.2">
      <c r="A889" s="56"/>
      <c r="B889" s="90"/>
      <c r="C889" s="80"/>
      <c r="D889" s="80"/>
      <c r="E889" s="80"/>
      <c r="F889" s="56"/>
      <c r="G889" s="56"/>
      <c r="H889" s="56"/>
      <c r="I889" s="90"/>
      <c r="J889" s="56"/>
      <c r="K889" s="56"/>
      <c r="L889" s="56"/>
      <c r="M889" s="56"/>
      <c r="N889" s="56"/>
      <c r="O889" s="56"/>
      <c r="P889" s="56"/>
      <c r="Q889" s="56"/>
      <c r="R889" s="56"/>
    </row>
    <row r="890" spans="1:18" ht="13.5" customHeight="1" x14ac:dyDescent="0.2">
      <c r="A890" s="56"/>
      <c r="B890" s="90"/>
      <c r="C890" s="80"/>
      <c r="D890" s="80"/>
      <c r="E890" s="80"/>
      <c r="F890" s="56"/>
      <c r="G890" s="56"/>
      <c r="H890" s="56"/>
      <c r="I890" s="90"/>
      <c r="J890" s="56"/>
      <c r="K890" s="56"/>
      <c r="L890" s="56"/>
      <c r="M890" s="56"/>
      <c r="N890" s="56"/>
      <c r="O890" s="56"/>
      <c r="P890" s="56"/>
      <c r="Q890" s="56"/>
      <c r="R890" s="56"/>
    </row>
    <row r="891" spans="1:18" ht="13.5" customHeight="1" x14ac:dyDescent="0.2">
      <c r="A891" s="56"/>
      <c r="B891" s="90"/>
      <c r="C891" s="80"/>
      <c r="D891" s="80"/>
      <c r="E891" s="80"/>
      <c r="F891" s="56"/>
      <c r="G891" s="56"/>
      <c r="H891" s="56"/>
      <c r="I891" s="90"/>
      <c r="J891" s="56"/>
      <c r="K891" s="56"/>
      <c r="L891" s="56"/>
      <c r="M891" s="56"/>
      <c r="N891" s="56"/>
      <c r="O891" s="56"/>
      <c r="P891" s="56"/>
      <c r="Q891" s="56"/>
      <c r="R891" s="56"/>
    </row>
    <row r="892" spans="1:18" ht="13.5" customHeight="1" x14ac:dyDescent="0.2">
      <c r="A892" s="56"/>
      <c r="B892" s="90"/>
      <c r="C892" s="80"/>
      <c r="D892" s="80"/>
      <c r="E892" s="80"/>
      <c r="F892" s="56"/>
      <c r="G892" s="56"/>
      <c r="H892" s="56"/>
      <c r="I892" s="90"/>
      <c r="J892" s="56"/>
      <c r="K892" s="56"/>
      <c r="L892" s="56"/>
      <c r="M892" s="56"/>
      <c r="N892" s="56"/>
      <c r="O892" s="56"/>
      <c r="P892" s="56"/>
      <c r="Q892" s="56"/>
      <c r="R892" s="56"/>
    </row>
    <row r="893" spans="1:18" ht="13.5" customHeight="1" x14ac:dyDescent="0.2">
      <c r="A893" s="56"/>
      <c r="B893" s="90"/>
      <c r="C893" s="80"/>
      <c r="D893" s="80"/>
      <c r="E893" s="80"/>
      <c r="F893" s="56"/>
      <c r="G893" s="56"/>
      <c r="H893" s="56"/>
      <c r="I893" s="90"/>
      <c r="J893" s="56"/>
      <c r="K893" s="56"/>
      <c r="L893" s="56"/>
      <c r="M893" s="56"/>
      <c r="N893" s="56"/>
      <c r="O893" s="56"/>
      <c r="P893" s="56"/>
      <c r="Q893" s="56"/>
      <c r="R893" s="56"/>
    </row>
    <row r="894" spans="1:18" ht="13.5" customHeight="1" x14ac:dyDescent="0.2">
      <c r="A894" s="56"/>
      <c r="B894" s="90"/>
      <c r="C894" s="80"/>
      <c r="D894" s="80"/>
      <c r="E894" s="80"/>
      <c r="F894" s="56"/>
      <c r="G894" s="56"/>
      <c r="H894" s="56"/>
      <c r="I894" s="90"/>
      <c r="J894" s="56"/>
      <c r="K894" s="56"/>
      <c r="L894" s="56"/>
      <c r="M894" s="56"/>
      <c r="N894" s="56"/>
      <c r="O894" s="56"/>
      <c r="P894" s="56"/>
      <c r="Q894" s="56"/>
      <c r="R894" s="56"/>
    </row>
    <row r="895" spans="1:18" ht="13.5" customHeight="1" x14ac:dyDescent="0.2">
      <c r="A895" s="56"/>
      <c r="B895" s="90"/>
      <c r="C895" s="80"/>
      <c r="D895" s="80"/>
      <c r="E895" s="80"/>
      <c r="F895" s="56"/>
      <c r="G895" s="56"/>
      <c r="H895" s="56"/>
      <c r="I895" s="90"/>
      <c r="J895" s="56"/>
      <c r="K895" s="56"/>
      <c r="L895" s="56"/>
      <c r="M895" s="56"/>
      <c r="N895" s="56"/>
      <c r="O895" s="56"/>
      <c r="P895" s="56"/>
      <c r="Q895" s="56"/>
      <c r="R895" s="56"/>
    </row>
    <row r="896" spans="1:18" ht="13.5" customHeight="1" x14ac:dyDescent="0.2">
      <c r="A896" s="56"/>
      <c r="B896" s="90"/>
      <c r="C896" s="80"/>
      <c r="D896" s="80"/>
      <c r="E896" s="80"/>
      <c r="F896" s="56"/>
      <c r="G896" s="56"/>
      <c r="H896" s="56"/>
      <c r="I896" s="90"/>
      <c r="J896" s="56"/>
      <c r="K896" s="56"/>
      <c r="L896" s="56"/>
      <c r="M896" s="56"/>
      <c r="N896" s="56"/>
      <c r="O896" s="56"/>
      <c r="P896" s="56"/>
      <c r="Q896" s="56"/>
      <c r="R896" s="56"/>
    </row>
    <row r="897" spans="1:18" ht="13.5" customHeight="1" x14ac:dyDescent="0.2">
      <c r="A897" s="56"/>
      <c r="B897" s="90"/>
      <c r="C897" s="80"/>
      <c r="D897" s="80"/>
      <c r="E897" s="80"/>
      <c r="F897" s="56"/>
      <c r="G897" s="56"/>
      <c r="H897" s="56"/>
      <c r="I897" s="90"/>
      <c r="J897" s="56"/>
      <c r="K897" s="56"/>
      <c r="L897" s="56"/>
      <c r="M897" s="56"/>
      <c r="N897" s="56"/>
      <c r="O897" s="56"/>
      <c r="P897" s="56"/>
      <c r="Q897" s="56"/>
      <c r="R897" s="56"/>
    </row>
    <row r="898" spans="1:18" ht="13.5" customHeight="1" x14ac:dyDescent="0.2">
      <c r="A898" s="56"/>
      <c r="B898" s="90"/>
      <c r="C898" s="80"/>
      <c r="D898" s="80"/>
      <c r="E898" s="80"/>
      <c r="F898" s="56"/>
      <c r="G898" s="56"/>
      <c r="H898" s="56"/>
      <c r="I898" s="90"/>
      <c r="J898" s="56"/>
      <c r="K898" s="56"/>
      <c r="L898" s="56"/>
      <c r="M898" s="56"/>
      <c r="N898" s="56"/>
      <c r="O898" s="56"/>
      <c r="P898" s="56"/>
      <c r="Q898" s="56"/>
      <c r="R898" s="56"/>
    </row>
    <row r="899" spans="1:18" ht="13.5" customHeight="1" x14ac:dyDescent="0.2">
      <c r="A899" s="56"/>
      <c r="B899" s="90"/>
      <c r="C899" s="80"/>
      <c r="D899" s="80"/>
      <c r="E899" s="80"/>
      <c r="F899" s="56"/>
      <c r="G899" s="56"/>
      <c r="H899" s="56"/>
      <c r="I899" s="90"/>
      <c r="J899" s="56"/>
      <c r="K899" s="56"/>
      <c r="L899" s="56"/>
      <c r="M899" s="56"/>
      <c r="N899" s="56"/>
      <c r="O899" s="56"/>
      <c r="P899" s="56"/>
      <c r="Q899" s="56"/>
      <c r="R899" s="56"/>
    </row>
    <row r="900" spans="1:18" ht="13.5" customHeight="1" x14ac:dyDescent="0.2">
      <c r="A900" s="56"/>
      <c r="B900" s="90"/>
      <c r="C900" s="80"/>
      <c r="D900" s="80"/>
      <c r="E900" s="80"/>
      <c r="F900" s="56"/>
      <c r="G900" s="56"/>
      <c r="H900" s="56"/>
      <c r="I900" s="90"/>
      <c r="J900" s="56"/>
      <c r="K900" s="56"/>
      <c r="L900" s="56"/>
      <c r="M900" s="56"/>
      <c r="N900" s="56"/>
      <c r="O900" s="56"/>
      <c r="P900" s="56"/>
      <c r="Q900" s="56"/>
      <c r="R900" s="56"/>
    </row>
    <row r="901" spans="1:18" ht="13.5" customHeight="1" x14ac:dyDescent="0.2">
      <c r="A901" s="56"/>
      <c r="B901" s="90"/>
      <c r="C901" s="80"/>
      <c r="D901" s="80"/>
      <c r="E901" s="80"/>
      <c r="F901" s="56"/>
      <c r="G901" s="56"/>
      <c r="H901" s="56"/>
      <c r="I901" s="90"/>
      <c r="J901" s="56"/>
      <c r="K901" s="56"/>
      <c r="L901" s="56"/>
      <c r="M901" s="56"/>
      <c r="N901" s="56"/>
      <c r="O901" s="56"/>
      <c r="P901" s="56"/>
      <c r="Q901" s="56"/>
      <c r="R901" s="56"/>
    </row>
    <row r="902" spans="1:18" ht="13.5" customHeight="1" x14ac:dyDescent="0.2">
      <c r="A902" s="56"/>
      <c r="B902" s="90"/>
      <c r="C902" s="80"/>
      <c r="D902" s="80"/>
      <c r="E902" s="80"/>
      <c r="F902" s="56"/>
      <c r="G902" s="56"/>
      <c r="H902" s="56"/>
      <c r="I902" s="90"/>
      <c r="J902" s="56"/>
      <c r="K902" s="56"/>
      <c r="L902" s="56"/>
      <c r="M902" s="56"/>
      <c r="N902" s="56"/>
      <c r="O902" s="56"/>
      <c r="P902" s="56"/>
      <c r="Q902" s="56"/>
      <c r="R902" s="56"/>
    </row>
    <row r="903" spans="1:18" ht="13.5" customHeight="1" x14ac:dyDescent="0.2">
      <c r="A903" s="56"/>
      <c r="B903" s="90"/>
      <c r="C903" s="80"/>
      <c r="D903" s="80"/>
      <c r="E903" s="80"/>
      <c r="F903" s="56"/>
      <c r="G903" s="56"/>
      <c r="H903" s="56"/>
      <c r="I903" s="90"/>
      <c r="J903" s="56"/>
      <c r="K903" s="56"/>
      <c r="L903" s="56"/>
      <c r="M903" s="56"/>
      <c r="N903" s="56"/>
      <c r="O903" s="56"/>
      <c r="P903" s="56"/>
      <c r="Q903" s="56"/>
      <c r="R903" s="56"/>
    </row>
    <row r="904" spans="1:18" ht="13.5" customHeight="1" x14ac:dyDescent="0.2">
      <c r="A904" s="56"/>
      <c r="B904" s="90"/>
      <c r="C904" s="80"/>
      <c r="D904" s="80"/>
      <c r="E904" s="80"/>
      <c r="F904" s="56"/>
      <c r="G904" s="56"/>
      <c r="H904" s="56"/>
      <c r="I904" s="90"/>
      <c r="J904" s="56"/>
      <c r="K904" s="56"/>
      <c r="L904" s="56"/>
      <c r="M904" s="56"/>
      <c r="N904" s="56"/>
      <c r="O904" s="56"/>
      <c r="P904" s="56"/>
      <c r="Q904" s="56"/>
      <c r="R904" s="56"/>
    </row>
    <row r="905" spans="1:18" ht="13.5" customHeight="1" x14ac:dyDescent="0.2">
      <c r="A905" s="56"/>
      <c r="B905" s="90"/>
      <c r="C905" s="80"/>
      <c r="D905" s="80"/>
      <c r="E905" s="80"/>
      <c r="F905" s="56"/>
      <c r="G905" s="56"/>
      <c r="H905" s="56"/>
      <c r="I905" s="90"/>
      <c r="J905" s="56"/>
      <c r="K905" s="56"/>
      <c r="L905" s="56"/>
      <c r="M905" s="56"/>
      <c r="N905" s="56"/>
      <c r="O905" s="56"/>
      <c r="P905" s="56"/>
      <c r="Q905" s="56"/>
      <c r="R905" s="56"/>
    </row>
    <row r="906" spans="1:18" ht="13.5" customHeight="1" x14ac:dyDescent="0.2">
      <c r="A906" s="56"/>
      <c r="B906" s="90"/>
      <c r="C906" s="80"/>
      <c r="D906" s="80"/>
      <c r="E906" s="80"/>
      <c r="F906" s="56"/>
      <c r="G906" s="56"/>
      <c r="H906" s="56"/>
      <c r="I906" s="90"/>
      <c r="J906" s="56"/>
      <c r="K906" s="56"/>
      <c r="L906" s="56"/>
      <c r="M906" s="56"/>
      <c r="N906" s="56"/>
      <c r="O906" s="56"/>
      <c r="P906" s="56"/>
      <c r="Q906" s="56"/>
      <c r="R906" s="56"/>
    </row>
    <row r="907" spans="1:18" ht="13.5" customHeight="1" x14ac:dyDescent="0.2">
      <c r="A907" s="56"/>
      <c r="B907" s="90"/>
      <c r="C907" s="80"/>
      <c r="D907" s="80"/>
      <c r="E907" s="80"/>
      <c r="F907" s="56"/>
      <c r="G907" s="56"/>
      <c r="H907" s="56"/>
      <c r="I907" s="90"/>
      <c r="J907" s="56"/>
      <c r="K907" s="56"/>
      <c r="L907" s="56"/>
      <c r="M907" s="56"/>
      <c r="N907" s="56"/>
      <c r="O907" s="56"/>
      <c r="P907" s="56"/>
      <c r="Q907" s="56"/>
      <c r="R907" s="56"/>
    </row>
    <row r="908" spans="1:18" ht="13.5" customHeight="1" x14ac:dyDescent="0.2">
      <c r="A908" s="56"/>
      <c r="B908" s="90"/>
      <c r="C908" s="80"/>
      <c r="D908" s="80"/>
      <c r="E908" s="80"/>
      <c r="F908" s="56"/>
      <c r="G908" s="56"/>
      <c r="H908" s="56"/>
      <c r="I908" s="90"/>
      <c r="J908" s="56"/>
      <c r="K908" s="56"/>
      <c r="L908" s="56"/>
      <c r="M908" s="56"/>
      <c r="N908" s="56"/>
      <c r="O908" s="56"/>
      <c r="P908" s="56"/>
      <c r="Q908" s="56"/>
      <c r="R908" s="56"/>
    </row>
    <row r="909" spans="1:18" ht="13.5" customHeight="1" x14ac:dyDescent="0.2">
      <c r="A909" s="56"/>
      <c r="B909" s="90"/>
      <c r="C909" s="80"/>
      <c r="D909" s="80"/>
      <c r="E909" s="80"/>
      <c r="F909" s="56"/>
      <c r="G909" s="56"/>
      <c r="H909" s="56"/>
      <c r="I909" s="90"/>
      <c r="J909" s="56"/>
      <c r="K909" s="56"/>
      <c r="L909" s="56"/>
      <c r="M909" s="56"/>
      <c r="N909" s="56"/>
      <c r="O909" s="56"/>
      <c r="P909" s="56"/>
      <c r="Q909" s="56"/>
      <c r="R909" s="56"/>
    </row>
    <row r="910" spans="1:18" ht="13.5" customHeight="1" x14ac:dyDescent="0.2">
      <c r="A910" s="56"/>
      <c r="B910" s="90"/>
      <c r="C910" s="80"/>
      <c r="D910" s="80"/>
      <c r="E910" s="80"/>
      <c r="F910" s="56"/>
      <c r="G910" s="56"/>
      <c r="H910" s="56"/>
      <c r="I910" s="90"/>
      <c r="J910" s="56"/>
      <c r="K910" s="56"/>
      <c r="L910" s="56"/>
      <c r="M910" s="56"/>
      <c r="N910" s="56"/>
      <c r="O910" s="56"/>
      <c r="P910" s="56"/>
      <c r="Q910" s="56"/>
      <c r="R910" s="56"/>
    </row>
    <row r="911" spans="1:18" ht="13.5" customHeight="1" x14ac:dyDescent="0.2">
      <c r="A911" s="56"/>
      <c r="B911" s="90"/>
      <c r="C911" s="80"/>
      <c r="D911" s="80"/>
      <c r="E911" s="80"/>
      <c r="F911" s="56"/>
      <c r="G911" s="56"/>
      <c r="H911" s="56"/>
      <c r="I911" s="90"/>
      <c r="J911" s="56"/>
      <c r="K911" s="56"/>
      <c r="L911" s="56"/>
      <c r="M911" s="56"/>
      <c r="N911" s="56"/>
      <c r="O911" s="56"/>
      <c r="P911" s="56"/>
      <c r="Q911" s="56"/>
      <c r="R911" s="56"/>
    </row>
    <row r="912" spans="1:18" ht="13.5" customHeight="1" x14ac:dyDescent="0.2">
      <c r="A912" s="56"/>
      <c r="B912" s="90"/>
      <c r="C912" s="80"/>
      <c r="D912" s="80"/>
      <c r="E912" s="80"/>
      <c r="F912" s="56"/>
      <c r="G912" s="56"/>
      <c r="H912" s="56"/>
      <c r="I912" s="90"/>
      <c r="J912" s="56"/>
      <c r="K912" s="56"/>
      <c r="L912" s="56"/>
      <c r="M912" s="56"/>
      <c r="N912" s="56"/>
      <c r="O912" s="56"/>
      <c r="P912" s="56"/>
      <c r="Q912" s="56"/>
      <c r="R912" s="56"/>
    </row>
    <row r="913" spans="1:18" ht="13.5" customHeight="1" x14ac:dyDescent="0.2">
      <c r="A913" s="56"/>
      <c r="B913" s="90"/>
      <c r="C913" s="80"/>
      <c r="D913" s="80"/>
      <c r="E913" s="80"/>
      <c r="F913" s="56"/>
      <c r="G913" s="56"/>
      <c r="H913" s="56"/>
      <c r="I913" s="90"/>
      <c r="J913" s="56"/>
      <c r="K913" s="56"/>
      <c r="L913" s="56"/>
      <c r="M913" s="56"/>
      <c r="N913" s="56"/>
      <c r="O913" s="56"/>
      <c r="P913" s="56"/>
      <c r="Q913" s="56"/>
      <c r="R913" s="56"/>
    </row>
    <row r="914" spans="1:18" ht="13.5" customHeight="1" x14ac:dyDescent="0.2">
      <c r="A914" s="56"/>
      <c r="B914" s="90"/>
      <c r="C914" s="80"/>
      <c r="D914" s="80"/>
      <c r="E914" s="80"/>
      <c r="F914" s="56"/>
      <c r="G914" s="56"/>
      <c r="H914" s="56"/>
      <c r="I914" s="90"/>
      <c r="J914" s="56"/>
      <c r="K914" s="56"/>
      <c r="L914" s="56"/>
      <c r="M914" s="56"/>
      <c r="N914" s="56"/>
      <c r="O914" s="56"/>
      <c r="P914" s="56"/>
      <c r="Q914" s="56"/>
      <c r="R914" s="56"/>
    </row>
    <row r="915" spans="1:18" ht="13.5" customHeight="1" x14ac:dyDescent="0.2">
      <c r="A915" s="56"/>
      <c r="B915" s="90"/>
      <c r="C915" s="80"/>
      <c r="D915" s="80"/>
      <c r="E915" s="80"/>
      <c r="F915" s="56"/>
      <c r="G915" s="56"/>
      <c r="H915" s="56"/>
      <c r="I915" s="90"/>
      <c r="J915" s="56"/>
      <c r="K915" s="56"/>
      <c r="L915" s="56"/>
      <c r="M915" s="56"/>
      <c r="N915" s="56"/>
      <c r="O915" s="56"/>
      <c r="P915" s="56"/>
      <c r="Q915" s="56"/>
      <c r="R915" s="56"/>
    </row>
    <row r="916" spans="1:18" ht="13.5" customHeight="1" x14ac:dyDescent="0.2">
      <c r="A916" s="56"/>
      <c r="B916" s="90"/>
      <c r="C916" s="80"/>
      <c r="D916" s="80"/>
      <c r="E916" s="80"/>
      <c r="F916" s="56"/>
      <c r="G916" s="56"/>
      <c r="H916" s="56"/>
      <c r="I916" s="90"/>
      <c r="J916" s="56"/>
      <c r="K916" s="56"/>
      <c r="L916" s="56"/>
      <c r="M916" s="56"/>
      <c r="N916" s="56"/>
      <c r="O916" s="56"/>
      <c r="P916" s="56"/>
      <c r="Q916" s="56"/>
      <c r="R916" s="56"/>
    </row>
    <row r="917" spans="1:18" ht="13.5" customHeight="1" x14ac:dyDescent="0.2">
      <c r="A917" s="56"/>
      <c r="B917" s="90"/>
      <c r="C917" s="80"/>
      <c r="D917" s="80"/>
      <c r="E917" s="80"/>
      <c r="F917" s="56"/>
      <c r="G917" s="56"/>
      <c r="H917" s="56"/>
      <c r="I917" s="90"/>
      <c r="J917" s="56"/>
      <c r="K917" s="56"/>
      <c r="L917" s="56"/>
      <c r="M917" s="56"/>
      <c r="N917" s="56"/>
      <c r="O917" s="56"/>
      <c r="P917" s="56"/>
      <c r="Q917" s="56"/>
      <c r="R917" s="56"/>
    </row>
    <row r="918" spans="1:18" ht="13.5" customHeight="1" x14ac:dyDescent="0.2">
      <c r="A918" s="56"/>
      <c r="B918" s="90"/>
      <c r="C918" s="80"/>
      <c r="D918" s="80"/>
      <c r="E918" s="80"/>
      <c r="F918" s="56"/>
      <c r="G918" s="56"/>
      <c r="H918" s="56"/>
      <c r="I918" s="90"/>
      <c r="J918" s="56"/>
      <c r="K918" s="56"/>
      <c r="L918" s="56"/>
      <c r="M918" s="56"/>
      <c r="N918" s="56"/>
      <c r="O918" s="56"/>
      <c r="P918" s="56"/>
      <c r="Q918" s="56"/>
      <c r="R918" s="56"/>
    </row>
    <row r="919" spans="1:18" ht="13.5" customHeight="1" x14ac:dyDescent="0.2">
      <c r="A919" s="56"/>
      <c r="B919" s="90"/>
      <c r="C919" s="80"/>
      <c r="D919" s="80"/>
      <c r="E919" s="80"/>
      <c r="F919" s="56"/>
      <c r="G919" s="56"/>
      <c r="H919" s="56"/>
      <c r="I919" s="90"/>
      <c r="J919" s="56"/>
      <c r="K919" s="56"/>
      <c r="L919" s="56"/>
      <c r="M919" s="56"/>
      <c r="N919" s="56"/>
      <c r="O919" s="56"/>
      <c r="P919" s="56"/>
      <c r="Q919" s="56"/>
      <c r="R919" s="56"/>
    </row>
    <row r="920" spans="1:18" ht="13.5" customHeight="1" x14ac:dyDescent="0.2">
      <c r="A920" s="56"/>
      <c r="B920" s="90"/>
      <c r="C920" s="80"/>
      <c r="D920" s="80"/>
      <c r="E920" s="80"/>
      <c r="F920" s="56"/>
      <c r="G920" s="56"/>
      <c r="H920" s="56"/>
      <c r="I920" s="90"/>
      <c r="J920" s="56"/>
      <c r="K920" s="56"/>
      <c r="L920" s="56"/>
      <c r="M920" s="56"/>
      <c r="N920" s="56"/>
      <c r="O920" s="56"/>
      <c r="P920" s="56"/>
      <c r="Q920" s="56"/>
      <c r="R920" s="56"/>
    </row>
    <row r="921" spans="1:18" ht="13.5" customHeight="1" x14ac:dyDescent="0.2">
      <c r="A921" s="56"/>
      <c r="B921" s="90"/>
      <c r="C921" s="80"/>
      <c r="D921" s="80"/>
      <c r="E921" s="80"/>
      <c r="F921" s="56"/>
      <c r="G921" s="56"/>
      <c r="H921" s="56"/>
      <c r="I921" s="90"/>
      <c r="J921" s="56"/>
      <c r="K921" s="56"/>
      <c r="L921" s="56"/>
      <c r="M921" s="56"/>
      <c r="N921" s="56"/>
      <c r="O921" s="56"/>
      <c r="P921" s="56"/>
      <c r="Q921" s="56"/>
      <c r="R921" s="56"/>
    </row>
    <row r="922" spans="1:18" ht="13.5" customHeight="1" x14ac:dyDescent="0.2">
      <c r="A922" s="56"/>
      <c r="B922" s="90"/>
      <c r="C922" s="80"/>
      <c r="D922" s="80"/>
      <c r="E922" s="80"/>
      <c r="F922" s="56"/>
      <c r="G922" s="56"/>
      <c r="H922" s="56"/>
      <c r="I922" s="90"/>
      <c r="J922" s="56"/>
      <c r="K922" s="56"/>
      <c r="L922" s="56"/>
      <c r="M922" s="56"/>
      <c r="N922" s="56"/>
      <c r="O922" s="56"/>
      <c r="P922" s="56"/>
      <c r="Q922" s="56"/>
      <c r="R922" s="56"/>
    </row>
    <row r="923" spans="1:18" ht="13.5" customHeight="1" x14ac:dyDescent="0.2">
      <c r="A923" s="56"/>
      <c r="B923" s="90"/>
      <c r="C923" s="80"/>
      <c r="D923" s="80"/>
      <c r="E923" s="80"/>
      <c r="F923" s="56"/>
      <c r="G923" s="56"/>
      <c r="H923" s="56"/>
      <c r="I923" s="90"/>
      <c r="J923" s="56"/>
      <c r="K923" s="56"/>
      <c r="L923" s="56"/>
      <c r="M923" s="56"/>
      <c r="N923" s="56"/>
      <c r="O923" s="56"/>
      <c r="P923" s="56"/>
      <c r="Q923" s="56"/>
      <c r="R923" s="56"/>
    </row>
    <row r="924" spans="1:18" ht="13.5" customHeight="1" x14ac:dyDescent="0.2">
      <c r="A924" s="56"/>
      <c r="B924" s="90"/>
      <c r="C924" s="80"/>
      <c r="D924" s="80"/>
      <c r="E924" s="80"/>
      <c r="F924" s="56"/>
      <c r="G924" s="56"/>
      <c r="H924" s="56"/>
      <c r="I924" s="90"/>
      <c r="J924" s="56"/>
      <c r="K924" s="56"/>
      <c r="L924" s="56"/>
      <c r="M924" s="56"/>
      <c r="N924" s="56"/>
      <c r="O924" s="56"/>
      <c r="P924" s="56"/>
      <c r="Q924" s="56"/>
      <c r="R924" s="56"/>
    </row>
    <row r="925" spans="1:18" ht="13.5" customHeight="1" x14ac:dyDescent="0.2">
      <c r="A925" s="56"/>
      <c r="B925" s="90"/>
      <c r="C925" s="80"/>
      <c r="D925" s="80"/>
      <c r="E925" s="80"/>
      <c r="F925" s="56"/>
      <c r="G925" s="56"/>
      <c r="H925" s="56"/>
      <c r="I925" s="90"/>
      <c r="J925" s="56"/>
      <c r="K925" s="56"/>
      <c r="L925" s="56"/>
      <c r="M925" s="56"/>
      <c r="N925" s="56"/>
      <c r="O925" s="56"/>
      <c r="P925" s="56"/>
      <c r="Q925" s="56"/>
      <c r="R925" s="56"/>
    </row>
    <row r="926" spans="1:18" ht="13.5" customHeight="1" x14ac:dyDescent="0.2">
      <c r="A926" s="56"/>
      <c r="B926" s="90"/>
      <c r="C926" s="80"/>
      <c r="D926" s="80"/>
      <c r="E926" s="80"/>
      <c r="F926" s="56"/>
      <c r="G926" s="56"/>
      <c r="H926" s="56"/>
      <c r="I926" s="90"/>
      <c r="J926" s="56"/>
      <c r="K926" s="56"/>
      <c r="L926" s="56"/>
      <c r="M926" s="56"/>
      <c r="N926" s="56"/>
      <c r="O926" s="56"/>
      <c r="P926" s="56"/>
      <c r="Q926" s="56"/>
      <c r="R926" s="56"/>
    </row>
    <row r="927" spans="1:18" ht="13.5" customHeight="1" x14ac:dyDescent="0.2">
      <c r="A927" s="56"/>
      <c r="B927" s="90"/>
      <c r="C927" s="80"/>
      <c r="D927" s="80"/>
      <c r="E927" s="80"/>
      <c r="F927" s="56"/>
      <c r="G927" s="56"/>
      <c r="H927" s="56"/>
      <c r="I927" s="90"/>
      <c r="J927" s="56"/>
      <c r="K927" s="56"/>
      <c r="L927" s="56"/>
      <c r="M927" s="56"/>
      <c r="N927" s="56"/>
      <c r="O927" s="56"/>
      <c r="P927" s="56"/>
      <c r="Q927" s="56"/>
      <c r="R927" s="56"/>
    </row>
    <row r="928" spans="1:18" ht="13.5" customHeight="1" x14ac:dyDescent="0.2">
      <c r="A928" s="56"/>
      <c r="B928" s="90"/>
      <c r="C928" s="80"/>
      <c r="D928" s="80"/>
      <c r="E928" s="80"/>
      <c r="F928" s="56"/>
      <c r="G928" s="56"/>
      <c r="H928" s="56"/>
      <c r="I928" s="90"/>
      <c r="J928" s="56"/>
      <c r="K928" s="56"/>
      <c r="L928" s="56"/>
      <c r="M928" s="56"/>
      <c r="N928" s="56"/>
      <c r="O928" s="56"/>
      <c r="P928" s="56"/>
      <c r="Q928" s="56"/>
      <c r="R928" s="56"/>
    </row>
    <row r="929" spans="1:18" ht="13.5" customHeight="1" x14ac:dyDescent="0.2">
      <c r="A929" s="56"/>
      <c r="B929" s="90"/>
      <c r="C929" s="80"/>
      <c r="D929" s="80"/>
      <c r="E929" s="80"/>
      <c r="F929" s="56"/>
      <c r="G929" s="56"/>
      <c r="H929" s="56"/>
      <c r="I929" s="90"/>
      <c r="J929" s="56"/>
      <c r="K929" s="56"/>
      <c r="L929" s="56"/>
      <c r="M929" s="56"/>
      <c r="N929" s="56"/>
      <c r="O929" s="56"/>
      <c r="P929" s="56"/>
      <c r="Q929" s="56"/>
      <c r="R929" s="56"/>
    </row>
    <row r="930" spans="1:18" ht="13.5" customHeight="1" x14ac:dyDescent="0.2">
      <c r="A930" s="56"/>
      <c r="B930" s="90"/>
      <c r="C930" s="80"/>
      <c r="D930" s="80"/>
      <c r="E930" s="80"/>
      <c r="F930" s="56"/>
      <c r="G930" s="56"/>
      <c r="H930" s="56"/>
      <c r="I930" s="90"/>
      <c r="J930" s="56"/>
      <c r="K930" s="56"/>
      <c r="L930" s="56"/>
      <c r="M930" s="56"/>
      <c r="N930" s="56"/>
      <c r="O930" s="56"/>
      <c r="P930" s="56"/>
      <c r="Q930" s="56"/>
      <c r="R930" s="56"/>
    </row>
    <row r="931" spans="1:18" ht="13.5" customHeight="1" x14ac:dyDescent="0.2">
      <c r="A931" s="56"/>
      <c r="B931" s="90"/>
      <c r="C931" s="80"/>
      <c r="D931" s="80"/>
      <c r="E931" s="80"/>
      <c r="F931" s="56"/>
      <c r="G931" s="56"/>
      <c r="H931" s="56"/>
      <c r="I931" s="90"/>
      <c r="J931" s="56"/>
      <c r="K931" s="56"/>
      <c r="L931" s="56"/>
      <c r="M931" s="56"/>
      <c r="N931" s="56"/>
      <c r="O931" s="56"/>
      <c r="P931" s="56"/>
      <c r="Q931" s="56"/>
      <c r="R931" s="56"/>
    </row>
    <row r="932" spans="1:18" ht="13.5" customHeight="1" x14ac:dyDescent="0.2">
      <c r="A932" s="56"/>
      <c r="B932" s="90"/>
      <c r="C932" s="80"/>
      <c r="D932" s="80"/>
      <c r="E932" s="80"/>
      <c r="F932" s="56"/>
      <c r="G932" s="56"/>
      <c r="H932" s="56"/>
      <c r="I932" s="90"/>
      <c r="J932" s="56"/>
      <c r="K932" s="56"/>
      <c r="L932" s="56"/>
      <c r="M932" s="56"/>
      <c r="N932" s="56"/>
      <c r="O932" s="56"/>
      <c r="P932" s="56"/>
      <c r="Q932" s="56"/>
      <c r="R932" s="56"/>
    </row>
    <row r="933" spans="1:18" ht="13.5" customHeight="1" x14ac:dyDescent="0.2">
      <c r="A933" s="56"/>
      <c r="B933" s="90"/>
      <c r="C933" s="80"/>
      <c r="D933" s="80"/>
      <c r="E933" s="80"/>
      <c r="F933" s="56"/>
      <c r="G933" s="56"/>
      <c r="H933" s="56"/>
      <c r="I933" s="90"/>
      <c r="J933" s="56"/>
      <c r="K933" s="56"/>
      <c r="L933" s="56"/>
      <c r="M933" s="56"/>
      <c r="N933" s="56"/>
      <c r="O933" s="56"/>
      <c r="P933" s="56"/>
      <c r="Q933" s="56"/>
      <c r="R933" s="56"/>
    </row>
    <row r="934" spans="1:18" ht="13.5" customHeight="1" x14ac:dyDescent="0.2">
      <c r="A934" s="56"/>
      <c r="B934" s="90"/>
      <c r="C934" s="80"/>
      <c r="D934" s="80"/>
      <c r="E934" s="80"/>
      <c r="F934" s="56"/>
      <c r="G934" s="56"/>
      <c r="H934" s="56"/>
      <c r="I934" s="90"/>
      <c r="J934" s="56"/>
      <c r="K934" s="56"/>
      <c r="L934" s="56"/>
      <c r="M934" s="56"/>
      <c r="N934" s="56"/>
      <c r="O934" s="56"/>
      <c r="P934" s="56"/>
      <c r="Q934" s="56"/>
      <c r="R934" s="56"/>
    </row>
    <row r="935" spans="1:18" ht="13.5" customHeight="1" x14ac:dyDescent="0.2">
      <c r="A935" s="56"/>
      <c r="B935" s="90"/>
      <c r="C935" s="80"/>
      <c r="D935" s="80"/>
      <c r="E935" s="80"/>
      <c r="F935" s="56"/>
      <c r="G935" s="56"/>
      <c r="H935" s="56"/>
      <c r="I935" s="90"/>
      <c r="J935" s="56"/>
      <c r="K935" s="56"/>
      <c r="L935" s="56"/>
      <c r="M935" s="56"/>
      <c r="N935" s="56"/>
      <c r="O935" s="56"/>
      <c r="P935" s="56"/>
      <c r="Q935" s="56"/>
      <c r="R935" s="56"/>
    </row>
    <row r="936" spans="1:18" ht="13.5" customHeight="1" x14ac:dyDescent="0.2">
      <c r="A936" s="56"/>
      <c r="B936" s="90"/>
      <c r="C936" s="80"/>
      <c r="D936" s="80"/>
      <c r="E936" s="80"/>
      <c r="F936" s="56"/>
      <c r="G936" s="56"/>
      <c r="H936" s="56"/>
      <c r="I936" s="90"/>
      <c r="J936" s="56"/>
      <c r="K936" s="56"/>
      <c r="L936" s="56"/>
      <c r="M936" s="56"/>
      <c r="N936" s="56"/>
      <c r="O936" s="56"/>
      <c r="P936" s="56"/>
      <c r="Q936" s="56"/>
      <c r="R936" s="56"/>
    </row>
    <row r="937" spans="1:18" ht="13.5" customHeight="1" x14ac:dyDescent="0.2">
      <c r="A937" s="56"/>
      <c r="B937" s="90"/>
      <c r="C937" s="80"/>
      <c r="D937" s="80"/>
      <c r="E937" s="80"/>
      <c r="F937" s="56"/>
      <c r="G937" s="56"/>
      <c r="H937" s="56"/>
      <c r="I937" s="90"/>
      <c r="J937" s="56"/>
      <c r="K937" s="56"/>
      <c r="L937" s="56"/>
      <c r="M937" s="56"/>
      <c r="N937" s="56"/>
      <c r="O937" s="56"/>
      <c r="P937" s="56"/>
      <c r="Q937" s="56"/>
      <c r="R937" s="56"/>
    </row>
    <row r="938" spans="1:18" ht="13.5" customHeight="1" x14ac:dyDescent="0.2">
      <c r="A938" s="56"/>
      <c r="B938" s="90"/>
      <c r="C938" s="80"/>
      <c r="D938" s="80"/>
      <c r="E938" s="80"/>
      <c r="F938" s="56"/>
      <c r="G938" s="56"/>
      <c r="H938" s="56"/>
      <c r="I938" s="90"/>
      <c r="J938" s="56"/>
      <c r="K938" s="56"/>
      <c r="L938" s="56"/>
      <c r="M938" s="56"/>
      <c r="N938" s="56"/>
      <c r="O938" s="56"/>
      <c r="P938" s="56"/>
      <c r="Q938" s="56"/>
      <c r="R938" s="56"/>
    </row>
    <row r="939" spans="1:18" ht="13.5" customHeight="1" x14ac:dyDescent="0.2">
      <c r="A939" s="56"/>
      <c r="B939" s="90"/>
      <c r="C939" s="80"/>
      <c r="D939" s="80"/>
      <c r="E939" s="80"/>
      <c r="F939" s="56"/>
      <c r="G939" s="56"/>
      <c r="H939" s="56"/>
      <c r="I939" s="90"/>
      <c r="J939" s="56"/>
      <c r="K939" s="56"/>
      <c r="L939" s="56"/>
      <c r="M939" s="56"/>
      <c r="N939" s="56"/>
      <c r="O939" s="56"/>
      <c r="P939" s="56"/>
      <c r="Q939" s="56"/>
      <c r="R939" s="56"/>
    </row>
    <row r="940" spans="1:18" ht="13.5" customHeight="1" x14ac:dyDescent="0.2">
      <c r="A940" s="56"/>
      <c r="B940" s="90"/>
      <c r="C940" s="80"/>
      <c r="D940" s="80"/>
      <c r="E940" s="80"/>
      <c r="F940" s="56"/>
      <c r="G940" s="56"/>
      <c r="H940" s="56"/>
      <c r="I940" s="90"/>
      <c r="J940" s="56"/>
      <c r="K940" s="56"/>
      <c r="L940" s="56"/>
      <c r="M940" s="56"/>
      <c r="N940" s="56"/>
      <c r="O940" s="56"/>
      <c r="P940" s="56"/>
      <c r="Q940" s="56"/>
      <c r="R940" s="56"/>
    </row>
    <row r="941" spans="1:18" ht="13.5" customHeight="1" x14ac:dyDescent="0.2">
      <c r="A941" s="56"/>
      <c r="B941" s="90"/>
      <c r="C941" s="80"/>
      <c r="D941" s="80"/>
      <c r="E941" s="80"/>
      <c r="F941" s="56"/>
      <c r="G941" s="56"/>
      <c r="H941" s="56"/>
      <c r="I941" s="90"/>
      <c r="J941" s="56"/>
      <c r="K941" s="56"/>
      <c r="L941" s="56"/>
      <c r="M941" s="56"/>
      <c r="N941" s="56"/>
      <c r="O941" s="56"/>
      <c r="P941" s="56"/>
      <c r="Q941" s="56"/>
      <c r="R941" s="56"/>
    </row>
    <row r="942" spans="1:18" ht="13.5" customHeight="1" x14ac:dyDescent="0.2">
      <c r="A942" s="56"/>
      <c r="B942" s="90"/>
      <c r="C942" s="80"/>
      <c r="D942" s="80"/>
      <c r="E942" s="80"/>
      <c r="F942" s="56"/>
      <c r="G942" s="56"/>
      <c r="H942" s="56"/>
      <c r="I942" s="90"/>
      <c r="J942" s="56"/>
      <c r="K942" s="56"/>
      <c r="L942" s="56"/>
      <c r="M942" s="56"/>
      <c r="N942" s="56"/>
      <c r="O942" s="56"/>
      <c r="P942" s="56"/>
      <c r="Q942" s="56"/>
      <c r="R942" s="56"/>
    </row>
    <row r="943" spans="1:18" ht="13.5" customHeight="1" x14ac:dyDescent="0.2">
      <c r="A943" s="56"/>
      <c r="B943" s="90"/>
      <c r="C943" s="80"/>
      <c r="D943" s="80"/>
      <c r="E943" s="80"/>
      <c r="F943" s="56"/>
      <c r="G943" s="56"/>
      <c r="H943" s="56"/>
      <c r="I943" s="90"/>
      <c r="J943" s="56"/>
      <c r="K943" s="56"/>
      <c r="L943" s="56"/>
      <c r="M943" s="56"/>
      <c r="N943" s="56"/>
      <c r="O943" s="56"/>
      <c r="P943" s="56"/>
      <c r="Q943" s="56"/>
      <c r="R943" s="56"/>
    </row>
    <row r="944" spans="1:18" ht="13.5" customHeight="1" x14ac:dyDescent="0.2">
      <c r="A944" s="56"/>
      <c r="B944" s="90"/>
      <c r="C944" s="80"/>
      <c r="D944" s="80"/>
      <c r="E944" s="80"/>
      <c r="F944" s="56"/>
      <c r="G944" s="56"/>
      <c r="H944" s="56"/>
      <c r="I944" s="90"/>
      <c r="J944" s="56"/>
      <c r="K944" s="56"/>
      <c r="L944" s="56"/>
      <c r="M944" s="56"/>
      <c r="N944" s="56"/>
      <c r="O944" s="56"/>
      <c r="P944" s="56"/>
      <c r="Q944" s="56"/>
      <c r="R944" s="56"/>
    </row>
    <row r="945" spans="1:18" ht="13.5" customHeight="1" x14ac:dyDescent="0.2">
      <c r="A945" s="56"/>
      <c r="B945" s="90"/>
      <c r="C945" s="80"/>
      <c r="D945" s="80"/>
      <c r="E945" s="80"/>
      <c r="F945" s="56"/>
      <c r="G945" s="56"/>
      <c r="H945" s="56"/>
      <c r="I945" s="90"/>
      <c r="J945" s="56"/>
      <c r="K945" s="56"/>
      <c r="L945" s="56"/>
      <c r="M945" s="56"/>
      <c r="N945" s="56"/>
      <c r="O945" s="56"/>
      <c r="P945" s="56"/>
      <c r="Q945" s="56"/>
      <c r="R945" s="56"/>
    </row>
    <row r="946" spans="1:18" ht="13.5" customHeight="1" x14ac:dyDescent="0.2">
      <c r="A946" s="56"/>
      <c r="B946" s="90"/>
      <c r="C946" s="80"/>
      <c r="D946" s="80"/>
      <c r="E946" s="80"/>
      <c r="F946" s="56"/>
      <c r="G946" s="56"/>
      <c r="H946" s="56"/>
      <c r="I946" s="90"/>
      <c r="J946" s="56"/>
      <c r="K946" s="56"/>
      <c r="L946" s="56"/>
      <c r="M946" s="56"/>
      <c r="N946" s="56"/>
      <c r="O946" s="56"/>
      <c r="P946" s="56"/>
      <c r="Q946" s="56"/>
      <c r="R946" s="56"/>
    </row>
    <row r="947" spans="1:18" ht="13.5" customHeight="1" x14ac:dyDescent="0.2">
      <c r="A947" s="56"/>
      <c r="B947" s="90"/>
      <c r="C947" s="80"/>
      <c r="D947" s="80"/>
      <c r="E947" s="80"/>
      <c r="F947" s="56"/>
      <c r="G947" s="56"/>
      <c r="H947" s="56"/>
      <c r="I947" s="90"/>
      <c r="J947" s="56"/>
      <c r="K947" s="56"/>
      <c r="L947" s="56"/>
      <c r="M947" s="56"/>
      <c r="N947" s="56"/>
      <c r="O947" s="56"/>
      <c r="P947" s="56"/>
      <c r="Q947" s="56"/>
      <c r="R947" s="56"/>
    </row>
    <row r="948" spans="1:18" ht="13.5" customHeight="1" x14ac:dyDescent="0.2">
      <c r="A948" s="56"/>
      <c r="B948" s="90"/>
      <c r="C948" s="80"/>
      <c r="D948" s="80"/>
      <c r="E948" s="80"/>
      <c r="F948" s="56"/>
      <c r="G948" s="56"/>
      <c r="H948" s="56"/>
      <c r="I948" s="90"/>
      <c r="J948" s="56"/>
      <c r="K948" s="56"/>
      <c r="L948" s="56"/>
      <c r="M948" s="56"/>
      <c r="N948" s="56"/>
      <c r="O948" s="56"/>
      <c r="P948" s="56"/>
      <c r="Q948" s="56"/>
      <c r="R948" s="56"/>
    </row>
    <row r="949" spans="1:18" ht="13.5" customHeight="1" x14ac:dyDescent="0.2">
      <c r="A949" s="56"/>
      <c r="B949" s="90"/>
      <c r="C949" s="80"/>
      <c r="D949" s="80"/>
      <c r="E949" s="80"/>
      <c r="F949" s="56"/>
      <c r="G949" s="56"/>
      <c r="H949" s="56"/>
      <c r="I949" s="90"/>
      <c r="J949" s="56"/>
      <c r="K949" s="56"/>
      <c r="L949" s="56"/>
      <c r="M949" s="56"/>
      <c r="N949" s="56"/>
      <c r="O949" s="56"/>
      <c r="P949" s="56"/>
      <c r="Q949" s="56"/>
      <c r="R949" s="56"/>
    </row>
    <row r="950" spans="1:18" ht="13.5" customHeight="1" x14ac:dyDescent="0.2">
      <c r="A950" s="56"/>
      <c r="B950" s="90"/>
      <c r="C950" s="80"/>
      <c r="D950" s="80"/>
      <c r="E950" s="80"/>
      <c r="F950" s="56"/>
      <c r="G950" s="56"/>
      <c r="H950" s="56"/>
      <c r="I950" s="90"/>
      <c r="J950" s="56"/>
      <c r="K950" s="56"/>
      <c r="L950" s="56"/>
      <c r="M950" s="56"/>
      <c r="N950" s="56"/>
      <c r="O950" s="56"/>
      <c r="P950" s="56"/>
      <c r="Q950" s="56"/>
      <c r="R950" s="56"/>
    </row>
    <row r="951" spans="1:18" ht="13.5" customHeight="1" x14ac:dyDescent="0.2">
      <c r="A951" s="56"/>
      <c r="B951" s="90"/>
      <c r="C951" s="80"/>
      <c r="D951" s="80"/>
      <c r="E951" s="80"/>
      <c r="F951" s="56"/>
      <c r="G951" s="56"/>
      <c r="H951" s="56"/>
      <c r="I951" s="90"/>
      <c r="J951" s="56"/>
      <c r="K951" s="56"/>
      <c r="L951" s="56"/>
      <c r="M951" s="56"/>
      <c r="N951" s="56"/>
      <c r="O951" s="56"/>
      <c r="P951" s="56"/>
      <c r="Q951" s="56"/>
      <c r="R951" s="56"/>
    </row>
    <row r="952" spans="1:18" ht="13.5" customHeight="1" x14ac:dyDescent="0.2">
      <c r="A952" s="56"/>
      <c r="B952" s="90"/>
      <c r="C952" s="80"/>
      <c r="D952" s="80"/>
      <c r="E952" s="80"/>
      <c r="F952" s="56"/>
      <c r="G952" s="56"/>
      <c r="H952" s="56"/>
      <c r="I952" s="90"/>
      <c r="J952" s="56"/>
      <c r="K952" s="56"/>
      <c r="L952" s="56"/>
      <c r="M952" s="56"/>
      <c r="N952" s="56"/>
      <c r="O952" s="56"/>
      <c r="P952" s="56"/>
      <c r="Q952" s="56"/>
      <c r="R952" s="56"/>
    </row>
    <row r="953" spans="1:18" ht="13.5" customHeight="1" x14ac:dyDescent="0.2">
      <c r="A953" s="56"/>
      <c r="B953" s="90"/>
      <c r="C953" s="80"/>
      <c r="D953" s="80"/>
      <c r="E953" s="80"/>
      <c r="F953" s="56"/>
      <c r="G953" s="56"/>
      <c r="H953" s="56"/>
      <c r="I953" s="90"/>
      <c r="J953" s="56"/>
      <c r="K953" s="56"/>
      <c r="L953" s="56"/>
      <c r="M953" s="56"/>
      <c r="N953" s="56"/>
      <c r="O953" s="56"/>
      <c r="P953" s="56"/>
      <c r="Q953" s="56"/>
      <c r="R953" s="56"/>
    </row>
    <row r="954" spans="1:18" ht="13.5" customHeight="1" x14ac:dyDescent="0.2">
      <c r="A954" s="56"/>
      <c r="B954" s="90"/>
      <c r="C954" s="80"/>
      <c r="D954" s="80"/>
      <c r="E954" s="80"/>
      <c r="F954" s="56"/>
      <c r="G954" s="56"/>
      <c r="H954" s="56"/>
      <c r="I954" s="90"/>
      <c r="J954" s="56"/>
      <c r="K954" s="56"/>
      <c r="L954" s="56"/>
      <c r="M954" s="56"/>
      <c r="N954" s="56"/>
      <c r="O954" s="56"/>
      <c r="P954" s="56"/>
      <c r="Q954" s="56"/>
      <c r="R954" s="56"/>
    </row>
    <row r="955" spans="1:18" ht="13.5" customHeight="1" x14ac:dyDescent="0.2">
      <c r="A955" s="56"/>
      <c r="B955" s="90"/>
      <c r="C955" s="80"/>
      <c r="D955" s="80"/>
      <c r="E955" s="80"/>
      <c r="F955" s="56"/>
      <c r="G955" s="56"/>
      <c r="H955" s="56"/>
      <c r="I955" s="90"/>
      <c r="J955" s="56"/>
      <c r="K955" s="56"/>
      <c r="L955" s="56"/>
      <c r="M955" s="56"/>
      <c r="N955" s="56"/>
      <c r="O955" s="56"/>
      <c r="P955" s="56"/>
      <c r="Q955" s="56"/>
      <c r="R955" s="56"/>
    </row>
    <row r="956" spans="1:18" ht="13.5" customHeight="1" x14ac:dyDescent="0.2">
      <c r="A956" s="56"/>
      <c r="B956" s="90"/>
      <c r="C956" s="80"/>
      <c r="D956" s="80"/>
      <c r="E956" s="80"/>
      <c r="F956" s="56"/>
      <c r="G956" s="56"/>
      <c r="H956" s="56"/>
      <c r="I956" s="90"/>
      <c r="J956" s="56"/>
      <c r="K956" s="56"/>
      <c r="L956" s="56"/>
      <c r="M956" s="56"/>
      <c r="N956" s="56"/>
      <c r="O956" s="56"/>
      <c r="P956" s="56"/>
      <c r="Q956" s="56"/>
      <c r="R956" s="56"/>
    </row>
    <row r="957" spans="1:18" ht="13.5" customHeight="1" x14ac:dyDescent="0.2">
      <c r="A957" s="56"/>
      <c r="B957" s="90"/>
      <c r="C957" s="80"/>
      <c r="D957" s="80"/>
      <c r="E957" s="80"/>
      <c r="F957" s="56"/>
      <c r="G957" s="56"/>
      <c r="H957" s="56"/>
      <c r="I957" s="90"/>
      <c r="J957" s="56"/>
      <c r="K957" s="56"/>
      <c r="L957" s="56"/>
      <c r="M957" s="56"/>
      <c r="N957" s="56"/>
      <c r="O957" s="56"/>
      <c r="P957" s="56"/>
      <c r="Q957" s="56"/>
      <c r="R957" s="56"/>
    </row>
    <row r="958" spans="1:18" ht="13.5" customHeight="1" x14ac:dyDescent="0.2">
      <c r="A958" s="56"/>
      <c r="B958" s="90"/>
      <c r="C958" s="80"/>
      <c r="D958" s="80"/>
      <c r="E958" s="80"/>
      <c r="F958" s="56"/>
      <c r="G958" s="56"/>
      <c r="H958" s="56"/>
      <c r="I958" s="90"/>
      <c r="J958" s="56"/>
      <c r="K958" s="56"/>
      <c r="L958" s="56"/>
      <c r="M958" s="56"/>
      <c r="N958" s="56"/>
      <c r="O958" s="56"/>
      <c r="P958" s="56"/>
      <c r="Q958" s="56"/>
      <c r="R958" s="56"/>
    </row>
    <row r="959" spans="1:18" ht="13.5" customHeight="1" x14ac:dyDescent="0.2">
      <c r="A959" s="56"/>
      <c r="B959" s="90"/>
      <c r="C959" s="80"/>
      <c r="D959" s="80"/>
      <c r="E959" s="80"/>
      <c r="F959" s="56"/>
      <c r="G959" s="56"/>
      <c r="H959" s="56"/>
      <c r="I959" s="90"/>
      <c r="J959" s="56"/>
      <c r="K959" s="56"/>
      <c r="L959" s="56"/>
      <c r="M959" s="56"/>
      <c r="N959" s="56"/>
      <c r="O959" s="56"/>
      <c r="P959" s="56"/>
      <c r="Q959" s="56"/>
      <c r="R959" s="56"/>
    </row>
    <row r="960" spans="1:18" ht="13.5" customHeight="1" x14ac:dyDescent="0.2">
      <c r="A960" s="56"/>
      <c r="B960" s="90"/>
      <c r="C960" s="80"/>
      <c r="D960" s="80"/>
      <c r="E960" s="80"/>
      <c r="F960" s="56"/>
      <c r="G960" s="56"/>
      <c r="H960" s="56"/>
      <c r="I960" s="90"/>
      <c r="J960" s="56"/>
      <c r="K960" s="56"/>
      <c r="L960" s="56"/>
      <c r="M960" s="56"/>
      <c r="N960" s="56"/>
      <c r="O960" s="56"/>
      <c r="P960" s="56"/>
      <c r="Q960" s="56"/>
      <c r="R960" s="56"/>
    </row>
    <row r="961" spans="1:18" ht="13.5" customHeight="1" x14ac:dyDescent="0.2">
      <c r="A961" s="56"/>
      <c r="B961" s="90"/>
      <c r="C961" s="80"/>
      <c r="D961" s="80"/>
      <c r="E961" s="80"/>
      <c r="F961" s="56"/>
      <c r="G961" s="56"/>
      <c r="H961" s="56"/>
      <c r="I961" s="90"/>
      <c r="J961" s="56"/>
      <c r="K961" s="56"/>
      <c r="L961" s="56"/>
      <c r="M961" s="56"/>
      <c r="N961" s="56"/>
      <c r="O961" s="56"/>
      <c r="P961" s="56"/>
      <c r="Q961" s="56"/>
      <c r="R961" s="56"/>
    </row>
    <row r="962" spans="1:18" ht="13.5" customHeight="1" x14ac:dyDescent="0.2">
      <c r="A962" s="56"/>
      <c r="B962" s="90"/>
      <c r="C962" s="80"/>
      <c r="D962" s="80"/>
      <c r="E962" s="80"/>
      <c r="F962" s="56"/>
      <c r="G962" s="56"/>
      <c r="H962" s="56"/>
      <c r="I962" s="90"/>
      <c r="J962" s="56"/>
      <c r="K962" s="56"/>
      <c r="L962" s="56"/>
      <c r="M962" s="56"/>
      <c r="N962" s="56"/>
      <c r="O962" s="56"/>
      <c r="P962" s="56"/>
      <c r="Q962" s="56"/>
      <c r="R962" s="56"/>
    </row>
    <row r="963" spans="1:18" ht="13.5" customHeight="1" x14ac:dyDescent="0.2">
      <c r="A963" s="56"/>
      <c r="B963" s="90"/>
      <c r="C963" s="80"/>
      <c r="D963" s="80"/>
      <c r="E963" s="80"/>
      <c r="F963" s="56"/>
      <c r="G963" s="56"/>
      <c r="H963" s="56"/>
      <c r="I963" s="90"/>
      <c r="J963" s="56"/>
      <c r="K963" s="56"/>
      <c r="L963" s="56"/>
      <c r="M963" s="56"/>
      <c r="N963" s="56"/>
      <c r="O963" s="56"/>
      <c r="P963" s="56"/>
      <c r="Q963" s="56"/>
      <c r="R963" s="56"/>
    </row>
    <row r="964" spans="1:18" ht="13.5" customHeight="1" x14ac:dyDescent="0.2">
      <c r="A964" s="56"/>
      <c r="B964" s="90"/>
      <c r="C964" s="80"/>
      <c r="D964" s="80"/>
      <c r="E964" s="80"/>
      <c r="F964" s="56"/>
      <c r="G964" s="56"/>
      <c r="H964" s="56"/>
      <c r="I964" s="90"/>
      <c r="J964" s="56"/>
      <c r="K964" s="56"/>
      <c r="L964" s="56"/>
      <c r="M964" s="56"/>
      <c r="N964" s="56"/>
      <c r="O964" s="56"/>
      <c r="P964" s="56"/>
      <c r="Q964" s="56"/>
      <c r="R964" s="56"/>
    </row>
    <row r="965" spans="1:18" ht="13.5" customHeight="1" x14ac:dyDescent="0.2">
      <c r="A965" s="56"/>
      <c r="B965" s="90"/>
      <c r="C965" s="80"/>
      <c r="D965" s="80"/>
      <c r="E965" s="80"/>
      <c r="F965" s="56"/>
      <c r="G965" s="56"/>
      <c r="H965" s="56"/>
      <c r="I965" s="90"/>
      <c r="J965" s="56"/>
      <c r="K965" s="56"/>
      <c r="L965" s="56"/>
      <c r="M965" s="56"/>
      <c r="N965" s="56"/>
      <c r="O965" s="56"/>
      <c r="P965" s="56"/>
      <c r="Q965" s="56"/>
      <c r="R965" s="56"/>
    </row>
    <row r="966" spans="1:18" ht="13.5" customHeight="1" x14ac:dyDescent="0.2">
      <c r="A966" s="56"/>
      <c r="B966" s="90"/>
      <c r="C966" s="80"/>
      <c r="D966" s="80"/>
      <c r="E966" s="80"/>
      <c r="F966" s="56"/>
      <c r="G966" s="56"/>
      <c r="H966" s="56"/>
      <c r="I966" s="90"/>
      <c r="J966" s="56"/>
      <c r="K966" s="56"/>
      <c r="L966" s="56"/>
      <c r="M966" s="56"/>
      <c r="N966" s="56"/>
      <c r="O966" s="56"/>
      <c r="P966" s="56"/>
      <c r="Q966" s="56"/>
      <c r="R966" s="56"/>
    </row>
    <row r="967" spans="1:18" ht="13.5" customHeight="1" x14ac:dyDescent="0.2">
      <c r="A967" s="56"/>
      <c r="B967" s="90"/>
      <c r="C967" s="80"/>
      <c r="D967" s="80"/>
      <c r="E967" s="80"/>
      <c r="F967" s="56"/>
      <c r="G967" s="56"/>
      <c r="H967" s="56"/>
      <c r="I967" s="90"/>
      <c r="J967" s="56"/>
      <c r="K967" s="56"/>
      <c r="L967" s="56"/>
      <c r="M967" s="56"/>
      <c r="N967" s="56"/>
      <c r="O967" s="56"/>
      <c r="P967" s="56"/>
      <c r="Q967" s="56"/>
      <c r="R967" s="56"/>
    </row>
    <row r="968" spans="1:18" ht="13.5" customHeight="1" x14ac:dyDescent="0.2">
      <c r="A968" s="56"/>
      <c r="B968" s="90"/>
      <c r="C968" s="80"/>
      <c r="D968" s="80"/>
      <c r="E968" s="80"/>
      <c r="F968" s="56"/>
      <c r="G968" s="56"/>
      <c r="H968" s="56"/>
      <c r="I968" s="90"/>
      <c r="J968" s="56"/>
      <c r="K968" s="56"/>
      <c r="L968" s="56"/>
      <c r="M968" s="56"/>
      <c r="N968" s="56"/>
      <c r="O968" s="56"/>
      <c r="P968" s="56"/>
      <c r="Q968" s="56"/>
      <c r="R968" s="56"/>
    </row>
    <row r="969" spans="1:18" ht="13.5" customHeight="1" x14ac:dyDescent="0.2">
      <c r="A969" s="56"/>
      <c r="B969" s="90"/>
      <c r="C969" s="80"/>
      <c r="D969" s="80"/>
      <c r="E969" s="80"/>
      <c r="F969" s="56"/>
      <c r="G969" s="56"/>
      <c r="H969" s="56"/>
      <c r="I969" s="90"/>
      <c r="J969" s="56"/>
      <c r="K969" s="56"/>
      <c r="L969" s="56"/>
      <c r="M969" s="56"/>
      <c r="N969" s="56"/>
      <c r="O969" s="56"/>
      <c r="P969" s="56"/>
      <c r="Q969" s="56"/>
      <c r="R969" s="56"/>
    </row>
    <row r="970" spans="1:18" ht="13.5" customHeight="1" x14ac:dyDescent="0.2">
      <c r="A970" s="56"/>
      <c r="B970" s="90"/>
      <c r="C970" s="80"/>
      <c r="D970" s="80"/>
      <c r="E970" s="80"/>
      <c r="F970" s="56"/>
      <c r="G970" s="56"/>
      <c r="H970" s="56"/>
      <c r="I970" s="90"/>
      <c r="J970" s="56"/>
      <c r="K970" s="56"/>
      <c r="L970" s="56"/>
      <c r="M970" s="56"/>
      <c r="N970" s="56"/>
      <c r="O970" s="56"/>
      <c r="P970" s="56"/>
      <c r="Q970" s="56"/>
      <c r="R970" s="56"/>
    </row>
    <row r="971" spans="1:18" ht="13.5" customHeight="1" x14ac:dyDescent="0.2">
      <c r="A971" s="56"/>
      <c r="B971" s="90"/>
      <c r="C971" s="80"/>
      <c r="D971" s="80"/>
      <c r="E971" s="80"/>
      <c r="F971" s="56"/>
      <c r="G971" s="56"/>
      <c r="H971" s="56"/>
      <c r="I971" s="90"/>
      <c r="J971" s="56"/>
      <c r="K971" s="56"/>
      <c r="L971" s="56"/>
      <c r="M971" s="56"/>
      <c r="N971" s="56"/>
      <c r="O971" s="56"/>
      <c r="P971" s="56"/>
      <c r="Q971" s="56"/>
      <c r="R971" s="56"/>
    </row>
    <row r="972" spans="1:18" ht="13.5" customHeight="1" x14ac:dyDescent="0.2">
      <c r="A972" s="56"/>
      <c r="B972" s="90"/>
      <c r="C972" s="80"/>
      <c r="D972" s="80"/>
      <c r="E972" s="80"/>
      <c r="F972" s="56"/>
      <c r="G972" s="56"/>
      <c r="H972" s="56"/>
      <c r="I972" s="90"/>
      <c r="J972" s="56"/>
      <c r="K972" s="56"/>
      <c r="L972" s="56"/>
      <c r="M972" s="56"/>
      <c r="N972" s="56"/>
      <c r="O972" s="56"/>
      <c r="P972" s="56"/>
      <c r="Q972" s="56"/>
      <c r="R972" s="56"/>
    </row>
    <row r="973" spans="1:18" ht="13.5" customHeight="1" x14ac:dyDescent="0.2">
      <c r="A973" s="56"/>
      <c r="B973" s="90"/>
      <c r="C973" s="80"/>
      <c r="D973" s="80"/>
      <c r="E973" s="80"/>
      <c r="F973" s="56"/>
      <c r="G973" s="56"/>
      <c r="H973" s="56"/>
      <c r="I973" s="90"/>
      <c r="J973" s="56"/>
      <c r="K973" s="56"/>
      <c r="L973" s="56"/>
      <c r="M973" s="56"/>
      <c r="N973" s="56"/>
      <c r="O973" s="56"/>
      <c r="P973" s="56"/>
      <c r="Q973" s="56"/>
      <c r="R973" s="56"/>
    </row>
    <row r="974" spans="1:18" ht="13.5" customHeight="1" x14ac:dyDescent="0.2">
      <c r="A974" s="56"/>
      <c r="B974" s="90"/>
      <c r="C974" s="80"/>
      <c r="D974" s="80"/>
      <c r="E974" s="80"/>
      <c r="F974" s="56"/>
      <c r="G974" s="56"/>
      <c r="H974" s="56"/>
      <c r="I974" s="90"/>
      <c r="J974" s="56"/>
      <c r="K974" s="56"/>
      <c r="L974" s="56"/>
      <c r="M974" s="56"/>
      <c r="N974" s="56"/>
      <c r="O974" s="56"/>
      <c r="P974" s="56"/>
      <c r="Q974" s="56"/>
      <c r="R974" s="56"/>
    </row>
    <row r="975" spans="1:18" ht="13.5" customHeight="1" x14ac:dyDescent="0.2">
      <c r="A975" s="56"/>
      <c r="B975" s="90"/>
      <c r="C975" s="80"/>
      <c r="D975" s="80"/>
      <c r="E975" s="80"/>
      <c r="F975" s="56"/>
      <c r="G975" s="56"/>
      <c r="H975" s="56"/>
      <c r="I975" s="90"/>
      <c r="J975" s="56"/>
      <c r="K975" s="56"/>
      <c r="L975" s="56"/>
      <c r="M975" s="56"/>
      <c r="N975" s="56"/>
      <c r="O975" s="56"/>
      <c r="P975" s="56"/>
      <c r="Q975" s="56"/>
      <c r="R975" s="56"/>
    </row>
    <row r="976" spans="1:18" ht="13.5" customHeight="1" x14ac:dyDescent="0.2">
      <c r="A976" s="56"/>
      <c r="B976" s="90"/>
      <c r="C976" s="80"/>
      <c r="D976" s="80"/>
      <c r="E976" s="80"/>
      <c r="F976" s="56"/>
      <c r="G976" s="56"/>
      <c r="H976" s="56"/>
      <c r="I976" s="90"/>
      <c r="J976" s="56"/>
      <c r="K976" s="56"/>
      <c r="L976" s="56"/>
      <c r="M976" s="56"/>
      <c r="N976" s="56"/>
      <c r="O976" s="56"/>
      <c r="P976" s="56"/>
      <c r="Q976" s="56"/>
      <c r="R976" s="56"/>
    </row>
    <row r="977" spans="1:18" ht="13.5" customHeight="1" x14ac:dyDescent="0.2">
      <c r="A977" s="56"/>
      <c r="B977" s="90"/>
      <c r="C977" s="80"/>
      <c r="D977" s="80"/>
      <c r="E977" s="80"/>
      <c r="F977" s="56"/>
      <c r="G977" s="56"/>
      <c r="H977" s="56"/>
      <c r="I977" s="90"/>
      <c r="J977" s="56"/>
      <c r="K977" s="56"/>
      <c r="L977" s="56"/>
      <c r="M977" s="56"/>
      <c r="N977" s="56"/>
      <c r="O977" s="56"/>
      <c r="P977" s="56"/>
      <c r="Q977" s="56"/>
      <c r="R977" s="56"/>
    </row>
    <row r="978" spans="1:18" ht="13.5" customHeight="1" x14ac:dyDescent="0.2">
      <c r="A978" s="56"/>
      <c r="B978" s="90"/>
      <c r="C978" s="80"/>
      <c r="D978" s="80"/>
      <c r="E978" s="80"/>
      <c r="F978" s="56"/>
      <c r="G978" s="56"/>
      <c r="H978" s="56"/>
      <c r="I978" s="90"/>
      <c r="J978" s="56"/>
      <c r="K978" s="56"/>
      <c r="L978" s="56"/>
      <c r="M978" s="56"/>
      <c r="N978" s="56"/>
      <c r="O978" s="56"/>
      <c r="P978" s="56"/>
      <c r="Q978" s="56"/>
      <c r="R978" s="56"/>
    </row>
    <row r="979" spans="1:18" ht="13.5" customHeight="1" x14ac:dyDescent="0.2">
      <c r="A979" s="56"/>
      <c r="B979" s="90"/>
      <c r="C979" s="80"/>
      <c r="D979" s="80"/>
      <c r="E979" s="80"/>
      <c r="F979" s="56"/>
      <c r="G979" s="56"/>
      <c r="H979" s="56"/>
      <c r="I979" s="90"/>
      <c r="J979" s="56"/>
      <c r="K979" s="56"/>
      <c r="L979" s="56"/>
      <c r="M979" s="56"/>
      <c r="N979" s="56"/>
      <c r="O979" s="56"/>
      <c r="P979" s="56"/>
      <c r="Q979" s="56"/>
      <c r="R979" s="56"/>
    </row>
    <row r="980" spans="1:18" ht="13.5" customHeight="1" x14ac:dyDescent="0.2">
      <c r="A980" s="56"/>
      <c r="B980" s="90"/>
      <c r="C980" s="80"/>
      <c r="D980" s="80"/>
      <c r="E980" s="80"/>
      <c r="F980" s="56"/>
      <c r="G980" s="56"/>
      <c r="H980" s="56"/>
      <c r="I980" s="90"/>
      <c r="J980" s="56"/>
      <c r="K980" s="56"/>
      <c r="L980" s="56"/>
      <c r="M980" s="56"/>
      <c r="N980" s="56"/>
      <c r="O980" s="56"/>
      <c r="P980" s="56"/>
      <c r="Q980" s="56"/>
      <c r="R980" s="56"/>
    </row>
    <row r="981" spans="1:18" ht="13.5" customHeight="1" x14ac:dyDescent="0.2">
      <c r="A981" s="56"/>
      <c r="B981" s="90"/>
      <c r="C981" s="80"/>
      <c r="D981" s="80"/>
      <c r="E981" s="80"/>
      <c r="F981" s="56"/>
      <c r="G981" s="56"/>
      <c r="H981" s="56"/>
      <c r="I981" s="90"/>
      <c r="J981" s="56"/>
      <c r="K981" s="56"/>
      <c r="L981" s="56"/>
      <c r="M981" s="56"/>
      <c r="N981" s="56"/>
      <c r="O981" s="56"/>
      <c r="P981" s="56"/>
      <c r="Q981" s="56"/>
      <c r="R981" s="56"/>
    </row>
    <row r="982" spans="1:18" ht="13.5" customHeight="1" x14ac:dyDescent="0.2">
      <c r="A982" s="56"/>
      <c r="B982" s="90"/>
      <c r="C982" s="80"/>
      <c r="D982" s="80"/>
      <c r="E982" s="80"/>
      <c r="F982" s="56"/>
      <c r="G982" s="56"/>
      <c r="H982" s="56"/>
      <c r="I982" s="90"/>
      <c r="J982" s="56"/>
      <c r="K982" s="56"/>
      <c r="L982" s="56"/>
      <c r="M982" s="56"/>
      <c r="N982" s="56"/>
      <c r="O982" s="56"/>
      <c r="P982" s="56"/>
      <c r="Q982" s="56"/>
      <c r="R982" s="56"/>
    </row>
    <row r="983" spans="1:18" ht="13.5" customHeight="1" x14ac:dyDescent="0.2">
      <c r="A983" s="56"/>
      <c r="B983" s="90"/>
      <c r="C983" s="80"/>
      <c r="D983" s="80"/>
      <c r="E983" s="80"/>
      <c r="F983" s="56"/>
      <c r="G983" s="56"/>
      <c r="H983" s="56"/>
      <c r="I983" s="90"/>
      <c r="J983" s="56"/>
      <c r="K983" s="56"/>
      <c r="L983" s="56"/>
      <c r="M983" s="56"/>
      <c r="N983" s="56"/>
      <c r="O983" s="56"/>
      <c r="P983" s="56"/>
      <c r="Q983" s="56"/>
      <c r="R983" s="56"/>
    </row>
    <row r="984" spans="1:18" ht="13.5" customHeight="1" x14ac:dyDescent="0.2">
      <c r="A984" s="56"/>
      <c r="B984" s="90"/>
      <c r="C984" s="80"/>
      <c r="D984" s="80"/>
      <c r="E984" s="80"/>
      <c r="F984" s="56"/>
      <c r="G984" s="56"/>
      <c r="H984" s="56"/>
      <c r="I984" s="90"/>
      <c r="J984" s="56"/>
      <c r="K984" s="56"/>
      <c r="L984" s="56"/>
      <c r="M984" s="56"/>
      <c r="N984" s="56"/>
      <c r="O984" s="56"/>
      <c r="P984" s="56"/>
      <c r="Q984" s="56"/>
      <c r="R984" s="56"/>
    </row>
    <row r="985" spans="1:18" ht="13.5" customHeight="1" x14ac:dyDescent="0.2">
      <c r="A985" s="56"/>
      <c r="B985" s="90"/>
      <c r="C985" s="80"/>
      <c r="D985" s="80"/>
      <c r="E985" s="80"/>
      <c r="F985" s="56"/>
      <c r="G985" s="56"/>
      <c r="H985" s="56"/>
      <c r="I985" s="90"/>
      <c r="J985" s="56"/>
      <c r="K985" s="56"/>
      <c r="L985" s="56"/>
      <c r="M985" s="56"/>
      <c r="N985" s="56"/>
      <c r="O985" s="56"/>
      <c r="P985" s="56"/>
      <c r="Q985" s="56"/>
      <c r="R985" s="56"/>
    </row>
    <row r="986" spans="1:18" ht="13.5" customHeight="1" x14ac:dyDescent="0.2">
      <c r="A986" s="56"/>
      <c r="B986" s="90"/>
      <c r="C986" s="80"/>
      <c r="D986" s="80"/>
      <c r="E986" s="80"/>
      <c r="F986" s="56"/>
      <c r="G986" s="56"/>
      <c r="H986" s="56"/>
      <c r="I986" s="90"/>
      <c r="J986" s="56"/>
      <c r="K986" s="56"/>
      <c r="L986" s="56"/>
      <c r="M986" s="56"/>
      <c r="N986" s="56"/>
      <c r="O986" s="56"/>
      <c r="P986" s="56"/>
      <c r="Q986" s="56"/>
      <c r="R986" s="56"/>
    </row>
  </sheetData>
  <mergeCells count="33">
    <mergeCell ref="C36:E36"/>
    <mergeCell ref="A15:E15"/>
    <mergeCell ref="C25:E25"/>
    <mergeCell ref="A16:E16"/>
    <mergeCell ref="F16:H16"/>
    <mergeCell ref="C17:E17"/>
    <mergeCell ref="C18:E18"/>
    <mergeCell ref="C20:E20"/>
    <mergeCell ref="C21:E21"/>
    <mergeCell ref="C22:E22"/>
    <mergeCell ref="C23:E23"/>
    <mergeCell ref="C24:E24"/>
    <mergeCell ref="A1:I1"/>
    <mergeCell ref="A2:I2"/>
    <mergeCell ref="A4:E4"/>
    <mergeCell ref="F4:H4"/>
    <mergeCell ref="J6:P6"/>
    <mergeCell ref="C39:E39"/>
    <mergeCell ref="C42:E42"/>
    <mergeCell ref="C43:E43"/>
    <mergeCell ref="J18:P18"/>
    <mergeCell ref="C19:E19"/>
    <mergeCell ref="C37:E37"/>
    <mergeCell ref="C26:E26"/>
    <mergeCell ref="C27:E27"/>
    <mergeCell ref="C28:E28"/>
    <mergeCell ref="C29:E29"/>
    <mergeCell ref="C30:E30"/>
    <mergeCell ref="C31:E31"/>
    <mergeCell ref="C32:E32"/>
    <mergeCell ref="C33:E33"/>
    <mergeCell ref="C34:E34"/>
    <mergeCell ref="C35:E35"/>
  </mergeCells>
  <pageMargins left="0.70866141732283472" right="0.70866141732283472" top="0.74803149606299213" bottom="0.74803149606299213" header="0.19685039370078741" footer="0"/>
  <pageSetup scale="71" orientation="landscape" r:id="rId1"/>
  <headerFooter>
    <oddHeader>&amp;C&amp;10MUSICACTION
INITIATIVES COLLECTIVES
EVÉNEMENT CANADA</oddHeader>
  </headerFooter>
  <colBreaks count="1" manualBreakCount="1">
    <brk id="9" max="1048575" man="1"/>
  </colBreaks>
  <ignoredErrors>
    <ignoredError sqref="A6:A13" numberStoredAsText="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8E1D6-D423-47B6-B42D-22467C28F1F4}">
  <sheetPr>
    <tabColor theme="7" tint="0.79998168889431442"/>
  </sheetPr>
  <dimension ref="A1:R984"/>
  <sheetViews>
    <sheetView zoomScaleNormal="100" workbookViewId="0">
      <selection activeCell="D4" sqref="D4"/>
    </sheetView>
  </sheetViews>
  <sheetFormatPr baseColWidth="10" defaultColWidth="12.5703125" defaultRowHeight="15" customHeight="1" x14ac:dyDescent="0.2"/>
  <cols>
    <col min="1" max="1" width="12.140625" style="57" customWidth="1"/>
    <col min="2" max="2" width="3.85546875" style="57" customWidth="1"/>
    <col min="3" max="3" width="26.140625" style="57" customWidth="1"/>
    <col min="4" max="4" width="28.85546875" style="57" customWidth="1"/>
    <col min="5" max="5" width="42.140625" style="57" customWidth="1"/>
    <col min="6" max="8" width="17.5703125" style="57" customWidth="1"/>
    <col min="9" max="18" width="8.5703125" style="57" customWidth="1"/>
    <col min="19" max="16384" width="12.5703125" style="57"/>
  </cols>
  <sheetData>
    <row r="1" spans="1:18" s="38" customFormat="1" ht="45" customHeight="1" x14ac:dyDescent="0.25">
      <c r="A1" s="553" t="s">
        <v>356</v>
      </c>
      <c r="B1" s="601"/>
      <c r="C1" s="601"/>
      <c r="D1" s="601"/>
      <c r="E1" s="601"/>
      <c r="F1" s="601"/>
      <c r="G1" s="601"/>
      <c r="H1" s="601"/>
      <c r="I1" s="601"/>
      <c r="J1" s="37"/>
      <c r="K1" s="37"/>
      <c r="L1" s="37"/>
      <c r="M1" s="37"/>
      <c r="N1" s="37"/>
      <c r="O1" s="37"/>
      <c r="P1" s="37"/>
      <c r="Q1" s="37"/>
      <c r="R1" s="37"/>
    </row>
    <row r="2" spans="1:18" ht="15" customHeight="1" x14ac:dyDescent="0.2">
      <c r="A2" s="602"/>
      <c r="B2" s="603"/>
      <c r="C2" s="603"/>
      <c r="D2" s="603"/>
      <c r="E2" s="603"/>
      <c r="F2" s="603"/>
      <c r="G2" s="603"/>
      <c r="H2" s="603"/>
      <c r="I2" s="603"/>
      <c r="J2" s="56"/>
      <c r="K2" s="56"/>
      <c r="L2" s="56"/>
      <c r="M2" s="56"/>
      <c r="N2" s="56"/>
      <c r="O2" s="56"/>
      <c r="P2" s="56"/>
      <c r="Q2" s="56"/>
      <c r="R2" s="56"/>
    </row>
    <row r="3" spans="1:18" ht="48" customHeight="1" x14ac:dyDescent="0.2">
      <c r="A3" s="604" t="s">
        <v>320</v>
      </c>
      <c r="B3" s="605"/>
      <c r="C3" s="605"/>
      <c r="D3" s="605"/>
      <c r="E3" s="606"/>
      <c r="F3" s="616" t="s">
        <v>31</v>
      </c>
      <c r="G3" s="608"/>
      <c r="H3" s="608"/>
      <c r="I3" s="58" t="s">
        <v>32</v>
      </c>
      <c r="J3" s="56"/>
      <c r="K3" s="56"/>
      <c r="L3" s="56"/>
      <c r="M3" s="56"/>
      <c r="N3" s="56"/>
      <c r="O3" s="56"/>
      <c r="P3" s="56"/>
      <c r="Q3" s="56"/>
      <c r="R3" s="56"/>
    </row>
    <row r="4" spans="1:18" s="38" customFormat="1" ht="45" customHeight="1" x14ac:dyDescent="0.2">
      <c r="A4" s="59" t="s">
        <v>128</v>
      </c>
      <c r="B4" s="60" t="s">
        <v>20</v>
      </c>
      <c r="C4" s="60" t="s">
        <v>30</v>
      </c>
      <c r="D4" s="61" t="s">
        <v>362</v>
      </c>
      <c r="E4" s="62" t="s">
        <v>166</v>
      </c>
      <c r="F4" s="337" t="s">
        <v>314</v>
      </c>
      <c r="G4" s="337" t="s">
        <v>167</v>
      </c>
      <c r="H4" s="337" t="s">
        <v>168</v>
      </c>
      <c r="I4" s="63"/>
      <c r="J4" s="64"/>
      <c r="K4" s="64"/>
      <c r="L4" s="64"/>
      <c r="M4" s="65"/>
      <c r="N4" s="65"/>
      <c r="O4" s="65"/>
      <c r="P4" s="65"/>
      <c r="Q4" s="65"/>
      <c r="R4" s="65"/>
    </row>
    <row r="5" spans="1:18" ht="13.5" customHeight="1" x14ac:dyDescent="0.2">
      <c r="A5" s="66" t="s">
        <v>22</v>
      </c>
      <c r="B5" s="222"/>
      <c r="C5" s="231"/>
      <c r="D5" s="231"/>
      <c r="E5" s="232"/>
      <c r="F5" s="215"/>
      <c r="G5" s="216"/>
      <c r="H5" s="217" t="s">
        <v>270</v>
      </c>
      <c r="I5" s="224"/>
      <c r="J5" s="595"/>
      <c r="K5" s="586"/>
      <c r="L5" s="586"/>
      <c r="M5" s="586"/>
      <c r="N5" s="586"/>
      <c r="O5" s="586"/>
      <c r="P5" s="586"/>
      <c r="Q5" s="68"/>
      <c r="R5" s="68"/>
    </row>
    <row r="6" spans="1:18" ht="13.5" customHeight="1" x14ac:dyDescent="0.2">
      <c r="A6" s="69" t="s">
        <v>23</v>
      </c>
      <c r="B6" s="223"/>
      <c r="C6" s="233"/>
      <c r="D6" s="233"/>
      <c r="E6" s="234"/>
      <c r="F6" s="218"/>
      <c r="G6" s="219"/>
      <c r="H6" s="220"/>
      <c r="I6" s="224"/>
      <c r="J6" s="70"/>
      <c r="K6" s="68"/>
      <c r="L6" s="68"/>
      <c r="M6" s="68"/>
      <c r="N6" s="68"/>
      <c r="O6" s="68"/>
      <c r="P6" s="68"/>
      <c r="Q6" s="68"/>
      <c r="R6" s="68"/>
    </row>
    <row r="7" spans="1:18" ht="13.5" customHeight="1" x14ac:dyDescent="0.2">
      <c r="A7" s="69" t="s">
        <v>24</v>
      </c>
      <c r="B7" s="223"/>
      <c r="C7" s="233"/>
      <c r="D7" s="233"/>
      <c r="E7" s="234"/>
      <c r="F7" s="218"/>
      <c r="G7" s="219"/>
      <c r="H7" s="220"/>
      <c r="I7" s="224"/>
      <c r="J7" s="71"/>
      <c r="K7" s="68"/>
      <c r="L7" s="68"/>
      <c r="M7" s="68"/>
      <c r="N7" s="68"/>
      <c r="O7" s="68"/>
      <c r="P7" s="68"/>
      <c r="Q7" s="68"/>
      <c r="R7" s="68"/>
    </row>
    <row r="8" spans="1:18" ht="13.5" customHeight="1" x14ac:dyDescent="0.2">
      <c r="A8" s="69" t="s">
        <v>25</v>
      </c>
      <c r="B8" s="223"/>
      <c r="C8" s="233"/>
      <c r="D8" s="233"/>
      <c r="E8" s="234"/>
      <c r="F8" s="218"/>
      <c r="G8" s="219"/>
      <c r="H8" s="220"/>
      <c r="I8" s="224"/>
      <c r="J8" s="73"/>
      <c r="K8" s="74"/>
      <c r="L8" s="74"/>
      <c r="M8" s="74"/>
      <c r="N8" s="74"/>
      <c r="O8" s="74"/>
      <c r="P8" s="74"/>
      <c r="Q8" s="74"/>
      <c r="R8" s="74"/>
    </row>
    <row r="9" spans="1:18" ht="13.5" customHeight="1" x14ac:dyDescent="0.2">
      <c r="A9" s="69" t="s">
        <v>26</v>
      </c>
      <c r="B9" s="223"/>
      <c r="C9" s="233"/>
      <c r="D9" s="233"/>
      <c r="E9" s="234"/>
      <c r="F9" s="218"/>
      <c r="G9" s="219"/>
      <c r="H9" s="220"/>
      <c r="I9" s="224"/>
      <c r="J9" s="73"/>
      <c r="K9" s="74"/>
      <c r="L9" s="74"/>
      <c r="M9" s="74"/>
      <c r="N9" s="74"/>
      <c r="O9" s="74"/>
      <c r="P9" s="74"/>
      <c r="Q9" s="74"/>
      <c r="R9" s="74"/>
    </row>
    <row r="10" spans="1:18" ht="13.5" customHeight="1" x14ac:dyDescent="0.2">
      <c r="A10" s="69" t="s">
        <v>27</v>
      </c>
      <c r="B10" s="223"/>
      <c r="C10" s="233"/>
      <c r="D10" s="233"/>
      <c r="E10" s="234"/>
      <c r="F10" s="218"/>
      <c r="G10" s="219"/>
      <c r="H10" s="220"/>
      <c r="I10" s="224"/>
      <c r="J10" s="73"/>
      <c r="K10" s="74"/>
      <c r="L10" s="74"/>
      <c r="M10" s="74"/>
      <c r="N10" s="74"/>
      <c r="O10" s="74"/>
      <c r="P10" s="74"/>
      <c r="Q10" s="74"/>
      <c r="R10" s="74"/>
    </row>
    <row r="11" spans="1:18" ht="13.5" customHeight="1" x14ac:dyDescent="0.2">
      <c r="A11" s="69" t="s">
        <v>28</v>
      </c>
      <c r="B11" s="223"/>
      <c r="C11" s="233"/>
      <c r="D11" s="233"/>
      <c r="E11" s="234"/>
      <c r="F11" s="218"/>
      <c r="G11" s="219"/>
      <c r="H11" s="220"/>
      <c r="I11" s="224"/>
      <c r="J11" s="73"/>
      <c r="K11" s="74"/>
      <c r="L11" s="74"/>
      <c r="M11" s="74"/>
      <c r="N11" s="74"/>
      <c r="O11" s="74"/>
      <c r="P11" s="74"/>
      <c r="Q11" s="74"/>
      <c r="R11" s="74"/>
    </row>
    <row r="12" spans="1:18" ht="13.5" customHeight="1" x14ac:dyDescent="0.2">
      <c r="A12" s="69" t="s">
        <v>29</v>
      </c>
      <c r="B12" s="225"/>
      <c r="C12" s="235"/>
      <c r="D12" s="235"/>
      <c r="E12" s="234"/>
      <c r="F12" s="218"/>
      <c r="G12" s="219"/>
      <c r="H12" s="220"/>
      <c r="I12" s="224"/>
      <c r="J12" s="73"/>
      <c r="K12" s="74"/>
      <c r="L12" s="74"/>
      <c r="M12" s="74"/>
      <c r="N12" s="74"/>
      <c r="O12" s="74"/>
      <c r="P12" s="74"/>
      <c r="Q12" s="74"/>
      <c r="R12" s="74"/>
    </row>
    <row r="13" spans="1:18" ht="13.5" customHeight="1" x14ac:dyDescent="0.2">
      <c r="A13" s="226"/>
      <c r="B13" s="227">
        <f>SUM(B5:B12)</f>
        <v>0</v>
      </c>
      <c r="C13" s="228"/>
      <c r="D13" s="228"/>
      <c r="E13" s="228"/>
      <c r="F13" s="229">
        <f>SUM(F5:F12)</f>
        <v>0</v>
      </c>
      <c r="G13" s="230">
        <f>SUM(G5:G12)</f>
        <v>0</v>
      </c>
      <c r="H13" s="230">
        <f>SUM(H5:H12)</f>
        <v>0</v>
      </c>
      <c r="I13" s="227">
        <f>SUM(I5:I12)</f>
        <v>0</v>
      </c>
      <c r="J13" s="71"/>
      <c r="K13" s="56"/>
      <c r="L13" s="56"/>
      <c r="M13" s="56"/>
      <c r="N13" s="56"/>
      <c r="O13" s="56"/>
      <c r="P13" s="56"/>
      <c r="Q13" s="56"/>
      <c r="R13" s="56"/>
    </row>
    <row r="14" spans="1:18" ht="30" customHeight="1" x14ac:dyDescent="0.2">
      <c r="A14" s="609"/>
      <c r="B14" s="609"/>
      <c r="C14" s="609"/>
      <c r="D14" s="609"/>
      <c r="E14" s="609"/>
      <c r="F14" s="75"/>
      <c r="G14" s="76"/>
      <c r="H14" s="76"/>
      <c r="I14" s="77"/>
      <c r="J14" s="78"/>
      <c r="K14" s="78"/>
      <c r="L14" s="78"/>
      <c r="M14" s="78"/>
      <c r="N14" s="78"/>
      <c r="O14" s="78"/>
      <c r="P14" s="78"/>
      <c r="Q14" s="78"/>
      <c r="R14" s="78"/>
    </row>
    <row r="15" spans="1:18" ht="38.1" customHeight="1" x14ac:dyDescent="0.2">
      <c r="A15" s="604" t="s">
        <v>321</v>
      </c>
      <c r="B15" s="605"/>
      <c r="C15" s="605"/>
      <c r="D15" s="605"/>
      <c r="E15" s="606"/>
      <c r="F15" s="616" t="s">
        <v>31</v>
      </c>
      <c r="G15" s="608"/>
      <c r="H15" s="608"/>
      <c r="I15" s="58" t="s">
        <v>32</v>
      </c>
      <c r="J15" s="78"/>
      <c r="K15" s="78"/>
      <c r="L15" s="78"/>
      <c r="M15" s="78"/>
      <c r="N15" s="78"/>
      <c r="O15" s="78"/>
      <c r="P15" s="78"/>
      <c r="Q15" s="78"/>
      <c r="R15" s="78"/>
    </row>
    <row r="16" spans="1:18" ht="40.5" customHeight="1" x14ac:dyDescent="0.2">
      <c r="A16" s="79" t="s">
        <v>128</v>
      </c>
      <c r="B16" s="311" t="s">
        <v>20</v>
      </c>
      <c r="C16" s="610" t="s">
        <v>316</v>
      </c>
      <c r="D16" s="611"/>
      <c r="E16" s="612"/>
      <c r="F16" s="339" t="s">
        <v>315</v>
      </c>
      <c r="G16" s="339" t="s">
        <v>167</v>
      </c>
      <c r="H16" s="357" t="s">
        <v>126</v>
      </c>
      <c r="I16" s="63"/>
      <c r="J16" s="78"/>
      <c r="K16" s="78"/>
      <c r="L16" s="78"/>
      <c r="M16" s="78"/>
      <c r="N16" s="78"/>
      <c r="O16" s="78"/>
      <c r="P16" s="78"/>
      <c r="Q16" s="78"/>
      <c r="R16" s="78"/>
    </row>
    <row r="17" spans="1:18" ht="13.5" customHeight="1" x14ac:dyDescent="0.2">
      <c r="A17" s="221"/>
      <c r="B17" s="222"/>
      <c r="C17" s="596"/>
      <c r="D17" s="596"/>
      <c r="E17" s="597"/>
      <c r="F17" s="218"/>
      <c r="G17" s="219"/>
      <c r="H17" s="217" t="s">
        <v>270</v>
      </c>
      <c r="I17" s="67"/>
      <c r="J17" s="595"/>
      <c r="K17" s="586"/>
      <c r="L17" s="586"/>
      <c r="M17" s="586"/>
      <c r="N17" s="586"/>
      <c r="O17" s="586"/>
      <c r="P17" s="586"/>
      <c r="Q17" s="56"/>
      <c r="R17" s="56"/>
    </row>
    <row r="18" spans="1:18" ht="13.5" customHeight="1" x14ac:dyDescent="0.2">
      <c r="A18" s="221"/>
      <c r="B18" s="223"/>
      <c r="C18" s="596"/>
      <c r="D18" s="596"/>
      <c r="E18" s="597"/>
      <c r="F18" s="218"/>
      <c r="G18" s="219"/>
      <c r="H18" s="220"/>
      <c r="I18" s="67"/>
      <c r="J18" s="56"/>
      <c r="K18" s="56"/>
      <c r="L18" s="56"/>
      <c r="M18" s="56"/>
      <c r="N18" s="56"/>
      <c r="O18" s="56"/>
      <c r="P18" s="56"/>
      <c r="Q18" s="56"/>
      <c r="R18" s="56"/>
    </row>
    <row r="19" spans="1:18" ht="13.5" customHeight="1" x14ac:dyDescent="0.2">
      <c r="A19" s="221"/>
      <c r="B19" s="223"/>
      <c r="C19" s="596"/>
      <c r="D19" s="596"/>
      <c r="E19" s="597"/>
      <c r="F19" s="218"/>
      <c r="G19" s="219"/>
      <c r="H19" s="220"/>
      <c r="I19" s="67"/>
      <c r="J19" s="56"/>
      <c r="K19" s="56"/>
      <c r="L19" s="56"/>
      <c r="M19" s="56"/>
      <c r="N19" s="56"/>
      <c r="O19" s="56"/>
      <c r="P19" s="56"/>
      <c r="Q19" s="56"/>
      <c r="R19" s="56"/>
    </row>
    <row r="20" spans="1:18" ht="13.5" customHeight="1" x14ac:dyDescent="0.2">
      <c r="A20" s="221"/>
      <c r="B20" s="223"/>
      <c r="C20" s="613"/>
      <c r="D20" s="614"/>
      <c r="E20" s="615"/>
      <c r="F20" s="218"/>
      <c r="G20" s="219"/>
      <c r="H20" s="220"/>
      <c r="I20" s="72"/>
      <c r="J20" s="56"/>
      <c r="K20" s="56"/>
      <c r="L20" s="56"/>
      <c r="M20" s="56"/>
      <c r="N20" s="56"/>
      <c r="O20" s="56"/>
      <c r="P20" s="56"/>
      <c r="Q20" s="56"/>
      <c r="R20" s="56"/>
    </row>
    <row r="21" spans="1:18" ht="13.5" customHeight="1" x14ac:dyDescent="0.2">
      <c r="A21" s="221"/>
      <c r="B21" s="223"/>
      <c r="C21" s="596"/>
      <c r="D21" s="596"/>
      <c r="E21" s="597"/>
      <c r="F21" s="218"/>
      <c r="G21" s="219"/>
      <c r="H21" s="220"/>
      <c r="I21" s="72"/>
      <c r="J21" s="56"/>
      <c r="K21" s="56"/>
      <c r="L21" s="56"/>
      <c r="M21" s="56"/>
      <c r="N21" s="56"/>
      <c r="O21" s="56"/>
      <c r="P21" s="56"/>
      <c r="Q21" s="56"/>
      <c r="R21" s="56"/>
    </row>
    <row r="22" spans="1:18" ht="13.5" customHeight="1" x14ac:dyDescent="0.2">
      <c r="A22" s="221"/>
      <c r="B22" s="223"/>
      <c r="C22" s="596"/>
      <c r="D22" s="596"/>
      <c r="E22" s="597"/>
      <c r="F22" s="218"/>
      <c r="G22" s="219"/>
      <c r="H22" s="220"/>
      <c r="I22" s="72"/>
      <c r="J22" s="56"/>
      <c r="K22" s="56"/>
      <c r="L22" s="56"/>
      <c r="M22" s="56"/>
      <c r="N22" s="56"/>
      <c r="O22" s="56"/>
      <c r="P22" s="56"/>
      <c r="Q22" s="56"/>
      <c r="R22" s="56"/>
    </row>
    <row r="23" spans="1:18" ht="13.5" customHeight="1" x14ac:dyDescent="0.2">
      <c r="A23" s="221"/>
      <c r="B23" s="223"/>
      <c r="C23" s="596"/>
      <c r="D23" s="596"/>
      <c r="E23" s="597"/>
      <c r="F23" s="218"/>
      <c r="G23" s="219"/>
      <c r="H23" s="220"/>
      <c r="I23" s="72"/>
      <c r="J23" s="56"/>
      <c r="K23" s="56"/>
      <c r="L23" s="56"/>
      <c r="M23" s="56"/>
      <c r="N23" s="56"/>
      <c r="O23" s="56"/>
      <c r="P23" s="56"/>
      <c r="Q23" s="56"/>
      <c r="R23" s="56"/>
    </row>
    <row r="24" spans="1:18" ht="13.5" customHeight="1" x14ac:dyDescent="0.2">
      <c r="A24" s="221"/>
      <c r="B24" s="223"/>
      <c r="C24" s="596"/>
      <c r="D24" s="596"/>
      <c r="E24" s="597"/>
      <c r="F24" s="218"/>
      <c r="G24" s="219"/>
      <c r="H24" s="220"/>
      <c r="I24" s="72"/>
      <c r="J24" s="56"/>
      <c r="K24" s="56"/>
      <c r="L24" s="56"/>
      <c r="M24" s="56"/>
      <c r="N24" s="56"/>
      <c r="O24" s="56"/>
      <c r="P24" s="56"/>
      <c r="Q24" s="56"/>
      <c r="R24" s="56"/>
    </row>
    <row r="25" spans="1:18" ht="13.5" customHeight="1" x14ac:dyDescent="0.2">
      <c r="A25" s="221"/>
      <c r="B25" s="223"/>
      <c r="C25" s="596"/>
      <c r="D25" s="596"/>
      <c r="E25" s="597"/>
      <c r="F25" s="218"/>
      <c r="G25" s="219"/>
      <c r="H25" s="220"/>
      <c r="I25" s="67"/>
      <c r="J25" s="56"/>
      <c r="K25" s="56"/>
      <c r="L25" s="56"/>
      <c r="M25" s="56"/>
      <c r="N25" s="56"/>
      <c r="O25" s="56"/>
      <c r="P25" s="56"/>
      <c r="Q25" s="56"/>
      <c r="R25" s="56"/>
    </row>
    <row r="26" spans="1:18" ht="13.5" customHeight="1" x14ac:dyDescent="0.2">
      <c r="A26" s="221"/>
      <c r="B26" s="223"/>
      <c r="C26" s="596"/>
      <c r="D26" s="596"/>
      <c r="E26" s="597"/>
      <c r="F26" s="218"/>
      <c r="G26" s="219"/>
      <c r="H26" s="220"/>
      <c r="I26" s="67"/>
      <c r="J26" s="56"/>
      <c r="K26" s="56"/>
      <c r="L26" s="56"/>
      <c r="M26" s="56"/>
      <c r="N26" s="56"/>
      <c r="O26" s="56"/>
      <c r="P26" s="56"/>
      <c r="Q26" s="56"/>
      <c r="R26" s="56"/>
    </row>
    <row r="27" spans="1:18" ht="13.5" customHeight="1" x14ac:dyDescent="0.2">
      <c r="A27" s="221"/>
      <c r="B27" s="223"/>
      <c r="C27" s="598"/>
      <c r="D27" s="599"/>
      <c r="E27" s="600"/>
      <c r="F27" s="218"/>
      <c r="G27" s="219"/>
      <c r="H27" s="220"/>
      <c r="I27" s="67"/>
      <c r="J27" s="56"/>
      <c r="K27" s="56"/>
      <c r="L27" s="56"/>
      <c r="M27" s="56"/>
      <c r="N27" s="56"/>
      <c r="O27" s="56"/>
      <c r="P27" s="56"/>
      <c r="Q27" s="56"/>
      <c r="R27" s="56"/>
    </row>
    <row r="28" spans="1:18" ht="13.5" customHeight="1" x14ac:dyDescent="0.2">
      <c r="A28" s="221"/>
      <c r="B28" s="223"/>
      <c r="C28" s="596"/>
      <c r="D28" s="596"/>
      <c r="E28" s="597"/>
      <c r="F28" s="218"/>
      <c r="G28" s="219"/>
      <c r="H28" s="220"/>
      <c r="I28" s="67"/>
      <c r="J28" s="56"/>
      <c r="K28" s="56"/>
      <c r="L28" s="56"/>
      <c r="M28" s="56"/>
      <c r="N28" s="56"/>
      <c r="O28" s="56"/>
      <c r="P28" s="56"/>
      <c r="Q28" s="56"/>
      <c r="R28" s="56"/>
    </row>
    <row r="29" spans="1:18" ht="13.5" customHeight="1" x14ac:dyDescent="0.2">
      <c r="A29" s="221"/>
      <c r="B29" s="223"/>
      <c r="C29" s="596"/>
      <c r="D29" s="596"/>
      <c r="E29" s="597"/>
      <c r="F29" s="218"/>
      <c r="G29" s="219"/>
      <c r="H29" s="220"/>
      <c r="I29" s="67"/>
      <c r="J29" s="56"/>
      <c r="K29" s="56"/>
      <c r="L29" s="56"/>
      <c r="M29" s="56"/>
      <c r="N29" s="56"/>
      <c r="O29" s="56"/>
      <c r="P29" s="56"/>
      <c r="Q29" s="56"/>
      <c r="R29" s="56"/>
    </row>
    <row r="30" spans="1:18" ht="13.5" customHeight="1" x14ac:dyDescent="0.2">
      <c r="A30" s="221"/>
      <c r="B30" s="223"/>
      <c r="C30" s="596"/>
      <c r="D30" s="596"/>
      <c r="E30" s="597"/>
      <c r="F30" s="218"/>
      <c r="G30" s="219"/>
      <c r="H30" s="220"/>
      <c r="I30" s="72"/>
      <c r="J30" s="56"/>
      <c r="K30" s="56"/>
      <c r="L30" s="56"/>
      <c r="M30" s="56"/>
      <c r="N30" s="56"/>
      <c r="O30" s="56"/>
      <c r="P30" s="56"/>
      <c r="Q30" s="56"/>
      <c r="R30" s="56"/>
    </row>
    <row r="31" spans="1:18" ht="13.5" customHeight="1" x14ac:dyDescent="0.2">
      <c r="A31" s="221"/>
      <c r="B31" s="223"/>
      <c r="C31" s="596"/>
      <c r="D31" s="596"/>
      <c r="E31" s="597"/>
      <c r="F31" s="218"/>
      <c r="G31" s="219"/>
      <c r="H31" s="220"/>
      <c r="I31" s="72"/>
      <c r="J31" s="56"/>
      <c r="K31" s="56"/>
      <c r="L31" s="56"/>
      <c r="M31" s="56"/>
      <c r="N31" s="56"/>
      <c r="O31" s="56"/>
      <c r="P31" s="56"/>
      <c r="Q31" s="56"/>
      <c r="R31" s="56"/>
    </row>
    <row r="32" spans="1:18" ht="13.5" customHeight="1" x14ac:dyDescent="0.2">
      <c r="A32" s="221"/>
      <c r="B32" s="223"/>
      <c r="C32" s="596"/>
      <c r="D32" s="596"/>
      <c r="E32" s="597"/>
      <c r="F32" s="218"/>
      <c r="G32" s="219"/>
      <c r="H32" s="220"/>
      <c r="I32" s="72"/>
      <c r="J32" s="56"/>
      <c r="K32" s="56"/>
      <c r="L32" s="56"/>
      <c r="M32" s="56"/>
      <c r="N32" s="56"/>
      <c r="O32" s="56"/>
      <c r="P32" s="56"/>
      <c r="Q32" s="56"/>
      <c r="R32" s="56"/>
    </row>
    <row r="33" spans="1:18" ht="13.5" customHeight="1" x14ac:dyDescent="0.2">
      <c r="A33" s="221"/>
      <c r="B33" s="223"/>
      <c r="C33" s="596"/>
      <c r="D33" s="596"/>
      <c r="E33" s="597"/>
      <c r="F33" s="218"/>
      <c r="G33" s="219"/>
      <c r="H33" s="220"/>
      <c r="I33" s="72"/>
      <c r="J33" s="56"/>
      <c r="K33" s="56"/>
      <c r="L33" s="56"/>
      <c r="M33" s="56"/>
      <c r="N33" s="56"/>
      <c r="O33" s="56"/>
      <c r="P33" s="56"/>
      <c r="Q33" s="56"/>
      <c r="R33" s="56"/>
    </row>
    <row r="34" spans="1:18" ht="13.5" customHeight="1" x14ac:dyDescent="0.2">
      <c r="A34" s="221"/>
      <c r="B34" s="223"/>
      <c r="C34" s="596"/>
      <c r="D34" s="596"/>
      <c r="E34" s="597"/>
      <c r="F34" s="218"/>
      <c r="G34" s="219"/>
      <c r="H34" s="220"/>
      <c r="I34" s="72"/>
      <c r="J34" s="56"/>
      <c r="K34" s="56"/>
      <c r="L34" s="56"/>
      <c r="M34" s="56"/>
      <c r="N34" s="56"/>
      <c r="O34" s="56"/>
      <c r="P34" s="56"/>
      <c r="Q34" s="56"/>
      <c r="R34" s="56"/>
    </row>
    <row r="35" spans="1:18" ht="13.5" customHeight="1" x14ac:dyDescent="0.2">
      <c r="A35" s="221"/>
      <c r="B35" s="223"/>
      <c r="C35" s="596"/>
      <c r="D35" s="596"/>
      <c r="E35" s="597"/>
      <c r="F35" s="218"/>
      <c r="G35" s="219"/>
      <c r="H35" s="220"/>
      <c r="I35" s="72"/>
      <c r="J35" s="56"/>
      <c r="K35" s="56"/>
      <c r="L35" s="56"/>
      <c r="M35" s="56"/>
      <c r="N35" s="56"/>
      <c r="O35" s="56"/>
      <c r="P35" s="56"/>
      <c r="Q35" s="56"/>
      <c r="R35" s="56"/>
    </row>
    <row r="36" spans="1:18" ht="13.5" customHeight="1" x14ac:dyDescent="0.2">
      <c r="A36" s="221"/>
      <c r="B36" s="223"/>
      <c r="C36" s="596"/>
      <c r="D36" s="596"/>
      <c r="E36" s="597"/>
      <c r="F36" s="218"/>
      <c r="G36" s="219"/>
      <c r="H36" s="220"/>
      <c r="I36" s="72"/>
      <c r="J36" s="56"/>
      <c r="K36" s="56"/>
      <c r="L36" s="56"/>
      <c r="M36" s="56"/>
      <c r="N36" s="56"/>
      <c r="O36" s="56"/>
      <c r="P36" s="56"/>
      <c r="Q36" s="56"/>
      <c r="R36" s="56"/>
    </row>
    <row r="37" spans="1:18" ht="13.5" customHeight="1" thickBot="1" x14ac:dyDescent="0.25">
      <c r="A37" s="81"/>
      <c r="B37" s="82">
        <f>SUM(B17:B36)</f>
        <v>0</v>
      </c>
      <c r="C37" s="83"/>
      <c r="D37" s="83"/>
      <c r="E37" s="83"/>
      <c r="F37" s="84">
        <f>SUM(F17:F36)</f>
        <v>0</v>
      </c>
      <c r="G37" s="84">
        <f>SUM(G17:G36)</f>
        <v>0</v>
      </c>
      <c r="H37" s="85">
        <f>SUM(H17:H36)</f>
        <v>0</v>
      </c>
      <c r="I37" s="86">
        <f>SUM(I17:I36)</f>
        <v>0</v>
      </c>
      <c r="J37" s="78"/>
      <c r="K37" s="78"/>
      <c r="L37" s="56"/>
      <c r="M37" s="56"/>
      <c r="N37" s="56"/>
      <c r="O37" s="56"/>
      <c r="P37" s="56"/>
      <c r="Q37" s="56"/>
      <c r="R37" s="56"/>
    </row>
    <row r="38" spans="1:18" s="38" customFormat="1" ht="20.100000000000001" customHeight="1" thickBot="1" x14ac:dyDescent="0.3">
      <c r="A38" s="330"/>
      <c r="B38" s="350"/>
      <c r="C38" s="590" t="s">
        <v>162</v>
      </c>
      <c r="D38" s="590"/>
      <c r="E38" s="591"/>
      <c r="F38" s="331"/>
      <c r="G38" s="331"/>
      <c r="H38" s="331"/>
      <c r="I38" s="332"/>
      <c r="J38" s="37"/>
      <c r="K38" s="37"/>
      <c r="L38" s="37"/>
      <c r="M38" s="37"/>
      <c r="N38" s="37"/>
      <c r="O38" s="37"/>
      <c r="P38" s="37"/>
      <c r="Q38" s="37"/>
      <c r="R38" s="37"/>
    </row>
    <row r="39" spans="1:18" s="38" customFormat="1" ht="20.100000000000001" customHeight="1" thickBot="1" x14ac:dyDescent="0.3">
      <c r="A39" s="342"/>
      <c r="B39" s="352"/>
      <c r="C39" s="348" t="s">
        <v>163</v>
      </c>
      <c r="D39" s="346"/>
      <c r="E39" s="346"/>
      <c r="F39" s="331"/>
      <c r="G39" s="331"/>
      <c r="H39" s="331"/>
      <c r="I39" s="332"/>
      <c r="J39" s="37"/>
      <c r="K39" s="37"/>
      <c r="L39" s="37"/>
      <c r="M39" s="37"/>
      <c r="N39" s="37"/>
      <c r="O39" s="37"/>
      <c r="P39" s="37"/>
      <c r="Q39" s="37"/>
      <c r="R39" s="37"/>
    </row>
    <row r="40" spans="1:18" s="38" customFormat="1" ht="20.100000000000001" customHeight="1" thickBot="1" x14ac:dyDescent="0.3">
      <c r="A40" s="342"/>
      <c r="B40" s="351"/>
      <c r="C40" s="348" t="s">
        <v>164</v>
      </c>
      <c r="D40" s="346"/>
      <c r="E40" s="346"/>
      <c r="F40" s="331"/>
      <c r="G40" s="331"/>
      <c r="H40" s="331"/>
      <c r="I40" s="332"/>
      <c r="J40" s="37"/>
      <c r="K40" s="37"/>
      <c r="L40" s="37"/>
      <c r="M40" s="37"/>
      <c r="N40" s="37"/>
      <c r="O40" s="37"/>
      <c r="P40" s="37"/>
      <c r="Q40" s="37"/>
      <c r="R40" s="37"/>
    </row>
    <row r="41" spans="1:18" ht="23.1" customHeight="1" x14ac:dyDescent="0.2">
      <c r="A41" s="343"/>
      <c r="B41" s="349">
        <f>B37+B13</f>
        <v>0</v>
      </c>
      <c r="C41" s="592" t="s">
        <v>329</v>
      </c>
      <c r="D41" s="593"/>
      <c r="E41" s="594"/>
      <c r="F41" s="328"/>
      <c r="G41" s="328"/>
      <c r="H41" s="328"/>
      <c r="I41" s="329"/>
      <c r="J41" s="78"/>
      <c r="K41" s="78"/>
      <c r="L41" s="78"/>
      <c r="M41" s="78"/>
      <c r="N41" s="78"/>
      <c r="O41" s="78"/>
      <c r="P41" s="78"/>
      <c r="Q41" s="78"/>
      <c r="R41" s="78"/>
    </row>
    <row r="42" spans="1:18" ht="18.95" customHeight="1" x14ac:dyDescent="0.2">
      <c r="A42" s="343"/>
      <c r="B42" s="347">
        <f>SUM(B40+B39+B38+B37+B13)</f>
        <v>0</v>
      </c>
      <c r="C42" s="592" t="s">
        <v>330</v>
      </c>
      <c r="D42" s="593"/>
      <c r="E42" s="594"/>
      <c r="F42" s="328"/>
      <c r="G42" s="328"/>
      <c r="H42" s="328"/>
      <c r="I42" s="329"/>
      <c r="J42" s="56"/>
      <c r="K42" s="56"/>
      <c r="L42" s="56"/>
      <c r="M42" s="56"/>
      <c r="N42" s="56"/>
      <c r="O42" s="56"/>
      <c r="P42" s="56"/>
      <c r="Q42" s="56"/>
      <c r="R42" s="56"/>
    </row>
    <row r="43" spans="1:18" ht="13.5" customHeight="1" x14ac:dyDescent="0.2">
      <c r="A43" s="56"/>
      <c r="B43" s="80"/>
      <c r="C43" s="80"/>
      <c r="D43" s="80"/>
      <c r="E43" s="80"/>
      <c r="F43" s="56"/>
      <c r="G43" s="56"/>
      <c r="H43" s="56"/>
      <c r="I43" s="90"/>
      <c r="J43" s="56"/>
      <c r="K43" s="56"/>
      <c r="L43" s="56"/>
      <c r="M43" s="56"/>
      <c r="N43" s="56"/>
      <c r="O43" s="56"/>
      <c r="P43" s="56"/>
      <c r="Q43" s="56"/>
      <c r="R43" s="56"/>
    </row>
    <row r="44" spans="1:18" ht="13.5" customHeight="1" x14ac:dyDescent="0.2">
      <c r="A44" s="56"/>
      <c r="B44" s="80"/>
      <c r="C44" s="80"/>
      <c r="D44" s="80"/>
      <c r="E44" s="80"/>
      <c r="F44" s="56"/>
      <c r="G44" s="56"/>
      <c r="H44" s="56"/>
      <c r="I44" s="90"/>
      <c r="J44" s="56"/>
      <c r="K44" s="56"/>
      <c r="L44" s="56"/>
      <c r="M44" s="56"/>
      <c r="N44" s="56"/>
      <c r="O44" s="56"/>
      <c r="P44" s="56"/>
      <c r="Q44" s="56"/>
      <c r="R44" s="56"/>
    </row>
    <row r="45" spans="1:18" ht="13.5" customHeight="1" x14ac:dyDescent="0.2">
      <c r="A45" s="56"/>
      <c r="B45" s="80"/>
      <c r="C45" s="80"/>
      <c r="D45" s="80"/>
      <c r="E45" s="80"/>
      <c r="F45" s="56"/>
      <c r="G45" s="56"/>
      <c r="H45" s="56"/>
      <c r="I45" s="90"/>
      <c r="J45" s="56"/>
      <c r="K45" s="56"/>
      <c r="L45" s="56"/>
      <c r="M45" s="56"/>
      <c r="N45" s="56"/>
      <c r="O45" s="56"/>
      <c r="P45" s="56"/>
      <c r="Q45" s="56"/>
      <c r="R45" s="56"/>
    </row>
    <row r="46" spans="1:18" ht="13.5" customHeight="1" x14ac:dyDescent="0.2">
      <c r="A46" s="56"/>
      <c r="B46" s="80"/>
      <c r="C46" s="80"/>
      <c r="D46" s="80"/>
      <c r="E46" s="80"/>
      <c r="F46" s="56"/>
      <c r="G46" s="56"/>
      <c r="H46" s="56"/>
      <c r="I46" s="90"/>
      <c r="J46" s="56"/>
      <c r="K46" s="56"/>
      <c r="L46" s="56"/>
      <c r="M46" s="56"/>
      <c r="N46" s="56"/>
      <c r="O46" s="56"/>
      <c r="P46" s="56"/>
      <c r="Q46" s="56"/>
      <c r="R46" s="56"/>
    </row>
    <row r="47" spans="1:18" ht="13.5" customHeight="1" x14ac:dyDescent="0.2">
      <c r="A47" s="56"/>
      <c r="B47" s="80"/>
      <c r="C47" s="80"/>
      <c r="D47" s="80"/>
      <c r="E47" s="80"/>
      <c r="F47" s="56"/>
      <c r="G47" s="56"/>
      <c r="H47" s="56"/>
      <c r="I47" s="90"/>
      <c r="J47" s="56"/>
      <c r="K47" s="56"/>
      <c r="L47" s="56"/>
      <c r="M47" s="56"/>
      <c r="N47" s="56"/>
      <c r="O47" s="56"/>
      <c r="P47" s="56"/>
      <c r="Q47" s="56"/>
      <c r="R47" s="56"/>
    </row>
    <row r="48" spans="1:18" ht="13.5" customHeight="1" x14ac:dyDescent="0.2">
      <c r="A48" s="56"/>
      <c r="B48" s="80"/>
      <c r="C48" s="80"/>
      <c r="D48" s="80"/>
      <c r="E48" s="80"/>
      <c r="F48" s="56"/>
      <c r="G48" s="56"/>
      <c r="H48" s="56"/>
      <c r="I48" s="90"/>
      <c r="J48" s="56"/>
      <c r="K48" s="56"/>
      <c r="L48" s="56"/>
      <c r="M48" s="56"/>
      <c r="N48" s="56"/>
      <c r="O48" s="56"/>
      <c r="P48" s="56"/>
      <c r="Q48" s="56"/>
      <c r="R48" s="56"/>
    </row>
    <row r="49" spans="1:18" ht="13.5" customHeight="1" x14ac:dyDescent="0.2">
      <c r="A49" s="56"/>
      <c r="B49" s="80"/>
      <c r="C49" s="80"/>
      <c r="D49" s="80"/>
      <c r="E49" s="80"/>
      <c r="F49" s="56"/>
      <c r="G49" s="56"/>
      <c r="H49" s="56"/>
      <c r="I49" s="90"/>
      <c r="J49" s="56"/>
      <c r="K49" s="56"/>
      <c r="L49" s="56"/>
      <c r="M49" s="56"/>
      <c r="N49" s="56"/>
      <c r="O49" s="56"/>
      <c r="P49" s="56"/>
      <c r="Q49" s="56"/>
      <c r="R49" s="56"/>
    </row>
    <row r="50" spans="1:18" ht="13.5" customHeight="1" x14ac:dyDescent="0.2">
      <c r="A50" s="56"/>
      <c r="B50" s="80"/>
      <c r="C50" s="80"/>
      <c r="D50" s="80"/>
      <c r="E50" s="80"/>
      <c r="F50" s="56"/>
      <c r="G50" s="56"/>
      <c r="H50" s="56"/>
      <c r="I50" s="90"/>
      <c r="J50" s="56"/>
      <c r="K50" s="56"/>
      <c r="L50" s="56"/>
      <c r="M50" s="56"/>
      <c r="N50" s="56"/>
      <c r="O50" s="56"/>
      <c r="P50" s="56"/>
      <c r="Q50" s="56"/>
      <c r="R50" s="56"/>
    </row>
    <row r="51" spans="1:18" ht="13.5" customHeight="1" x14ac:dyDescent="0.2">
      <c r="A51" s="56"/>
      <c r="B51" s="80"/>
      <c r="C51" s="80"/>
      <c r="D51" s="80"/>
      <c r="E51" s="80"/>
      <c r="F51" s="56"/>
      <c r="G51" s="56"/>
      <c r="H51" s="56"/>
      <c r="I51" s="90"/>
      <c r="J51" s="56"/>
      <c r="K51" s="56"/>
      <c r="L51" s="56"/>
      <c r="M51" s="56"/>
      <c r="N51" s="56"/>
      <c r="O51" s="56"/>
      <c r="P51" s="56"/>
      <c r="Q51" s="56"/>
      <c r="R51" s="56"/>
    </row>
    <row r="52" spans="1:18" ht="13.5" customHeight="1" x14ac:dyDescent="0.2">
      <c r="A52" s="56"/>
      <c r="B52" s="80"/>
      <c r="C52" s="80"/>
      <c r="D52" s="80"/>
      <c r="E52" s="80"/>
      <c r="F52" s="56"/>
      <c r="G52" s="56"/>
      <c r="H52" s="56"/>
      <c r="I52" s="90"/>
      <c r="J52" s="56"/>
      <c r="K52" s="56"/>
      <c r="L52" s="56"/>
      <c r="M52" s="56"/>
      <c r="N52" s="56"/>
      <c r="O52" s="56"/>
      <c r="P52" s="56"/>
      <c r="Q52" s="56"/>
      <c r="R52" s="56"/>
    </row>
    <row r="53" spans="1:18" ht="13.5" customHeight="1" x14ac:dyDescent="0.2">
      <c r="A53" s="56"/>
      <c r="B53" s="80"/>
      <c r="C53" s="80"/>
      <c r="D53" s="80"/>
      <c r="E53" s="80"/>
      <c r="F53" s="56"/>
      <c r="G53" s="56"/>
      <c r="H53" s="56"/>
      <c r="I53" s="90"/>
      <c r="J53" s="56"/>
      <c r="K53" s="56"/>
      <c r="L53" s="56"/>
      <c r="M53" s="56"/>
      <c r="N53" s="56"/>
      <c r="O53" s="56"/>
      <c r="P53" s="56"/>
      <c r="Q53" s="56"/>
      <c r="R53" s="56"/>
    </row>
    <row r="54" spans="1:18" ht="13.5" customHeight="1" x14ac:dyDescent="0.2">
      <c r="A54" s="56"/>
      <c r="B54" s="80"/>
      <c r="C54" s="80"/>
      <c r="D54" s="80"/>
      <c r="E54" s="80"/>
      <c r="F54" s="56"/>
      <c r="G54" s="56"/>
      <c r="H54" s="56"/>
      <c r="I54" s="90"/>
      <c r="J54" s="56"/>
      <c r="K54" s="56"/>
      <c r="L54" s="56"/>
      <c r="M54" s="56"/>
      <c r="N54" s="56"/>
      <c r="O54" s="56"/>
      <c r="P54" s="56"/>
      <c r="Q54" s="56"/>
      <c r="R54" s="56"/>
    </row>
    <row r="55" spans="1:18" ht="13.5" customHeight="1" x14ac:dyDescent="0.2">
      <c r="A55" s="56"/>
      <c r="B55" s="80"/>
      <c r="C55" s="80"/>
      <c r="D55" s="80"/>
      <c r="E55" s="80"/>
      <c r="F55" s="56"/>
      <c r="G55" s="56"/>
      <c r="H55" s="56"/>
      <c r="I55" s="90"/>
      <c r="J55" s="56"/>
      <c r="K55" s="56"/>
      <c r="L55" s="56"/>
      <c r="M55" s="56"/>
      <c r="N55" s="56"/>
      <c r="O55" s="56"/>
      <c r="P55" s="56"/>
      <c r="Q55" s="56"/>
      <c r="R55" s="56"/>
    </row>
    <row r="56" spans="1:18" ht="13.5" customHeight="1" x14ac:dyDescent="0.2">
      <c r="A56" s="56"/>
      <c r="B56" s="80"/>
      <c r="C56" s="80"/>
      <c r="D56" s="80"/>
      <c r="E56" s="80"/>
      <c r="F56" s="56"/>
      <c r="G56" s="56"/>
      <c r="H56" s="56"/>
      <c r="I56" s="90"/>
      <c r="J56" s="56"/>
      <c r="K56" s="56"/>
      <c r="L56" s="56"/>
      <c r="M56" s="56"/>
      <c r="N56" s="56"/>
      <c r="O56" s="56"/>
      <c r="P56" s="56"/>
      <c r="Q56" s="56"/>
      <c r="R56" s="56"/>
    </row>
    <row r="57" spans="1:18" ht="13.5" customHeight="1" x14ac:dyDescent="0.2">
      <c r="A57" s="56"/>
      <c r="B57" s="80"/>
      <c r="C57" s="80"/>
      <c r="D57" s="80"/>
      <c r="E57" s="80"/>
      <c r="F57" s="56"/>
      <c r="G57" s="56"/>
      <c r="H57" s="56"/>
      <c r="I57" s="90"/>
      <c r="J57" s="56"/>
      <c r="K57" s="56"/>
      <c r="L57" s="56"/>
      <c r="M57" s="56"/>
      <c r="N57" s="56"/>
      <c r="O57" s="56"/>
      <c r="P57" s="56"/>
      <c r="Q57" s="56"/>
      <c r="R57" s="56"/>
    </row>
    <row r="58" spans="1:18" ht="13.5" customHeight="1" x14ac:dyDescent="0.2">
      <c r="A58" s="56"/>
      <c r="B58" s="80"/>
      <c r="C58" s="80"/>
      <c r="D58" s="80"/>
      <c r="E58" s="80"/>
      <c r="F58" s="56"/>
      <c r="G58" s="56"/>
      <c r="H58" s="56"/>
      <c r="I58" s="90"/>
      <c r="J58" s="56"/>
      <c r="K58" s="56"/>
      <c r="L58" s="56"/>
      <c r="M58" s="56"/>
      <c r="N58" s="56"/>
      <c r="O58" s="56"/>
      <c r="P58" s="56"/>
      <c r="Q58" s="56"/>
      <c r="R58" s="56"/>
    </row>
    <row r="59" spans="1:18" ht="13.5" customHeight="1" x14ac:dyDescent="0.2">
      <c r="A59" s="56"/>
      <c r="B59" s="80"/>
      <c r="C59" s="80"/>
      <c r="D59" s="80"/>
      <c r="E59" s="80"/>
      <c r="F59" s="56"/>
      <c r="G59" s="56"/>
      <c r="H59" s="56"/>
      <c r="I59" s="90"/>
      <c r="J59" s="56"/>
      <c r="K59" s="56"/>
      <c r="L59" s="56"/>
      <c r="M59" s="56"/>
      <c r="N59" s="56"/>
      <c r="O59" s="56"/>
      <c r="P59" s="56"/>
      <c r="Q59" s="56"/>
      <c r="R59" s="56"/>
    </row>
    <row r="60" spans="1:18" ht="13.5" customHeight="1" x14ac:dyDescent="0.2">
      <c r="A60" s="56"/>
      <c r="B60" s="80"/>
      <c r="C60" s="80"/>
      <c r="D60" s="80"/>
      <c r="E60" s="80"/>
      <c r="F60" s="56"/>
      <c r="G60" s="56"/>
      <c r="H60" s="56"/>
      <c r="I60" s="90"/>
      <c r="J60" s="56"/>
      <c r="K60" s="56"/>
      <c r="L60" s="56"/>
      <c r="M60" s="56"/>
      <c r="N60" s="56"/>
      <c r="O60" s="56"/>
      <c r="P60" s="56"/>
      <c r="Q60" s="56"/>
      <c r="R60" s="56"/>
    </row>
    <row r="61" spans="1:18" ht="13.5" customHeight="1" x14ac:dyDescent="0.2">
      <c r="A61" s="56"/>
      <c r="B61" s="80"/>
      <c r="C61" s="80"/>
      <c r="D61" s="80"/>
      <c r="E61" s="80"/>
      <c r="F61" s="56"/>
      <c r="G61" s="56"/>
      <c r="H61" s="56"/>
      <c r="I61" s="90"/>
      <c r="J61" s="56"/>
      <c r="K61" s="56"/>
      <c r="L61" s="56"/>
      <c r="M61" s="56"/>
      <c r="N61" s="56"/>
      <c r="O61" s="56"/>
      <c r="P61" s="56"/>
      <c r="Q61" s="56"/>
      <c r="R61" s="56"/>
    </row>
    <row r="62" spans="1:18" ht="13.5" customHeight="1" x14ac:dyDescent="0.2">
      <c r="A62" s="56"/>
      <c r="B62" s="80"/>
      <c r="C62" s="80"/>
      <c r="D62" s="80"/>
      <c r="E62" s="80"/>
      <c r="F62" s="56"/>
      <c r="G62" s="56"/>
      <c r="H62" s="56"/>
      <c r="I62" s="90"/>
      <c r="J62" s="56"/>
      <c r="K62" s="56"/>
      <c r="L62" s="56"/>
      <c r="M62" s="56"/>
      <c r="N62" s="56"/>
      <c r="O62" s="56"/>
      <c r="P62" s="56"/>
      <c r="Q62" s="56"/>
      <c r="R62" s="56"/>
    </row>
    <row r="63" spans="1:18" ht="13.5" customHeight="1" x14ac:dyDescent="0.2">
      <c r="A63" s="56"/>
      <c r="B63" s="80"/>
      <c r="C63" s="80"/>
      <c r="D63" s="80"/>
      <c r="E63" s="80"/>
      <c r="F63" s="56"/>
      <c r="G63" s="56"/>
      <c r="H63" s="56"/>
      <c r="I63" s="90"/>
      <c r="J63" s="56"/>
      <c r="K63" s="56"/>
      <c r="L63" s="56"/>
      <c r="M63" s="56"/>
      <c r="N63" s="56"/>
      <c r="O63" s="56"/>
      <c r="P63" s="56"/>
      <c r="Q63" s="56"/>
      <c r="R63" s="56"/>
    </row>
    <row r="64" spans="1:18" ht="13.5" customHeight="1" x14ac:dyDescent="0.2">
      <c r="A64" s="56"/>
      <c r="B64" s="80"/>
      <c r="C64" s="80"/>
      <c r="D64" s="80"/>
      <c r="E64" s="80"/>
      <c r="F64" s="56"/>
      <c r="G64" s="56"/>
      <c r="H64" s="56"/>
      <c r="I64" s="90"/>
      <c r="J64" s="56"/>
      <c r="K64" s="56"/>
      <c r="L64" s="56"/>
      <c r="M64" s="56"/>
      <c r="N64" s="56"/>
      <c r="O64" s="56"/>
      <c r="P64" s="56"/>
      <c r="Q64" s="56"/>
      <c r="R64" s="56"/>
    </row>
    <row r="65" spans="1:18" ht="13.5" customHeight="1" x14ac:dyDescent="0.2">
      <c r="A65" s="56"/>
      <c r="B65" s="80"/>
      <c r="C65" s="80"/>
      <c r="D65" s="80"/>
      <c r="E65" s="80"/>
      <c r="F65" s="56"/>
      <c r="G65" s="56"/>
      <c r="H65" s="56"/>
      <c r="I65" s="90"/>
      <c r="J65" s="56"/>
      <c r="K65" s="56"/>
      <c r="L65" s="56"/>
      <c r="M65" s="56"/>
      <c r="N65" s="56"/>
      <c r="O65" s="56"/>
      <c r="P65" s="56"/>
      <c r="Q65" s="56"/>
      <c r="R65" s="56"/>
    </row>
    <row r="66" spans="1:18" ht="13.5" customHeight="1" x14ac:dyDescent="0.2">
      <c r="A66" s="56"/>
      <c r="B66" s="80"/>
      <c r="C66" s="80"/>
      <c r="D66" s="80"/>
      <c r="E66" s="80"/>
      <c r="F66" s="56"/>
      <c r="G66" s="56"/>
      <c r="H66" s="56"/>
      <c r="I66" s="90"/>
      <c r="J66" s="56"/>
      <c r="K66" s="56"/>
      <c r="L66" s="56"/>
      <c r="M66" s="56"/>
      <c r="N66" s="56"/>
      <c r="O66" s="56"/>
      <c r="P66" s="56"/>
      <c r="Q66" s="56"/>
      <c r="R66" s="56"/>
    </row>
    <row r="67" spans="1:18" ht="13.5" customHeight="1" x14ac:dyDescent="0.2">
      <c r="A67" s="56"/>
      <c r="B67" s="80"/>
      <c r="C67" s="80"/>
      <c r="D67" s="80"/>
      <c r="E67" s="80"/>
      <c r="F67" s="56"/>
      <c r="G67" s="56"/>
      <c r="H67" s="56"/>
      <c r="I67" s="90"/>
      <c r="J67" s="56"/>
      <c r="K67" s="56"/>
      <c r="L67" s="56"/>
      <c r="M67" s="56"/>
      <c r="N67" s="56"/>
      <c r="O67" s="56"/>
      <c r="P67" s="56"/>
      <c r="Q67" s="56"/>
      <c r="R67" s="56"/>
    </row>
    <row r="68" spans="1:18" ht="13.5" customHeight="1" x14ac:dyDescent="0.2">
      <c r="A68" s="56"/>
      <c r="B68" s="80"/>
      <c r="C68" s="80"/>
      <c r="D68" s="80"/>
      <c r="E68" s="80"/>
      <c r="F68" s="56"/>
      <c r="G68" s="56"/>
      <c r="H68" s="56"/>
      <c r="I68" s="90"/>
      <c r="J68" s="56"/>
      <c r="K68" s="56"/>
      <c r="L68" s="56"/>
      <c r="M68" s="56"/>
      <c r="N68" s="56"/>
      <c r="O68" s="56"/>
      <c r="P68" s="56"/>
      <c r="Q68" s="56"/>
      <c r="R68" s="56"/>
    </row>
    <row r="69" spans="1:18" ht="13.5" customHeight="1" x14ac:dyDescent="0.2">
      <c r="A69" s="56"/>
      <c r="B69" s="80"/>
      <c r="C69" s="80"/>
      <c r="D69" s="80"/>
      <c r="E69" s="80"/>
      <c r="F69" s="56"/>
      <c r="G69" s="56"/>
      <c r="H69" s="56"/>
      <c r="I69" s="90"/>
      <c r="J69" s="56"/>
      <c r="K69" s="56"/>
      <c r="L69" s="56"/>
      <c r="M69" s="56"/>
      <c r="N69" s="56"/>
      <c r="O69" s="56"/>
      <c r="P69" s="56"/>
      <c r="Q69" s="56"/>
      <c r="R69" s="56"/>
    </row>
    <row r="70" spans="1:18" ht="13.5" customHeight="1" x14ac:dyDescent="0.2">
      <c r="A70" s="56"/>
      <c r="B70" s="80"/>
      <c r="C70" s="80"/>
      <c r="D70" s="80"/>
      <c r="E70" s="80"/>
      <c r="F70" s="56"/>
      <c r="G70" s="56"/>
      <c r="H70" s="56"/>
      <c r="I70" s="90"/>
      <c r="J70" s="56"/>
      <c r="K70" s="56"/>
      <c r="L70" s="56"/>
      <c r="M70" s="56"/>
      <c r="N70" s="56"/>
      <c r="O70" s="56"/>
      <c r="P70" s="56"/>
      <c r="Q70" s="56"/>
      <c r="R70" s="56"/>
    </row>
    <row r="71" spans="1:18" ht="13.5" customHeight="1" x14ac:dyDescent="0.2">
      <c r="A71" s="56"/>
      <c r="B71" s="80"/>
      <c r="C71" s="80"/>
      <c r="D71" s="80"/>
      <c r="E71" s="80"/>
      <c r="F71" s="56"/>
      <c r="G71" s="56"/>
      <c r="H71" s="56"/>
      <c r="I71" s="90"/>
      <c r="J71" s="56"/>
      <c r="K71" s="56"/>
      <c r="L71" s="56"/>
      <c r="M71" s="56"/>
      <c r="N71" s="56"/>
      <c r="O71" s="56"/>
      <c r="P71" s="56"/>
      <c r="Q71" s="56"/>
      <c r="R71" s="56"/>
    </row>
    <row r="72" spans="1:18" ht="13.5" customHeight="1" x14ac:dyDescent="0.2">
      <c r="A72" s="56"/>
      <c r="B72" s="80"/>
      <c r="C72" s="80"/>
      <c r="D72" s="80"/>
      <c r="E72" s="80"/>
      <c r="F72" s="56"/>
      <c r="G72" s="56"/>
      <c r="H72" s="56"/>
      <c r="I72" s="90"/>
      <c r="J72" s="56"/>
      <c r="K72" s="56"/>
      <c r="L72" s="56"/>
      <c r="M72" s="56"/>
      <c r="N72" s="56"/>
      <c r="O72" s="56"/>
      <c r="P72" s="56"/>
      <c r="Q72" s="56"/>
      <c r="R72" s="56"/>
    </row>
    <row r="73" spans="1:18" ht="13.5" customHeight="1" x14ac:dyDescent="0.2">
      <c r="A73" s="56"/>
      <c r="B73" s="80"/>
      <c r="C73" s="80"/>
      <c r="D73" s="80"/>
      <c r="E73" s="80"/>
      <c r="F73" s="56"/>
      <c r="G73" s="56"/>
      <c r="H73" s="56"/>
      <c r="I73" s="90"/>
      <c r="J73" s="56"/>
      <c r="K73" s="56"/>
      <c r="L73" s="56"/>
      <c r="M73" s="56"/>
      <c r="N73" s="56"/>
      <c r="O73" s="56"/>
      <c r="P73" s="56"/>
      <c r="Q73" s="56"/>
      <c r="R73" s="56"/>
    </row>
    <row r="74" spans="1:18" ht="13.5" customHeight="1" x14ac:dyDescent="0.2">
      <c r="A74" s="56"/>
      <c r="B74" s="80"/>
      <c r="C74" s="80"/>
      <c r="D74" s="80"/>
      <c r="E74" s="80"/>
      <c r="F74" s="56"/>
      <c r="G74" s="56"/>
      <c r="H74" s="56"/>
      <c r="I74" s="90"/>
      <c r="J74" s="56"/>
      <c r="K74" s="56"/>
      <c r="L74" s="56"/>
      <c r="M74" s="56"/>
      <c r="N74" s="56"/>
      <c r="O74" s="56"/>
      <c r="P74" s="56"/>
      <c r="Q74" s="56"/>
      <c r="R74" s="56"/>
    </row>
    <row r="75" spans="1:18" ht="13.5" customHeight="1" x14ac:dyDescent="0.2">
      <c r="A75" s="56"/>
      <c r="B75" s="80"/>
      <c r="C75" s="80"/>
      <c r="D75" s="80"/>
      <c r="E75" s="80"/>
      <c r="F75" s="56"/>
      <c r="G75" s="56"/>
      <c r="H75" s="56"/>
      <c r="I75" s="90"/>
      <c r="J75" s="56"/>
      <c r="K75" s="56"/>
      <c r="L75" s="56"/>
      <c r="M75" s="56"/>
      <c r="N75" s="56"/>
      <c r="O75" s="56"/>
      <c r="P75" s="56"/>
      <c r="Q75" s="56"/>
      <c r="R75" s="56"/>
    </row>
    <row r="76" spans="1:18" ht="13.5" customHeight="1" x14ac:dyDescent="0.2">
      <c r="A76" s="56"/>
      <c r="B76" s="80"/>
      <c r="C76" s="80"/>
      <c r="D76" s="80"/>
      <c r="E76" s="80"/>
      <c r="F76" s="56"/>
      <c r="G76" s="56"/>
      <c r="H76" s="56"/>
      <c r="I76" s="90"/>
      <c r="J76" s="56"/>
      <c r="K76" s="56"/>
      <c r="L76" s="56"/>
      <c r="M76" s="56"/>
      <c r="N76" s="56"/>
      <c r="O76" s="56"/>
      <c r="P76" s="56"/>
      <c r="Q76" s="56"/>
      <c r="R76" s="56"/>
    </row>
    <row r="77" spans="1:18" ht="13.5" customHeight="1" x14ac:dyDescent="0.2">
      <c r="A77" s="56"/>
      <c r="B77" s="80"/>
      <c r="C77" s="80"/>
      <c r="D77" s="80"/>
      <c r="E77" s="80"/>
      <c r="F77" s="56"/>
      <c r="G77" s="56"/>
      <c r="H77" s="56"/>
      <c r="I77" s="90"/>
      <c r="J77" s="56"/>
      <c r="K77" s="56"/>
      <c r="L77" s="56"/>
      <c r="M77" s="56"/>
      <c r="N77" s="56"/>
      <c r="O77" s="56"/>
      <c r="P77" s="56"/>
      <c r="Q77" s="56"/>
      <c r="R77" s="56"/>
    </row>
    <row r="78" spans="1:18" ht="13.5" customHeight="1" x14ac:dyDescent="0.2">
      <c r="A78" s="56"/>
      <c r="B78" s="80"/>
      <c r="C78" s="80"/>
      <c r="D78" s="80"/>
      <c r="E78" s="80"/>
      <c r="F78" s="56"/>
      <c r="G78" s="56"/>
      <c r="H78" s="56"/>
      <c r="I78" s="90"/>
      <c r="J78" s="56"/>
      <c r="K78" s="56"/>
      <c r="L78" s="56"/>
      <c r="M78" s="56"/>
      <c r="N78" s="56"/>
      <c r="O78" s="56"/>
      <c r="P78" s="56"/>
      <c r="Q78" s="56"/>
      <c r="R78" s="56"/>
    </row>
    <row r="79" spans="1:18" ht="13.5" customHeight="1" x14ac:dyDescent="0.2">
      <c r="A79" s="56"/>
      <c r="B79" s="80"/>
      <c r="C79" s="80"/>
      <c r="D79" s="80"/>
      <c r="E79" s="80"/>
      <c r="F79" s="56"/>
      <c r="G79" s="56"/>
      <c r="H79" s="56"/>
      <c r="I79" s="90"/>
      <c r="J79" s="56"/>
      <c r="K79" s="56"/>
      <c r="L79" s="56"/>
      <c r="M79" s="56"/>
      <c r="N79" s="56"/>
      <c r="O79" s="56"/>
      <c r="P79" s="56"/>
      <c r="Q79" s="56"/>
      <c r="R79" s="56"/>
    </row>
    <row r="80" spans="1:18" ht="13.5" customHeight="1" x14ac:dyDescent="0.2">
      <c r="A80" s="56"/>
      <c r="B80" s="80"/>
      <c r="C80" s="80"/>
      <c r="D80" s="80"/>
      <c r="E80" s="80"/>
      <c r="F80" s="56"/>
      <c r="G80" s="56"/>
      <c r="H80" s="56"/>
      <c r="I80" s="90"/>
      <c r="J80" s="56"/>
      <c r="K80" s="56"/>
      <c r="L80" s="56"/>
      <c r="M80" s="56"/>
      <c r="N80" s="56"/>
      <c r="O80" s="56"/>
      <c r="P80" s="56"/>
      <c r="Q80" s="56"/>
      <c r="R80" s="56"/>
    </row>
    <row r="81" spans="1:18" ht="13.5" customHeight="1" x14ac:dyDescent="0.2">
      <c r="A81" s="56"/>
      <c r="B81" s="80"/>
      <c r="C81" s="80"/>
      <c r="D81" s="80"/>
      <c r="E81" s="80"/>
      <c r="F81" s="56"/>
      <c r="G81" s="56"/>
      <c r="H81" s="56"/>
      <c r="I81" s="90"/>
      <c r="J81" s="56"/>
      <c r="K81" s="56"/>
      <c r="L81" s="56"/>
      <c r="M81" s="56"/>
      <c r="N81" s="56"/>
      <c r="O81" s="56"/>
      <c r="P81" s="56"/>
      <c r="Q81" s="56"/>
      <c r="R81" s="56"/>
    </row>
    <row r="82" spans="1:18" ht="13.5" customHeight="1" x14ac:dyDescent="0.2">
      <c r="A82" s="56"/>
      <c r="B82" s="80"/>
      <c r="C82" s="80"/>
      <c r="D82" s="80"/>
      <c r="E82" s="80"/>
      <c r="F82" s="56"/>
      <c r="G82" s="56"/>
      <c r="H82" s="56"/>
      <c r="I82" s="90"/>
      <c r="J82" s="56"/>
      <c r="K82" s="56"/>
      <c r="L82" s="56"/>
      <c r="M82" s="56"/>
      <c r="N82" s="56"/>
      <c r="O82" s="56"/>
      <c r="P82" s="56"/>
      <c r="Q82" s="56"/>
      <c r="R82" s="56"/>
    </row>
    <row r="83" spans="1:18" ht="13.5" customHeight="1" x14ac:dyDescent="0.2">
      <c r="A83" s="56"/>
      <c r="B83" s="80"/>
      <c r="C83" s="80"/>
      <c r="D83" s="80"/>
      <c r="E83" s="80"/>
      <c r="F83" s="56"/>
      <c r="G83" s="56"/>
      <c r="H83" s="56"/>
      <c r="I83" s="90"/>
      <c r="J83" s="56"/>
      <c r="K83" s="56"/>
      <c r="L83" s="56"/>
      <c r="M83" s="56"/>
      <c r="N83" s="56"/>
      <c r="O83" s="56"/>
      <c r="P83" s="56"/>
      <c r="Q83" s="56"/>
      <c r="R83" s="56"/>
    </row>
    <row r="84" spans="1:18" ht="13.5" customHeight="1" x14ac:dyDescent="0.2">
      <c r="A84" s="56"/>
      <c r="B84" s="80"/>
      <c r="C84" s="80"/>
      <c r="D84" s="80"/>
      <c r="E84" s="80"/>
      <c r="F84" s="56"/>
      <c r="G84" s="56"/>
      <c r="H84" s="56"/>
      <c r="I84" s="90"/>
      <c r="J84" s="56"/>
      <c r="K84" s="56"/>
      <c r="L84" s="56"/>
      <c r="M84" s="56"/>
      <c r="N84" s="56"/>
      <c r="O84" s="56"/>
      <c r="P84" s="56"/>
      <c r="Q84" s="56"/>
      <c r="R84" s="56"/>
    </row>
    <row r="85" spans="1:18" ht="13.5" customHeight="1" x14ac:dyDescent="0.2">
      <c r="A85" s="56"/>
      <c r="B85" s="80"/>
      <c r="C85" s="80"/>
      <c r="D85" s="80"/>
      <c r="E85" s="80"/>
      <c r="F85" s="56"/>
      <c r="G85" s="56"/>
      <c r="H85" s="56"/>
      <c r="I85" s="90"/>
      <c r="J85" s="56"/>
      <c r="K85" s="56"/>
      <c r="L85" s="56"/>
      <c r="M85" s="56"/>
      <c r="N85" s="56"/>
      <c r="O85" s="56"/>
      <c r="P85" s="56"/>
      <c r="Q85" s="56"/>
      <c r="R85" s="56"/>
    </row>
    <row r="86" spans="1:18" ht="13.5" customHeight="1" x14ac:dyDescent="0.2">
      <c r="A86" s="56"/>
      <c r="B86" s="80"/>
      <c r="C86" s="80"/>
      <c r="D86" s="80"/>
      <c r="E86" s="80"/>
      <c r="F86" s="56"/>
      <c r="G86" s="56"/>
      <c r="H86" s="56"/>
      <c r="I86" s="90"/>
      <c r="J86" s="56"/>
      <c r="K86" s="56"/>
      <c r="L86" s="56"/>
      <c r="M86" s="56"/>
      <c r="N86" s="56"/>
      <c r="O86" s="56"/>
      <c r="P86" s="56"/>
      <c r="Q86" s="56"/>
      <c r="R86" s="56"/>
    </row>
    <row r="87" spans="1:18" ht="13.5" customHeight="1" x14ac:dyDescent="0.2">
      <c r="A87" s="56"/>
      <c r="B87" s="80"/>
      <c r="C87" s="80"/>
      <c r="D87" s="80"/>
      <c r="E87" s="80"/>
      <c r="F87" s="56"/>
      <c r="G87" s="56"/>
      <c r="H87" s="56"/>
      <c r="I87" s="90"/>
      <c r="J87" s="56"/>
      <c r="K87" s="56"/>
      <c r="L87" s="56"/>
      <c r="M87" s="56"/>
      <c r="N87" s="56"/>
      <c r="O87" s="56"/>
      <c r="P87" s="56"/>
      <c r="Q87" s="56"/>
      <c r="R87" s="56"/>
    </row>
    <row r="88" spans="1:18" ht="13.5" customHeight="1" x14ac:dyDescent="0.2">
      <c r="A88" s="56"/>
      <c r="B88" s="80"/>
      <c r="C88" s="80"/>
      <c r="D88" s="80"/>
      <c r="E88" s="80"/>
      <c r="F88" s="56"/>
      <c r="G88" s="56"/>
      <c r="H88" s="56"/>
      <c r="I88" s="90"/>
      <c r="J88" s="56"/>
      <c r="K88" s="56"/>
      <c r="L88" s="56"/>
      <c r="M88" s="56"/>
      <c r="N88" s="56"/>
      <c r="O88" s="56"/>
      <c r="P88" s="56"/>
      <c r="Q88" s="56"/>
      <c r="R88" s="56"/>
    </row>
    <row r="89" spans="1:18" ht="13.5" customHeight="1" x14ac:dyDescent="0.2">
      <c r="A89" s="56"/>
      <c r="B89" s="80"/>
      <c r="C89" s="80"/>
      <c r="D89" s="80"/>
      <c r="E89" s="80"/>
      <c r="F89" s="56"/>
      <c r="G89" s="56"/>
      <c r="H89" s="56"/>
      <c r="I89" s="90"/>
      <c r="J89" s="56"/>
      <c r="K89" s="56"/>
      <c r="L89" s="56"/>
      <c r="M89" s="56"/>
      <c r="N89" s="56"/>
      <c r="O89" s="56"/>
      <c r="P89" s="56"/>
      <c r="Q89" s="56"/>
      <c r="R89" s="56"/>
    </row>
    <row r="90" spans="1:18" ht="13.5" customHeight="1" x14ac:dyDescent="0.2">
      <c r="A90" s="56"/>
      <c r="B90" s="80"/>
      <c r="C90" s="80"/>
      <c r="D90" s="80"/>
      <c r="E90" s="80"/>
      <c r="F90" s="56"/>
      <c r="G90" s="56"/>
      <c r="H90" s="56"/>
      <c r="I90" s="90"/>
      <c r="J90" s="56"/>
      <c r="K90" s="56"/>
      <c r="L90" s="56"/>
      <c r="M90" s="56"/>
      <c r="N90" s="56"/>
      <c r="O90" s="56"/>
      <c r="P90" s="56"/>
      <c r="Q90" s="56"/>
      <c r="R90" s="56"/>
    </row>
    <row r="91" spans="1:18" ht="13.5" customHeight="1" x14ac:dyDescent="0.2">
      <c r="A91" s="56"/>
      <c r="B91" s="80"/>
      <c r="C91" s="80"/>
      <c r="D91" s="80"/>
      <c r="E91" s="80"/>
      <c r="F91" s="56"/>
      <c r="G91" s="56"/>
      <c r="H91" s="56"/>
      <c r="I91" s="90"/>
      <c r="J91" s="56"/>
      <c r="K91" s="56"/>
      <c r="L91" s="56"/>
      <c r="M91" s="56"/>
      <c r="N91" s="56"/>
      <c r="O91" s="56"/>
      <c r="P91" s="56"/>
      <c r="Q91" s="56"/>
      <c r="R91" s="56"/>
    </row>
    <row r="92" spans="1:18" ht="13.5" customHeight="1" x14ac:dyDescent="0.2">
      <c r="A92" s="56"/>
      <c r="B92" s="80"/>
      <c r="C92" s="80"/>
      <c r="D92" s="80"/>
      <c r="E92" s="80"/>
      <c r="F92" s="56"/>
      <c r="G92" s="56"/>
      <c r="H92" s="56"/>
      <c r="I92" s="90"/>
      <c r="J92" s="56"/>
      <c r="K92" s="56"/>
      <c r="L92" s="56"/>
      <c r="M92" s="56"/>
      <c r="N92" s="56"/>
      <c r="O92" s="56"/>
      <c r="P92" s="56"/>
      <c r="Q92" s="56"/>
      <c r="R92" s="56"/>
    </row>
    <row r="93" spans="1:18" ht="13.5" customHeight="1" x14ac:dyDescent="0.2">
      <c r="A93" s="56"/>
      <c r="B93" s="80"/>
      <c r="C93" s="80"/>
      <c r="D93" s="80"/>
      <c r="E93" s="80"/>
      <c r="F93" s="56"/>
      <c r="G93" s="56"/>
      <c r="H93" s="56"/>
      <c r="I93" s="90"/>
      <c r="J93" s="56"/>
      <c r="K93" s="56"/>
      <c r="L93" s="56"/>
      <c r="M93" s="56"/>
      <c r="N93" s="56"/>
      <c r="O93" s="56"/>
      <c r="P93" s="56"/>
      <c r="Q93" s="56"/>
      <c r="R93" s="56"/>
    </row>
    <row r="94" spans="1:18" ht="13.5" customHeight="1" x14ac:dyDescent="0.2">
      <c r="A94" s="56"/>
      <c r="B94" s="80"/>
      <c r="C94" s="80"/>
      <c r="D94" s="80"/>
      <c r="E94" s="80"/>
      <c r="F94" s="56"/>
      <c r="G94" s="56"/>
      <c r="H94" s="56"/>
      <c r="I94" s="90"/>
      <c r="J94" s="56"/>
      <c r="K94" s="56"/>
      <c r="L94" s="56"/>
      <c r="M94" s="56"/>
      <c r="N94" s="56"/>
      <c r="O94" s="56"/>
      <c r="P94" s="56"/>
      <c r="Q94" s="56"/>
      <c r="R94" s="56"/>
    </row>
    <row r="95" spans="1:18" ht="13.5" customHeight="1" x14ac:dyDescent="0.2">
      <c r="A95" s="56"/>
      <c r="B95" s="80"/>
      <c r="C95" s="80"/>
      <c r="D95" s="80"/>
      <c r="E95" s="80"/>
      <c r="F95" s="56"/>
      <c r="G95" s="56"/>
      <c r="H95" s="56"/>
      <c r="I95" s="90"/>
      <c r="J95" s="56"/>
      <c r="K95" s="56"/>
      <c r="L95" s="56"/>
      <c r="M95" s="56"/>
      <c r="N95" s="56"/>
      <c r="O95" s="56"/>
      <c r="P95" s="56"/>
      <c r="Q95" s="56"/>
      <c r="R95" s="56"/>
    </row>
    <row r="96" spans="1:18" ht="13.5" customHeight="1" x14ac:dyDescent="0.2">
      <c r="A96" s="56"/>
      <c r="B96" s="80"/>
      <c r="C96" s="80"/>
      <c r="D96" s="80"/>
      <c r="E96" s="80"/>
      <c r="F96" s="56"/>
      <c r="G96" s="56"/>
      <c r="H96" s="56"/>
      <c r="I96" s="90"/>
      <c r="J96" s="56"/>
      <c r="K96" s="56"/>
      <c r="L96" s="56"/>
      <c r="M96" s="56"/>
      <c r="N96" s="56"/>
      <c r="O96" s="56"/>
      <c r="P96" s="56"/>
      <c r="Q96" s="56"/>
      <c r="R96" s="56"/>
    </row>
    <row r="97" spans="1:18" ht="13.5" customHeight="1" x14ac:dyDescent="0.2">
      <c r="A97" s="56"/>
      <c r="B97" s="80"/>
      <c r="C97" s="80"/>
      <c r="D97" s="80"/>
      <c r="E97" s="80"/>
      <c r="F97" s="56"/>
      <c r="G97" s="56"/>
      <c r="H97" s="56"/>
      <c r="I97" s="90"/>
      <c r="J97" s="56"/>
      <c r="K97" s="56"/>
      <c r="L97" s="56"/>
      <c r="M97" s="56"/>
      <c r="N97" s="56"/>
      <c r="O97" s="56"/>
      <c r="P97" s="56"/>
      <c r="Q97" s="56"/>
      <c r="R97" s="56"/>
    </row>
    <row r="98" spans="1:18" ht="13.5" customHeight="1" x14ac:dyDescent="0.2">
      <c r="A98" s="56"/>
      <c r="B98" s="80"/>
      <c r="C98" s="80"/>
      <c r="D98" s="80"/>
      <c r="E98" s="80"/>
      <c r="F98" s="56"/>
      <c r="G98" s="56"/>
      <c r="H98" s="56"/>
      <c r="I98" s="90"/>
      <c r="J98" s="56"/>
      <c r="K98" s="56"/>
      <c r="L98" s="56"/>
      <c r="M98" s="56"/>
      <c r="N98" s="56"/>
      <c r="O98" s="56"/>
      <c r="P98" s="56"/>
      <c r="Q98" s="56"/>
      <c r="R98" s="56"/>
    </row>
    <row r="99" spans="1:18" ht="13.5" customHeight="1" x14ac:dyDescent="0.2">
      <c r="A99" s="56"/>
      <c r="B99" s="80"/>
      <c r="C99" s="80"/>
      <c r="D99" s="80"/>
      <c r="E99" s="80"/>
      <c r="F99" s="56"/>
      <c r="G99" s="56"/>
      <c r="H99" s="56"/>
      <c r="I99" s="90"/>
      <c r="J99" s="56"/>
      <c r="K99" s="56"/>
      <c r="L99" s="56"/>
      <c r="M99" s="56"/>
      <c r="N99" s="56"/>
      <c r="O99" s="56"/>
      <c r="P99" s="56"/>
      <c r="Q99" s="56"/>
      <c r="R99" s="56"/>
    </row>
    <row r="100" spans="1:18" ht="13.5" customHeight="1" x14ac:dyDescent="0.2">
      <c r="A100" s="56"/>
      <c r="B100" s="80"/>
      <c r="C100" s="80"/>
      <c r="D100" s="80"/>
      <c r="E100" s="80"/>
      <c r="F100" s="56"/>
      <c r="G100" s="56"/>
      <c r="H100" s="56"/>
      <c r="I100" s="90"/>
      <c r="J100" s="56"/>
      <c r="K100" s="56"/>
      <c r="L100" s="56"/>
      <c r="M100" s="56"/>
      <c r="N100" s="56"/>
      <c r="O100" s="56"/>
      <c r="P100" s="56"/>
      <c r="Q100" s="56"/>
      <c r="R100" s="56"/>
    </row>
    <row r="101" spans="1:18" ht="13.5" customHeight="1" x14ac:dyDescent="0.2">
      <c r="A101" s="56"/>
      <c r="B101" s="80"/>
      <c r="C101" s="80"/>
      <c r="D101" s="80"/>
      <c r="E101" s="80"/>
      <c r="F101" s="56"/>
      <c r="G101" s="56"/>
      <c r="H101" s="56"/>
      <c r="I101" s="90"/>
      <c r="J101" s="56"/>
      <c r="K101" s="56"/>
      <c r="L101" s="56"/>
      <c r="M101" s="56"/>
      <c r="N101" s="56"/>
      <c r="O101" s="56"/>
      <c r="P101" s="56"/>
      <c r="Q101" s="56"/>
      <c r="R101" s="56"/>
    </row>
    <row r="102" spans="1:18" ht="13.5" customHeight="1" x14ac:dyDescent="0.2">
      <c r="A102" s="56"/>
      <c r="B102" s="80"/>
      <c r="C102" s="80"/>
      <c r="D102" s="80"/>
      <c r="E102" s="80"/>
      <c r="F102" s="56"/>
      <c r="G102" s="56"/>
      <c r="H102" s="56"/>
      <c r="I102" s="90"/>
      <c r="J102" s="56"/>
      <c r="K102" s="56"/>
      <c r="L102" s="56"/>
      <c r="M102" s="56"/>
      <c r="N102" s="56"/>
      <c r="O102" s="56"/>
      <c r="P102" s="56"/>
      <c r="Q102" s="56"/>
      <c r="R102" s="56"/>
    </row>
    <row r="103" spans="1:18" ht="13.5" customHeight="1" x14ac:dyDescent="0.2">
      <c r="A103" s="56"/>
      <c r="B103" s="80"/>
      <c r="C103" s="80"/>
      <c r="D103" s="80"/>
      <c r="E103" s="80"/>
      <c r="F103" s="56"/>
      <c r="G103" s="56"/>
      <c r="H103" s="56"/>
      <c r="I103" s="90"/>
      <c r="J103" s="56"/>
      <c r="K103" s="56"/>
      <c r="L103" s="56"/>
      <c r="M103" s="56"/>
      <c r="N103" s="56"/>
      <c r="O103" s="56"/>
      <c r="P103" s="56"/>
      <c r="Q103" s="56"/>
      <c r="R103" s="56"/>
    </row>
    <row r="104" spans="1:18" ht="13.5" customHeight="1" x14ac:dyDescent="0.2">
      <c r="A104" s="56"/>
      <c r="B104" s="80"/>
      <c r="C104" s="80"/>
      <c r="D104" s="80"/>
      <c r="E104" s="80"/>
      <c r="F104" s="56"/>
      <c r="G104" s="56"/>
      <c r="H104" s="56"/>
      <c r="I104" s="90"/>
      <c r="J104" s="56"/>
      <c r="K104" s="56"/>
      <c r="L104" s="56"/>
      <c r="M104" s="56"/>
      <c r="N104" s="56"/>
      <c r="O104" s="56"/>
      <c r="P104" s="56"/>
      <c r="Q104" s="56"/>
      <c r="R104" s="56"/>
    </row>
    <row r="105" spans="1:18" ht="13.5" customHeight="1" x14ac:dyDescent="0.2">
      <c r="A105" s="56"/>
      <c r="B105" s="80"/>
      <c r="C105" s="80"/>
      <c r="D105" s="80"/>
      <c r="E105" s="80"/>
      <c r="F105" s="56"/>
      <c r="G105" s="56"/>
      <c r="H105" s="56"/>
      <c r="I105" s="90"/>
      <c r="J105" s="56"/>
      <c r="K105" s="56"/>
      <c r="L105" s="56"/>
      <c r="M105" s="56"/>
      <c r="N105" s="56"/>
      <c r="O105" s="56"/>
      <c r="P105" s="56"/>
      <c r="Q105" s="56"/>
      <c r="R105" s="56"/>
    </row>
    <row r="106" spans="1:18" ht="13.5" customHeight="1" x14ac:dyDescent="0.2">
      <c r="A106" s="56"/>
      <c r="B106" s="80"/>
      <c r="C106" s="80"/>
      <c r="D106" s="80"/>
      <c r="E106" s="80"/>
      <c r="F106" s="56"/>
      <c r="G106" s="56"/>
      <c r="H106" s="56"/>
      <c r="I106" s="90"/>
      <c r="J106" s="56"/>
      <c r="K106" s="56"/>
      <c r="L106" s="56"/>
      <c r="M106" s="56"/>
      <c r="N106" s="56"/>
      <c r="O106" s="56"/>
      <c r="P106" s="56"/>
      <c r="Q106" s="56"/>
      <c r="R106" s="56"/>
    </row>
    <row r="107" spans="1:18" ht="13.5" customHeight="1" x14ac:dyDescent="0.2">
      <c r="A107" s="56"/>
      <c r="B107" s="80"/>
      <c r="C107" s="80"/>
      <c r="D107" s="80"/>
      <c r="E107" s="80"/>
      <c r="F107" s="56"/>
      <c r="G107" s="56"/>
      <c r="H107" s="56"/>
      <c r="I107" s="90"/>
      <c r="J107" s="56"/>
      <c r="K107" s="56"/>
      <c r="L107" s="56"/>
      <c r="M107" s="56"/>
      <c r="N107" s="56"/>
      <c r="O107" s="56"/>
      <c r="P107" s="56"/>
      <c r="Q107" s="56"/>
      <c r="R107" s="56"/>
    </row>
    <row r="108" spans="1:18" ht="13.5" customHeight="1" x14ac:dyDescent="0.2">
      <c r="A108" s="56"/>
      <c r="B108" s="80"/>
      <c r="C108" s="80"/>
      <c r="D108" s="80"/>
      <c r="E108" s="80"/>
      <c r="F108" s="56"/>
      <c r="G108" s="56"/>
      <c r="H108" s="56"/>
      <c r="I108" s="90"/>
      <c r="J108" s="56"/>
      <c r="K108" s="56"/>
      <c r="L108" s="56"/>
      <c r="M108" s="56"/>
      <c r="N108" s="56"/>
      <c r="O108" s="56"/>
      <c r="P108" s="56"/>
      <c r="Q108" s="56"/>
      <c r="R108" s="56"/>
    </row>
    <row r="109" spans="1:18" ht="13.5" customHeight="1" x14ac:dyDescent="0.2">
      <c r="A109" s="56"/>
      <c r="B109" s="80"/>
      <c r="C109" s="80"/>
      <c r="D109" s="80"/>
      <c r="E109" s="80"/>
      <c r="F109" s="56"/>
      <c r="G109" s="56"/>
      <c r="H109" s="56"/>
      <c r="I109" s="90"/>
      <c r="J109" s="56"/>
      <c r="K109" s="56"/>
      <c r="L109" s="56"/>
      <c r="M109" s="56"/>
      <c r="N109" s="56"/>
      <c r="O109" s="56"/>
      <c r="P109" s="56"/>
      <c r="Q109" s="56"/>
      <c r="R109" s="56"/>
    </row>
    <row r="110" spans="1:18" ht="13.5" customHeight="1" x14ac:dyDescent="0.2">
      <c r="A110" s="56"/>
      <c r="B110" s="80"/>
      <c r="C110" s="80"/>
      <c r="D110" s="80"/>
      <c r="E110" s="80"/>
      <c r="F110" s="56"/>
      <c r="G110" s="56"/>
      <c r="H110" s="56"/>
      <c r="I110" s="90"/>
      <c r="J110" s="56"/>
      <c r="K110" s="56"/>
      <c r="L110" s="56"/>
      <c r="M110" s="56"/>
      <c r="N110" s="56"/>
      <c r="O110" s="56"/>
      <c r="P110" s="56"/>
      <c r="Q110" s="56"/>
      <c r="R110" s="56"/>
    </row>
    <row r="111" spans="1:18" ht="13.5" customHeight="1" x14ac:dyDescent="0.2">
      <c r="A111" s="56"/>
      <c r="B111" s="80"/>
      <c r="C111" s="80"/>
      <c r="D111" s="80"/>
      <c r="E111" s="80"/>
      <c r="F111" s="56"/>
      <c r="G111" s="56"/>
      <c r="H111" s="56"/>
      <c r="I111" s="90"/>
      <c r="J111" s="56"/>
      <c r="K111" s="56"/>
      <c r="L111" s="56"/>
      <c r="M111" s="56"/>
      <c r="N111" s="56"/>
      <c r="O111" s="56"/>
      <c r="P111" s="56"/>
      <c r="Q111" s="56"/>
      <c r="R111" s="56"/>
    </row>
    <row r="112" spans="1:18" ht="13.5" customHeight="1" x14ac:dyDescent="0.2">
      <c r="A112" s="56"/>
      <c r="B112" s="80"/>
      <c r="C112" s="80"/>
      <c r="D112" s="80"/>
      <c r="E112" s="80"/>
      <c r="F112" s="56"/>
      <c r="G112" s="56"/>
      <c r="H112" s="56"/>
      <c r="I112" s="90"/>
      <c r="J112" s="56"/>
      <c r="K112" s="56"/>
      <c r="L112" s="56"/>
      <c r="M112" s="56"/>
      <c r="N112" s="56"/>
      <c r="O112" s="56"/>
      <c r="P112" s="56"/>
      <c r="Q112" s="56"/>
      <c r="R112" s="56"/>
    </row>
    <row r="113" spans="1:18" ht="13.5" customHeight="1" x14ac:dyDescent="0.2">
      <c r="A113" s="56"/>
      <c r="B113" s="80"/>
      <c r="C113" s="80"/>
      <c r="D113" s="80"/>
      <c r="E113" s="80"/>
      <c r="F113" s="56"/>
      <c r="G113" s="56"/>
      <c r="H113" s="56"/>
      <c r="I113" s="90"/>
      <c r="J113" s="56"/>
      <c r="K113" s="56"/>
      <c r="L113" s="56"/>
      <c r="M113" s="56"/>
      <c r="N113" s="56"/>
      <c r="O113" s="56"/>
      <c r="P113" s="56"/>
      <c r="Q113" s="56"/>
      <c r="R113" s="56"/>
    </row>
    <row r="114" spans="1:18" ht="13.5" customHeight="1" x14ac:dyDescent="0.2">
      <c r="A114" s="56"/>
      <c r="B114" s="80"/>
      <c r="C114" s="80"/>
      <c r="D114" s="80"/>
      <c r="E114" s="80"/>
      <c r="F114" s="56"/>
      <c r="G114" s="56"/>
      <c r="H114" s="56"/>
      <c r="I114" s="90"/>
      <c r="J114" s="56"/>
      <c r="K114" s="56"/>
      <c r="L114" s="56"/>
      <c r="M114" s="56"/>
      <c r="N114" s="56"/>
      <c r="O114" s="56"/>
      <c r="P114" s="56"/>
      <c r="Q114" s="56"/>
      <c r="R114" s="56"/>
    </row>
    <row r="115" spans="1:18" ht="13.5" customHeight="1" x14ac:dyDescent="0.2">
      <c r="A115" s="56"/>
      <c r="B115" s="80"/>
      <c r="C115" s="80"/>
      <c r="D115" s="80"/>
      <c r="E115" s="80"/>
      <c r="F115" s="56"/>
      <c r="G115" s="56"/>
      <c r="H115" s="56"/>
      <c r="I115" s="90"/>
      <c r="J115" s="56"/>
      <c r="K115" s="56"/>
      <c r="L115" s="56"/>
      <c r="M115" s="56"/>
      <c r="N115" s="56"/>
      <c r="O115" s="56"/>
      <c r="P115" s="56"/>
      <c r="Q115" s="56"/>
      <c r="R115" s="56"/>
    </row>
    <row r="116" spans="1:18" ht="13.5" customHeight="1" x14ac:dyDescent="0.2">
      <c r="A116" s="56"/>
      <c r="B116" s="80"/>
      <c r="C116" s="80"/>
      <c r="D116" s="80"/>
      <c r="E116" s="80"/>
      <c r="F116" s="56"/>
      <c r="G116" s="56"/>
      <c r="H116" s="56"/>
      <c r="I116" s="90"/>
      <c r="J116" s="56"/>
      <c r="K116" s="56"/>
      <c r="L116" s="56"/>
      <c r="M116" s="56"/>
      <c r="N116" s="56"/>
      <c r="O116" s="56"/>
      <c r="P116" s="56"/>
      <c r="Q116" s="56"/>
      <c r="R116" s="56"/>
    </row>
    <row r="117" spans="1:18" ht="13.5" customHeight="1" x14ac:dyDescent="0.2">
      <c r="A117" s="56"/>
      <c r="B117" s="80"/>
      <c r="C117" s="80"/>
      <c r="D117" s="80"/>
      <c r="E117" s="80"/>
      <c r="F117" s="56"/>
      <c r="G117" s="56"/>
      <c r="H117" s="56"/>
      <c r="I117" s="90"/>
      <c r="J117" s="56"/>
      <c r="K117" s="56"/>
      <c r="L117" s="56"/>
      <c r="M117" s="56"/>
      <c r="N117" s="56"/>
      <c r="O117" s="56"/>
      <c r="P117" s="56"/>
      <c r="Q117" s="56"/>
      <c r="R117" s="56"/>
    </row>
    <row r="118" spans="1:18" ht="13.5" customHeight="1" x14ac:dyDescent="0.2">
      <c r="A118" s="56"/>
      <c r="B118" s="80"/>
      <c r="C118" s="80"/>
      <c r="D118" s="80"/>
      <c r="E118" s="80"/>
      <c r="F118" s="56"/>
      <c r="G118" s="56"/>
      <c r="H118" s="56"/>
      <c r="I118" s="90"/>
      <c r="J118" s="56"/>
      <c r="K118" s="56"/>
      <c r="L118" s="56"/>
      <c r="M118" s="56"/>
      <c r="N118" s="56"/>
      <c r="O118" s="56"/>
      <c r="P118" s="56"/>
      <c r="Q118" s="56"/>
      <c r="R118" s="56"/>
    </row>
    <row r="119" spans="1:18" ht="13.5" customHeight="1" x14ac:dyDescent="0.2">
      <c r="A119" s="56"/>
      <c r="B119" s="80"/>
      <c r="C119" s="80"/>
      <c r="D119" s="80"/>
      <c r="E119" s="80"/>
      <c r="F119" s="56"/>
      <c r="G119" s="56"/>
      <c r="H119" s="56"/>
      <c r="I119" s="90"/>
      <c r="J119" s="56"/>
      <c r="K119" s="56"/>
      <c r="L119" s="56"/>
      <c r="M119" s="56"/>
      <c r="N119" s="56"/>
      <c r="O119" s="56"/>
      <c r="P119" s="56"/>
      <c r="Q119" s="56"/>
      <c r="R119" s="56"/>
    </row>
    <row r="120" spans="1:18" ht="13.5" customHeight="1" x14ac:dyDescent="0.2">
      <c r="A120" s="56"/>
      <c r="B120" s="80"/>
      <c r="C120" s="80"/>
      <c r="D120" s="80"/>
      <c r="E120" s="80"/>
      <c r="F120" s="56"/>
      <c r="G120" s="56"/>
      <c r="H120" s="56"/>
      <c r="I120" s="90"/>
      <c r="J120" s="56"/>
      <c r="K120" s="56"/>
      <c r="L120" s="56"/>
      <c r="M120" s="56"/>
      <c r="N120" s="56"/>
      <c r="O120" s="56"/>
      <c r="P120" s="56"/>
      <c r="Q120" s="56"/>
      <c r="R120" s="56"/>
    </row>
    <row r="121" spans="1:18" ht="13.5" customHeight="1" x14ac:dyDescent="0.2">
      <c r="A121" s="56"/>
      <c r="B121" s="80"/>
      <c r="C121" s="80"/>
      <c r="D121" s="80"/>
      <c r="E121" s="80"/>
      <c r="F121" s="56"/>
      <c r="G121" s="56"/>
      <c r="H121" s="56"/>
      <c r="I121" s="90"/>
      <c r="J121" s="56"/>
      <c r="K121" s="56"/>
      <c r="L121" s="56"/>
      <c r="M121" s="56"/>
      <c r="N121" s="56"/>
      <c r="O121" s="56"/>
      <c r="P121" s="56"/>
      <c r="Q121" s="56"/>
      <c r="R121" s="56"/>
    </row>
    <row r="122" spans="1:18" ht="13.5" customHeight="1" x14ac:dyDescent="0.2">
      <c r="A122" s="56"/>
      <c r="B122" s="80"/>
      <c r="C122" s="80"/>
      <c r="D122" s="80"/>
      <c r="E122" s="80"/>
      <c r="F122" s="56"/>
      <c r="G122" s="56"/>
      <c r="H122" s="56"/>
      <c r="I122" s="90"/>
      <c r="J122" s="56"/>
      <c r="K122" s="56"/>
      <c r="L122" s="56"/>
      <c r="M122" s="56"/>
      <c r="N122" s="56"/>
      <c r="O122" s="56"/>
      <c r="P122" s="56"/>
      <c r="Q122" s="56"/>
      <c r="R122" s="56"/>
    </row>
    <row r="123" spans="1:18" ht="13.5" customHeight="1" x14ac:dyDescent="0.2">
      <c r="A123" s="56"/>
      <c r="B123" s="80"/>
      <c r="C123" s="80"/>
      <c r="D123" s="80"/>
      <c r="E123" s="80"/>
      <c r="F123" s="56"/>
      <c r="G123" s="56"/>
      <c r="H123" s="56"/>
      <c r="I123" s="90"/>
      <c r="J123" s="56"/>
      <c r="K123" s="56"/>
      <c r="L123" s="56"/>
      <c r="M123" s="56"/>
      <c r="N123" s="56"/>
      <c r="O123" s="56"/>
      <c r="P123" s="56"/>
      <c r="Q123" s="56"/>
      <c r="R123" s="56"/>
    </row>
    <row r="124" spans="1:18" ht="13.5" customHeight="1" x14ac:dyDescent="0.2">
      <c r="A124" s="56"/>
      <c r="B124" s="80"/>
      <c r="C124" s="80"/>
      <c r="D124" s="80"/>
      <c r="E124" s="80"/>
      <c r="F124" s="56"/>
      <c r="G124" s="56"/>
      <c r="H124" s="56"/>
      <c r="I124" s="90"/>
      <c r="J124" s="56"/>
      <c r="K124" s="56"/>
      <c r="L124" s="56"/>
      <c r="M124" s="56"/>
      <c r="N124" s="56"/>
      <c r="O124" s="56"/>
      <c r="P124" s="56"/>
      <c r="Q124" s="56"/>
      <c r="R124" s="56"/>
    </row>
    <row r="125" spans="1:18" ht="13.5" customHeight="1" x14ac:dyDescent="0.2">
      <c r="A125" s="56"/>
      <c r="B125" s="80"/>
      <c r="C125" s="80"/>
      <c r="D125" s="80"/>
      <c r="E125" s="80"/>
      <c r="F125" s="56"/>
      <c r="G125" s="56"/>
      <c r="H125" s="56"/>
      <c r="I125" s="90"/>
      <c r="J125" s="56"/>
      <c r="K125" s="56"/>
      <c r="L125" s="56"/>
      <c r="M125" s="56"/>
      <c r="N125" s="56"/>
      <c r="O125" s="56"/>
      <c r="P125" s="56"/>
      <c r="Q125" s="56"/>
      <c r="R125" s="56"/>
    </row>
    <row r="126" spans="1:18" ht="13.5" customHeight="1" x14ac:dyDescent="0.2">
      <c r="A126" s="56"/>
      <c r="B126" s="80"/>
      <c r="C126" s="80"/>
      <c r="D126" s="80"/>
      <c r="E126" s="80"/>
      <c r="F126" s="56"/>
      <c r="G126" s="56"/>
      <c r="H126" s="56"/>
      <c r="I126" s="90"/>
      <c r="J126" s="56"/>
      <c r="K126" s="56"/>
      <c r="L126" s="56"/>
      <c r="M126" s="56"/>
      <c r="N126" s="56"/>
      <c r="O126" s="56"/>
      <c r="P126" s="56"/>
      <c r="Q126" s="56"/>
      <c r="R126" s="56"/>
    </row>
    <row r="127" spans="1:18" ht="13.5" customHeight="1" x14ac:dyDescent="0.2">
      <c r="A127" s="56"/>
      <c r="B127" s="80"/>
      <c r="C127" s="80"/>
      <c r="D127" s="80"/>
      <c r="E127" s="80"/>
      <c r="F127" s="56"/>
      <c r="G127" s="56"/>
      <c r="H127" s="56"/>
      <c r="I127" s="90"/>
      <c r="J127" s="56"/>
      <c r="K127" s="56"/>
      <c r="L127" s="56"/>
      <c r="M127" s="56"/>
      <c r="N127" s="56"/>
      <c r="O127" s="56"/>
      <c r="P127" s="56"/>
      <c r="Q127" s="56"/>
      <c r="R127" s="56"/>
    </row>
    <row r="128" spans="1:18" ht="13.5" customHeight="1" x14ac:dyDescent="0.2">
      <c r="A128" s="56"/>
      <c r="B128" s="80"/>
      <c r="C128" s="80"/>
      <c r="D128" s="80"/>
      <c r="E128" s="80"/>
      <c r="F128" s="56"/>
      <c r="G128" s="56"/>
      <c r="H128" s="56"/>
      <c r="I128" s="90"/>
      <c r="J128" s="56"/>
      <c r="K128" s="56"/>
      <c r="L128" s="56"/>
      <c r="M128" s="56"/>
      <c r="N128" s="56"/>
      <c r="O128" s="56"/>
      <c r="P128" s="56"/>
      <c r="Q128" s="56"/>
      <c r="R128" s="56"/>
    </row>
    <row r="129" spans="1:18" ht="13.5" customHeight="1" x14ac:dyDescent="0.2">
      <c r="A129" s="56"/>
      <c r="B129" s="80"/>
      <c r="C129" s="80"/>
      <c r="D129" s="80"/>
      <c r="E129" s="80"/>
      <c r="F129" s="56"/>
      <c r="G129" s="56"/>
      <c r="H129" s="56"/>
      <c r="I129" s="90"/>
      <c r="J129" s="56"/>
      <c r="K129" s="56"/>
      <c r="L129" s="56"/>
      <c r="M129" s="56"/>
      <c r="N129" s="56"/>
      <c r="O129" s="56"/>
      <c r="P129" s="56"/>
      <c r="Q129" s="56"/>
      <c r="R129" s="56"/>
    </row>
    <row r="130" spans="1:18" ht="13.5" customHeight="1" x14ac:dyDescent="0.2">
      <c r="A130" s="56"/>
      <c r="B130" s="80"/>
      <c r="C130" s="80"/>
      <c r="D130" s="80"/>
      <c r="E130" s="80"/>
      <c r="F130" s="56"/>
      <c r="G130" s="56"/>
      <c r="H130" s="56"/>
      <c r="I130" s="90"/>
      <c r="J130" s="56"/>
      <c r="K130" s="56"/>
      <c r="L130" s="56"/>
      <c r="M130" s="56"/>
      <c r="N130" s="56"/>
      <c r="O130" s="56"/>
      <c r="P130" s="56"/>
      <c r="Q130" s="56"/>
      <c r="R130" s="56"/>
    </row>
    <row r="131" spans="1:18" ht="13.5" customHeight="1" x14ac:dyDescent="0.2">
      <c r="A131" s="56"/>
      <c r="B131" s="80"/>
      <c r="C131" s="80"/>
      <c r="D131" s="80"/>
      <c r="E131" s="80"/>
      <c r="F131" s="56"/>
      <c r="G131" s="56"/>
      <c r="H131" s="56"/>
      <c r="I131" s="90"/>
      <c r="J131" s="56"/>
      <c r="K131" s="56"/>
      <c r="L131" s="56"/>
      <c r="M131" s="56"/>
      <c r="N131" s="56"/>
      <c r="O131" s="56"/>
      <c r="P131" s="56"/>
      <c r="Q131" s="56"/>
      <c r="R131" s="56"/>
    </row>
    <row r="132" spans="1:18" ht="13.5" customHeight="1" x14ac:dyDescent="0.2">
      <c r="A132" s="56"/>
      <c r="B132" s="80"/>
      <c r="C132" s="80"/>
      <c r="D132" s="80"/>
      <c r="E132" s="80"/>
      <c r="F132" s="56"/>
      <c r="G132" s="56"/>
      <c r="H132" s="56"/>
      <c r="I132" s="90"/>
      <c r="J132" s="56"/>
      <c r="K132" s="56"/>
      <c r="L132" s="56"/>
      <c r="M132" s="56"/>
      <c r="N132" s="56"/>
      <c r="O132" s="56"/>
      <c r="P132" s="56"/>
      <c r="Q132" s="56"/>
      <c r="R132" s="56"/>
    </row>
    <row r="133" spans="1:18" ht="13.5" customHeight="1" x14ac:dyDescent="0.2">
      <c r="A133" s="56"/>
      <c r="B133" s="80"/>
      <c r="C133" s="80"/>
      <c r="D133" s="80"/>
      <c r="E133" s="80"/>
      <c r="F133" s="56"/>
      <c r="G133" s="56"/>
      <c r="H133" s="56"/>
      <c r="I133" s="90"/>
      <c r="J133" s="56"/>
      <c r="K133" s="56"/>
      <c r="L133" s="56"/>
      <c r="M133" s="56"/>
      <c r="N133" s="56"/>
      <c r="O133" s="56"/>
      <c r="P133" s="56"/>
      <c r="Q133" s="56"/>
      <c r="R133" s="56"/>
    </row>
    <row r="134" spans="1:18" ht="13.5" customHeight="1" x14ac:dyDescent="0.2">
      <c r="A134" s="56"/>
      <c r="B134" s="80"/>
      <c r="C134" s="80"/>
      <c r="D134" s="80"/>
      <c r="E134" s="80"/>
      <c r="F134" s="56"/>
      <c r="G134" s="56"/>
      <c r="H134" s="56"/>
      <c r="I134" s="90"/>
      <c r="J134" s="56"/>
      <c r="K134" s="56"/>
      <c r="L134" s="56"/>
      <c r="M134" s="56"/>
      <c r="N134" s="56"/>
      <c r="O134" s="56"/>
      <c r="P134" s="56"/>
      <c r="Q134" s="56"/>
      <c r="R134" s="56"/>
    </row>
    <row r="135" spans="1:18" ht="13.5" customHeight="1" x14ac:dyDescent="0.2">
      <c r="A135" s="56"/>
      <c r="B135" s="80"/>
      <c r="C135" s="80"/>
      <c r="D135" s="80"/>
      <c r="E135" s="80"/>
      <c r="F135" s="56"/>
      <c r="G135" s="56"/>
      <c r="H135" s="56"/>
      <c r="I135" s="90"/>
      <c r="J135" s="56"/>
      <c r="K135" s="56"/>
      <c r="L135" s="56"/>
      <c r="M135" s="56"/>
      <c r="N135" s="56"/>
      <c r="O135" s="56"/>
      <c r="P135" s="56"/>
      <c r="Q135" s="56"/>
      <c r="R135" s="56"/>
    </row>
    <row r="136" spans="1:18" ht="13.5" customHeight="1" x14ac:dyDescent="0.2">
      <c r="A136" s="56"/>
      <c r="B136" s="80"/>
      <c r="C136" s="80"/>
      <c r="D136" s="80"/>
      <c r="E136" s="80"/>
      <c r="F136" s="56"/>
      <c r="G136" s="56"/>
      <c r="H136" s="56"/>
      <c r="I136" s="90"/>
      <c r="J136" s="56"/>
      <c r="K136" s="56"/>
      <c r="L136" s="56"/>
      <c r="M136" s="56"/>
      <c r="N136" s="56"/>
      <c r="O136" s="56"/>
      <c r="P136" s="56"/>
      <c r="Q136" s="56"/>
      <c r="R136" s="56"/>
    </row>
    <row r="137" spans="1:18" ht="13.5" customHeight="1" x14ac:dyDescent="0.2">
      <c r="A137" s="56"/>
      <c r="B137" s="80"/>
      <c r="C137" s="80"/>
      <c r="D137" s="80"/>
      <c r="E137" s="80"/>
      <c r="F137" s="56"/>
      <c r="G137" s="56"/>
      <c r="H137" s="56"/>
      <c r="I137" s="90"/>
      <c r="J137" s="56"/>
      <c r="K137" s="56"/>
      <c r="L137" s="56"/>
      <c r="M137" s="56"/>
      <c r="N137" s="56"/>
      <c r="O137" s="56"/>
      <c r="P137" s="56"/>
      <c r="Q137" s="56"/>
      <c r="R137" s="56"/>
    </row>
    <row r="138" spans="1:18" ht="13.5" customHeight="1" x14ac:dyDescent="0.2">
      <c r="A138" s="56"/>
      <c r="B138" s="80"/>
      <c r="C138" s="80"/>
      <c r="D138" s="80"/>
      <c r="E138" s="80"/>
      <c r="F138" s="56"/>
      <c r="G138" s="56"/>
      <c r="H138" s="56"/>
      <c r="I138" s="90"/>
      <c r="J138" s="56"/>
      <c r="K138" s="56"/>
      <c r="L138" s="56"/>
      <c r="M138" s="56"/>
      <c r="N138" s="56"/>
      <c r="O138" s="56"/>
      <c r="P138" s="56"/>
      <c r="Q138" s="56"/>
      <c r="R138" s="56"/>
    </row>
    <row r="139" spans="1:18" ht="13.5" customHeight="1" x14ac:dyDescent="0.2">
      <c r="A139" s="56"/>
      <c r="B139" s="80"/>
      <c r="C139" s="80"/>
      <c r="D139" s="80"/>
      <c r="E139" s="80"/>
      <c r="F139" s="56"/>
      <c r="G139" s="56"/>
      <c r="H139" s="56"/>
      <c r="I139" s="90"/>
      <c r="J139" s="56"/>
      <c r="K139" s="56"/>
      <c r="L139" s="56"/>
      <c r="M139" s="56"/>
      <c r="N139" s="56"/>
      <c r="O139" s="56"/>
      <c r="P139" s="56"/>
      <c r="Q139" s="56"/>
      <c r="R139" s="56"/>
    </row>
    <row r="140" spans="1:18" ht="13.5" customHeight="1" x14ac:dyDescent="0.2">
      <c r="A140" s="56"/>
      <c r="B140" s="80"/>
      <c r="C140" s="80"/>
      <c r="D140" s="80"/>
      <c r="E140" s="80"/>
      <c r="F140" s="56"/>
      <c r="G140" s="56"/>
      <c r="H140" s="56"/>
      <c r="I140" s="90"/>
      <c r="J140" s="56"/>
      <c r="K140" s="56"/>
      <c r="L140" s="56"/>
      <c r="M140" s="56"/>
      <c r="N140" s="56"/>
      <c r="O140" s="56"/>
      <c r="P140" s="56"/>
      <c r="Q140" s="56"/>
      <c r="R140" s="56"/>
    </row>
    <row r="141" spans="1:18" ht="13.5" customHeight="1" x14ac:dyDescent="0.2">
      <c r="A141" s="56"/>
      <c r="B141" s="80"/>
      <c r="C141" s="80"/>
      <c r="D141" s="80"/>
      <c r="E141" s="80"/>
      <c r="F141" s="56"/>
      <c r="G141" s="56"/>
      <c r="H141" s="56"/>
      <c r="I141" s="90"/>
      <c r="J141" s="56"/>
      <c r="K141" s="56"/>
      <c r="L141" s="56"/>
      <c r="M141" s="56"/>
      <c r="N141" s="56"/>
      <c r="O141" s="56"/>
      <c r="P141" s="56"/>
      <c r="Q141" s="56"/>
      <c r="R141" s="56"/>
    </row>
    <row r="142" spans="1:18" ht="13.5" customHeight="1" x14ac:dyDescent="0.2">
      <c r="A142" s="56"/>
      <c r="B142" s="80"/>
      <c r="C142" s="80"/>
      <c r="D142" s="80"/>
      <c r="E142" s="80"/>
      <c r="F142" s="56"/>
      <c r="G142" s="56"/>
      <c r="H142" s="56"/>
      <c r="I142" s="90"/>
      <c r="J142" s="56"/>
      <c r="K142" s="56"/>
      <c r="L142" s="56"/>
      <c r="M142" s="56"/>
      <c r="N142" s="56"/>
      <c r="O142" s="56"/>
      <c r="P142" s="56"/>
      <c r="Q142" s="56"/>
      <c r="R142" s="56"/>
    </row>
    <row r="143" spans="1:18" ht="13.5" customHeight="1" x14ac:dyDescent="0.2">
      <c r="A143" s="56"/>
      <c r="B143" s="80"/>
      <c r="C143" s="80"/>
      <c r="D143" s="80"/>
      <c r="E143" s="80"/>
      <c r="F143" s="56"/>
      <c r="G143" s="56"/>
      <c r="H143" s="56"/>
      <c r="I143" s="90"/>
      <c r="J143" s="56"/>
      <c r="K143" s="56"/>
      <c r="L143" s="56"/>
      <c r="M143" s="56"/>
      <c r="N143" s="56"/>
      <c r="O143" s="56"/>
      <c r="P143" s="56"/>
      <c r="Q143" s="56"/>
      <c r="R143" s="56"/>
    </row>
    <row r="144" spans="1:18" ht="13.5" customHeight="1" x14ac:dyDescent="0.2">
      <c r="A144" s="56"/>
      <c r="B144" s="80"/>
      <c r="C144" s="80"/>
      <c r="D144" s="80"/>
      <c r="E144" s="80"/>
      <c r="F144" s="56"/>
      <c r="G144" s="56"/>
      <c r="H144" s="56"/>
      <c r="I144" s="90"/>
      <c r="J144" s="56"/>
      <c r="K144" s="56"/>
      <c r="L144" s="56"/>
      <c r="M144" s="56"/>
      <c r="N144" s="56"/>
      <c r="O144" s="56"/>
      <c r="P144" s="56"/>
      <c r="Q144" s="56"/>
      <c r="R144" s="56"/>
    </row>
    <row r="145" spans="1:18" ht="13.5" customHeight="1" x14ac:dyDescent="0.2">
      <c r="A145" s="56"/>
      <c r="B145" s="80"/>
      <c r="C145" s="80"/>
      <c r="D145" s="80"/>
      <c r="E145" s="80"/>
      <c r="F145" s="56"/>
      <c r="G145" s="56"/>
      <c r="H145" s="56"/>
      <c r="I145" s="90"/>
      <c r="J145" s="56"/>
      <c r="K145" s="56"/>
      <c r="L145" s="56"/>
      <c r="M145" s="56"/>
      <c r="N145" s="56"/>
      <c r="O145" s="56"/>
      <c r="P145" s="56"/>
      <c r="Q145" s="56"/>
      <c r="R145" s="56"/>
    </row>
    <row r="146" spans="1:18" ht="13.5" customHeight="1" x14ac:dyDescent="0.2">
      <c r="A146" s="56"/>
      <c r="B146" s="80"/>
      <c r="C146" s="80"/>
      <c r="D146" s="80"/>
      <c r="E146" s="80"/>
      <c r="F146" s="56"/>
      <c r="G146" s="56"/>
      <c r="H146" s="56"/>
      <c r="I146" s="90"/>
      <c r="J146" s="56"/>
      <c r="K146" s="56"/>
      <c r="L146" s="56"/>
      <c r="M146" s="56"/>
      <c r="N146" s="56"/>
      <c r="O146" s="56"/>
      <c r="P146" s="56"/>
      <c r="Q146" s="56"/>
      <c r="R146" s="56"/>
    </row>
    <row r="147" spans="1:18" ht="13.5" customHeight="1" x14ac:dyDescent="0.2">
      <c r="A147" s="56"/>
      <c r="B147" s="80"/>
      <c r="C147" s="80"/>
      <c r="D147" s="80"/>
      <c r="E147" s="80"/>
      <c r="F147" s="56"/>
      <c r="G147" s="56"/>
      <c r="H147" s="56"/>
      <c r="I147" s="90"/>
      <c r="J147" s="56"/>
      <c r="K147" s="56"/>
      <c r="L147" s="56"/>
      <c r="M147" s="56"/>
      <c r="N147" s="56"/>
      <c r="O147" s="56"/>
      <c r="P147" s="56"/>
      <c r="Q147" s="56"/>
      <c r="R147" s="56"/>
    </row>
    <row r="148" spans="1:18" ht="13.5" customHeight="1" x14ac:dyDescent="0.2">
      <c r="A148" s="56"/>
      <c r="B148" s="80"/>
      <c r="C148" s="80"/>
      <c r="D148" s="80"/>
      <c r="E148" s="80"/>
      <c r="F148" s="56"/>
      <c r="G148" s="56"/>
      <c r="H148" s="56"/>
      <c r="I148" s="90"/>
      <c r="J148" s="56"/>
      <c r="K148" s="56"/>
      <c r="L148" s="56"/>
      <c r="M148" s="56"/>
      <c r="N148" s="56"/>
      <c r="O148" s="56"/>
      <c r="P148" s="56"/>
      <c r="Q148" s="56"/>
      <c r="R148" s="56"/>
    </row>
    <row r="149" spans="1:18" ht="13.5" customHeight="1" x14ac:dyDescent="0.2">
      <c r="A149" s="56"/>
      <c r="B149" s="80"/>
      <c r="C149" s="80"/>
      <c r="D149" s="80"/>
      <c r="E149" s="80"/>
      <c r="F149" s="56"/>
      <c r="G149" s="56"/>
      <c r="H149" s="56"/>
      <c r="I149" s="90"/>
      <c r="J149" s="56"/>
      <c r="K149" s="56"/>
      <c r="L149" s="56"/>
      <c r="M149" s="56"/>
      <c r="N149" s="56"/>
      <c r="O149" s="56"/>
      <c r="P149" s="56"/>
      <c r="Q149" s="56"/>
      <c r="R149" s="56"/>
    </row>
    <row r="150" spans="1:18" ht="13.5" customHeight="1" x14ac:dyDescent="0.2">
      <c r="A150" s="56"/>
      <c r="B150" s="80"/>
      <c r="C150" s="80"/>
      <c r="D150" s="80"/>
      <c r="E150" s="80"/>
      <c r="F150" s="56"/>
      <c r="G150" s="56"/>
      <c r="H150" s="56"/>
      <c r="I150" s="90"/>
      <c r="J150" s="56"/>
      <c r="K150" s="56"/>
      <c r="L150" s="56"/>
      <c r="M150" s="56"/>
      <c r="N150" s="56"/>
      <c r="O150" s="56"/>
      <c r="P150" s="56"/>
      <c r="Q150" s="56"/>
      <c r="R150" s="56"/>
    </row>
    <row r="151" spans="1:18" ht="13.5" customHeight="1" x14ac:dyDescent="0.2">
      <c r="A151" s="56"/>
      <c r="B151" s="80"/>
      <c r="C151" s="80"/>
      <c r="D151" s="80"/>
      <c r="E151" s="80"/>
      <c r="F151" s="56"/>
      <c r="G151" s="56"/>
      <c r="H151" s="56"/>
      <c r="I151" s="90"/>
      <c r="J151" s="56"/>
      <c r="K151" s="56"/>
      <c r="L151" s="56"/>
      <c r="M151" s="56"/>
      <c r="N151" s="56"/>
      <c r="O151" s="56"/>
      <c r="P151" s="56"/>
      <c r="Q151" s="56"/>
      <c r="R151" s="56"/>
    </row>
    <row r="152" spans="1:18" ht="13.5" customHeight="1" x14ac:dyDescent="0.2">
      <c r="A152" s="56"/>
      <c r="B152" s="80"/>
      <c r="C152" s="80"/>
      <c r="D152" s="80"/>
      <c r="E152" s="80"/>
      <c r="F152" s="56"/>
      <c r="G152" s="56"/>
      <c r="H152" s="56"/>
      <c r="I152" s="90"/>
      <c r="J152" s="56"/>
      <c r="K152" s="56"/>
      <c r="L152" s="56"/>
      <c r="M152" s="56"/>
      <c r="N152" s="56"/>
      <c r="O152" s="56"/>
      <c r="P152" s="56"/>
      <c r="Q152" s="56"/>
      <c r="R152" s="56"/>
    </row>
    <row r="153" spans="1:18" ht="13.5" customHeight="1" x14ac:dyDescent="0.2">
      <c r="A153" s="56"/>
      <c r="B153" s="80"/>
      <c r="C153" s="80"/>
      <c r="D153" s="80"/>
      <c r="E153" s="80"/>
      <c r="F153" s="56"/>
      <c r="G153" s="56"/>
      <c r="H153" s="56"/>
      <c r="I153" s="90"/>
      <c r="J153" s="56"/>
      <c r="K153" s="56"/>
      <c r="L153" s="56"/>
      <c r="M153" s="56"/>
      <c r="N153" s="56"/>
      <c r="O153" s="56"/>
      <c r="P153" s="56"/>
      <c r="Q153" s="56"/>
      <c r="R153" s="56"/>
    </row>
    <row r="154" spans="1:18" ht="13.5" customHeight="1" x14ac:dyDescent="0.2">
      <c r="A154" s="56"/>
      <c r="B154" s="80"/>
      <c r="C154" s="80"/>
      <c r="D154" s="80"/>
      <c r="E154" s="80"/>
      <c r="F154" s="56"/>
      <c r="G154" s="56"/>
      <c r="H154" s="56"/>
      <c r="I154" s="90"/>
      <c r="J154" s="56"/>
      <c r="K154" s="56"/>
      <c r="L154" s="56"/>
      <c r="M154" s="56"/>
      <c r="N154" s="56"/>
      <c r="O154" s="56"/>
      <c r="P154" s="56"/>
      <c r="Q154" s="56"/>
      <c r="R154" s="56"/>
    </row>
    <row r="155" spans="1:18" ht="13.5" customHeight="1" x14ac:dyDescent="0.2">
      <c r="A155" s="56"/>
      <c r="B155" s="80"/>
      <c r="C155" s="80"/>
      <c r="D155" s="80"/>
      <c r="E155" s="80"/>
      <c r="F155" s="56"/>
      <c r="G155" s="56"/>
      <c r="H155" s="56"/>
      <c r="I155" s="90"/>
      <c r="J155" s="56"/>
      <c r="K155" s="56"/>
      <c r="L155" s="56"/>
      <c r="M155" s="56"/>
      <c r="N155" s="56"/>
      <c r="O155" s="56"/>
      <c r="P155" s="56"/>
      <c r="Q155" s="56"/>
      <c r="R155" s="56"/>
    </row>
    <row r="156" spans="1:18" ht="13.5" customHeight="1" x14ac:dyDescent="0.2">
      <c r="A156" s="56"/>
      <c r="B156" s="80"/>
      <c r="C156" s="80"/>
      <c r="D156" s="80"/>
      <c r="E156" s="80"/>
      <c r="F156" s="56"/>
      <c r="G156" s="56"/>
      <c r="H156" s="56"/>
      <c r="I156" s="90"/>
      <c r="J156" s="56"/>
      <c r="K156" s="56"/>
      <c r="L156" s="56"/>
      <c r="M156" s="56"/>
      <c r="N156" s="56"/>
      <c r="O156" s="56"/>
      <c r="P156" s="56"/>
      <c r="Q156" s="56"/>
      <c r="R156" s="56"/>
    </row>
    <row r="157" spans="1:18" ht="13.5" customHeight="1" x14ac:dyDescent="0.2">
      <c r="A157" s="56"/>
      <c r="B157" s="80"/>
      <c r="C157" s="80"/>
      <c r="D157" s="80"/>
      <c r="E157" s="80"/>
      <c r="F157" s="56"/>
      <c r="G157" s="56"/>
      <c r="H157" s="56"/>
      <c r="I157" s="90"/>
      <c r="J157" s="56"/>
      <c r="K157" s="56"/>
      <c r="L157" s="56"/>
      <c r="M157" s="56"/>
      <c r="N157" s="56"/>
      <c r="O157" s="56"/>
      <c r="P157" s="56"/>
      <c r="Q157" s="56"/>
      <c r="R157" s="56"/>
    </row>
    <row r="158" spans="1:18" ht="13.5" customHeight="1" x14ac:dyDescent="0.2">
      <c r="A158" s="56"/>
      <c r="B158" s="80"/>
      <c r="C158" s="80"/>
      <c r="D158" s="80"/>
      <c r="E158" s="80"/>
      <c r="F158" s="56"/>
      <c r="G158" s="56"/>
      <c r="H158" s="56"/>
      <c r="I158" s="90"/>
      <c r="J158" s="56"/>
      <c r="K158" s="56"/>
      <c r="L158" s="56"/>
      <c r="M158" s="56"/>
      <c r="N158" s="56"/>
      <c r="O158" s="56"/>
      <c r="P158" s="56"/>
      <c r="Q158" s="56"/>
      <c r="R158" s="56"/>
    </row>
    <row r="159" spans="1:18" ht="13.5" customHeight="1" x14ac:dyDescent="0.2">
      <c r="A159" s="56"/>
      <c r="B159" s="80"/>
      <c r="C159" s="80"/>
      <c r="D159" s="80"/>
      <c r="E159" s="80"/>
      <c r="F159" s="56"/>
      <c r="G159" s="56"/>
      <c r="H159" s="56"/>
      <c r="I159" s="90"/>
      <c r="J159" s="56"/>
      <c r="K159" s="56"/>
      <c r="L159" s="56"/>
      <c r="M159" s="56"/>
      <c r="N159" s="56"/>
      <c r="O159" s="56"/>
      <c r="P159" s="56"/>
      <c r="Q159" s="56"/>
      <c r="R159" s="56"/>
    </row>
    <row r="160" spans="1:18" ht="13.5" customHeight="1" x14ac:dyDescent="0.2">
      <c r="A160" s="56"/>
      <c r="B160" s="80"/>
      <c r="C160" s="80"/>
      <c r="D160" s="80"/>
      <c r="E160" s="80"/>
      <c r="F160" s="56"/>
      <c r="G160" s="56"/>
      <c r="H160" s="56"/>
      <c r="I160" s="90"/>
      <c r="J160" s="56"/>
      <c r="K160" s="56"/>
      <c r="L160" s="56"/>
      <c r="M160" s="56"/>
      <c r="N160" s="56"/>
      <c r="O160" s="56"/>
      <c r="P160" s="56"/>
      <c r="Q160" s="56"/>
      <c r="R160" s="56"/>
    </row>
    <row r="161" spans="1:18" ht="13.5" customHeight="1" x14ac:dyDescent="0.2">
      <c r="A161" s="56"/>
      <c r="B161" s="80"/>
      <c r="C161" s="80"/>
      <c r="D161" s="80"/>
      <c r="E161" s="80"/>
      <c r="F161" s="56"/>
      <c r="G161" s="56"/>
      <c r="H161" s="56"/>
      <c r="I161" s="90"/>
      <c r="J161" s="56"/>
      <c r="K161" s="56"/>
      <c r="L161" s="56"/>
      <c r="M161" s="56"/>
      <c r="N161" s="56"/>
      <c r="O161" s="56"/>
      <c r="P161" s="56"/>
      <c r="Q161" s="56"/>
      <c r="R161" s="56"/>
    </row>
    <row r="162" spans="1:18" ht="13.5" customHeight="1" x14ac:dyDescent="0.2">
      <c r="A162" s="56"/>
      <c r="B162" s="80"/>
      <c r="C162" s="80"/>
      <c r="D162" s="80"/>
      <c r="E162" s="80"/>
      <c r="F162" s="56"/>
      <c r="G162" s="56"/>
      <c r="H162" s="56"/>
      <c r="I162" s="90"/>
      <c r="J162" s="56"/>
      <c r="K162" s="56"/>
      <c r="L162" s="56"/>
      <c r="M162" s="56"/>
      <c r="N162" s="56"/>
      <c r="O162" s="56"/>
      <c r="P162" s="56"/>
      <c r="Q162" s="56"/>
      <c r="R162" s="56"/>
    </row>
    <row r="163" spans="1:18" ht="13.5" customHeight="1" x14ac:dyDescent="0.2">
      <c r="A163" s="56"/>
      <c r="B163" s="80"/>
      <c r="C163" s="80"/>
      <c r="D163" s="80"/>
      <c r="E163" s="80"/>
      <c r="F163" s="56"/>
      <c r="G163" s="56"/>
      <c r="H163" s="56"/>
      <c r="I163" s="90"/>
      <c r="J163" s="56"/>
      <c r="K163" s="56"/>
      <c r="L163" s="56"/>
      <c r="M163" s="56"/>
      <c r="N163" s="56"/>
      <c r="O163" s="56"/>
      <c r="P163" s="56"/>
      <c r="Q163" s="56"/>
      <c r="R163" s="56"/>
    </row>
    <row r="164" spans="1:18" ht="13.5" customHeight="1" x14ac:dyDescent="0.2">
      <c r="A164" s="56"/>
      <c r="B164" s="80"/>
      <c r="C164" s="80"/>
      <c r="D164" s="80"/>
      <c r="E164" s="80"/>
      <c r="F164" s="56"/>
      <c r="G164" s="56"/>
      <c r="H164" s="56"/>
      <c r="I164" s="90"/>
      <c r="J164" s="56"/>
      <c r="K164" s="56"/>
      <c r="L164" s="56"/>
      <c r="M164" s="56"/>
      <c r="N164" s="56"/>
      <c r="O164" s="56"/>
      <c r="P164" s="56"/>
      <c r="Q164" s="56"/>
      <c r="R164" s="56"/>
    </row>
    <row r="165" spans="1:18" ht="13.5" customHeight="1" x14ac:dyDescent="0.2">
      <c r="A165" s="56"/>
      <c r="B165" s="80"/>
      <c r="C165" s="80"/>
      <c r="D165" s="80"/>
      <c r="E165" s="80"/>
      <c r="F165" s="56"/>
      <c r="G165" s="56"/>
      <c r="H165" s="56"/>
      <c r="I165" s="90"/>
      <c r="J165" s="56"/>
      <c r="K165" s="56"/>
      <c r="L165" s="56"/>
      <c r="M165" s="56"/>
      <c r="N165" s="56"/>
      <c r="O165" s="56"/>
      <c r="P165" s="56"/>
      <c r="Q165" s="56"/>
      <c r="R165" s="56"/>
    </row>
    <row r="166" spans="1:18" ht="13.5" customHeight="1" x14ac:dyDescent="0.2">
      <c r="A166" s="56"/>
      <c r="B166" s="80"/>
      <c r="C166" s="80"/>
      <c r="D166" s="80"/>
      <c r="E166" s="80"/>
      <c r="F166" s="56"/>
      <c r="G166" s="56"/>
      <c r="H166" s="56"/>
      <c r="I166" s="90"/>
      <c r="J166" s="56"/>
      <c r="K166" s="56"/>
      <c r="L166" s="56"/>
      <c r="M166" s="56"/>
      <c r="N166" s="56"/>
      <c r="O166" s="56"/>
      <c r="P166" s="56"/>
      <c r="Q166" s="56"/>
      <c r="R166" s="56"/>
    </row>
    <row r="167" spans="1:18" ht="13.5" customHeight="1" x14ac:dyDescent="0.2">
      <c r="A167" s="56"/>
      <c r="B167" s="80"/>
      <c r="C167" s="80"/>
      <c r="D167" s="80"/>
      <c r="E167" s="80"/>
      <c r="F167" s="56"/>
      <c r="G167" s="56"/>
      <c r="H167" s="56"/>
      <c r="I167" s="90"/>
      <c r="J167" s="56"/>
      <c r="K167" s="56"/>
      <c r="L167" s="56"/>
      <c r="M167" s="56"/>
      <c r="N167" s="56"/>
      <c r="O167" s="56"/>
      <c r="P167" s="56"/>
      <c r="Q167" s="56"/>
      <c r="R167" s="56"/>
    </row>
    <row r="168" spans="1:18" ht="13.5" customHeight="1" x14ac:dyDescent="0.2">
      <c r="A168" s="56"/>
      <c r="B168" s="80"/>
      <c r="C168" s="80"/>
      <c r="D168" s="80"/>
      <c r="E168" s="80"/>
      <c r="F168" s="56"/>
      <c r="G168" s="56"/>
      <c r="H168" s="56"/>
      <c r="I168" s="90"/>
      <c r="J168" s="56"/>
      <c r="K168" s="56"/>
      <c r="L168" s="56"/>
      <c r="M168" s="56"/>
      <c r="N168" s="56"/>
      <c r="O168" s="56"/>
      <c r="P168" s="56"/>
      <c r="Q168" s="56"/>
      <c r="R168" s="56"/>
    </row>
    <row r="169" spans="1:18" ht="13.5" customHeight="1" x14ac:dyDescent="0.2">
      <c r="A169" s="56"/>
      <c r="B169" s="80"/>
      <c r="C169" s="80"/>
      <c r="D169" s="80"/>
      <c r="E169" s="80"/>
      <c r="F169" s="56"/>
      <c r="G169" s="56"/>
      <c r="H169" s="56"/>
      <c r="I169" s="90"/>
      <c r="J169" s="56"/>
      <c r="K169" s="56"/>
      <c r="L169" s="56"/>
      <c r="M169" s="56"/>
      <c r="N169" s="56"/>
      <c r="O169" s="56"/>
      <c r="P169" s="56"/>
      <c r="Q169" s="56"/>
      <c r="R169" s="56"/>
    </row>
    <row r="170" spans="1:18" ht="13.5" customHeight="1" x14ac:dyDescent="0.2">
      <c r="A170" s="56"/>
      <c r="B170" s="80"/>
      <c r="C170" s="80"/>
      <c r="D170" s="80"/>
      <c r="E170" s="80"/>
      <c r="F170" s="56"/>
      <c r="G170" s="56"/>
      <c r="H170" s="56"/>
      <c r="I170" s="90"/>
      <c r="J170" s="56"/>
      <c r="K170" s="56"/>
      <c r="L170" s="56"/>
      <c r="M170" s="56"/>
      <c r="N170" s="56"/>
      <c r="O170" s="56"/>
      <c r="P170" s="56"/>
      <c r="Q170" s="56"/>
      <c r="R170" s="56"/>
    </row>
    <row r="171" spans="1:18" ht="13.5" customHeight="1" x14ac:dyDescent="0.2">
      <c r="A171" s="56"/>
      <c r="B171" s="80"/>
      <c r="C171" s="80"/>
      <c r="D171" s="80"/>
      <c r="E171" s="80"/>
      <c r="F171" s="56"/>
      <c r="G171" s="56"/>
      <c r="H171" s="56"/>
      <c r="I171" s="90"/>
      <c r="J171" s="56"/>
      <c r="K171" s="56"/>
      <c r="L171" s="56"/>
      <c r="M171" s="56"/>
      <c r="N171" s="56"/>
      <c r="O171" s="56"/>
      <c r="P171" s="56"/>
      <c r="Q171" s="56"/>
      <c r="R171" s="56"/>
    </row>
    <row r="172" spans="1:18" ht="13.5" customHeight="1" x14ac:dyDescent="0.2">
      <c r="A172" s="56"/>
      <c r="B172" s="80"/>
      <c r="C172" s="80"/>
      <c r="D172" s="80"/>
      <c r="E172" s="80"/>
      <c r="F172" s="56"/>
      <c r="G172" s="56"/>
      <c r="H172" s="56"/>
      <c r="I172" s="90"/>
      <c r="J172" s="56"/>
      <c r="K172" s="56"/>
      <c r="L172" s="56"/>
      <c r="M172" s="56"/>
      <c r="N172" s="56"/>
      <c r="O172" s="56"/>
      <c r="P172" s="56"/>
      <c r="Q172" s="56"/>
      <c r="R172" s="56"/>
    </row>
    <row r="173" spans="1:18" ht="13.5" customHeight="1" x14ac:dyDescent="0.2">
      <c r="A173" s="56"/>
      <c r="B173" s="80"/>
      <c r="C173" s="80"/>
      <c r="D173" s="80"/>
      <c r="E173" s="80"/>
      <c r="F173" s="56"/>
      <c r="G173" s="56"/>
      <c r="H173" s="56"/>
      <c r="I173" s="90"/>
      <c r="J173" s="56"/>
      <c r="K173" s="56"/>
      <c r="L173" s="56"/>
      <c r="M173" s="56"/>
      <c r="N173" s="56"/>
      <c r="O173" s="56"/>
      <c r="P173" s="56"/>
      <c r="Q173" s="56"/>
      <c r="R173" s="56"/>
    </row>
    <row r="174" spans="1:18" ht="13.5" customHeight="1" x14ac:dyDescent="0.2">
      <c r="A174" s="56"/>
      <c r="B174" s="80"/>
      <c r="C174" s="80"/>
      <c r="D174" s="80"/>
      <c r="E174" s="80"/>
      <c r="F174" s="56"/>
      <c r="G174" s="56"/>
      <c r="H174" s="56"/>
      <c r="I174" s="90"/>
      <c r="J174" s="56"/>
      <c r="K174" s="56"/>
      <c r="L174" s="56"/>
      <c r="M174" s="56"/>
      <c r="N174" s="56"/>
      <c r="O174" s="56"/>
      <c r="P174" s="56"/>
      <c r="Q174" s="56"/>
      <c r="R174" s="56"/>
    </row>
    <row r="175" spans="1:18" ht="13.5" customHeight="1" x14ac:dyDescent="0.2">
      <c r="A175" s="56"/>
      <c r="B175" s="80"/>
      <c r="C175" s="80"/>
      <c r="D175" s="80"/>
      <c r="E175" s="80"/>
      <c r="F175" s="56"/>
      <c r="G175" s="56"/>
      <c r="H175" s="56"/>
      <c r="I175" s="90"/>
      <c r="J175" s="56"/>
      <c r="K175" s="56"/>
      <c r="L175" s="56"/>
      <c r="M175" s="56"/>
      <c r="N175" s="56"/>
      <c r="O175" s="56"/>
      <c r="P175" s="56"/>
      <c r="Q175" s="56"/>
      <c r="R175" s="56"/>
    </row>
    <row r="176" spans="1:18" ht="13.5" customHeight="1" x14ac:dyDescent="0.2">
      <c r="A176" s="56"/>
      <c r="B176" s="80"/>
      <c r="C176" s="80"/>
      <c r="D176" s="80"/>
      <c r="E176" s="80"/>
      <c r="F176" s="56"/>
      <c r="G176" s="56"/>
      <c r="H176" s="56"/>
      <c r="I176" s="90"/>
      <c r="J176" s="56"/>
      <c r="K176" s="56"/>
      <c r="L176" s="56"/>
      <c r="M176" s="56"/>
      <c r="N176" s="56"/>
      <c r="O176" s="56"/>
      <c r="P176" s="56"/>
      <c r="Q176" s="56"/>
      <c r="R176" s="56"/>
    </row>
    <row r="177" spans="1:18" ht="13.5" customHeight="1" x14ac:dyDescent="0.2">
      <c r="A177" s="56"/>
      <c r="B177" s="80"/>
      <c r="C177" s="80"/>
      <c r="D177" s="80"/>
      <c r="E177" s="80"/>
      <c r="F177" s="56"/>
      <c r="G177" s="56"/>
      <c r="H177" s="56"/>
      <c r="I177" s="90"/>
      <c r="J177" s="56"/>
      <c r="K177" s="56"/>
      <c r="L177" s="56"/>
      <c r="M177" s="56"/>
      <c r="N177" s="56"/>
      <c r="O177" s="56"/>
      <c r="P177" s="56"/>
      <c r="Q177" s="56"/>
      <c r="R177" s="56"/>
    </row>
    <row r="178" spans="1:18" ht="13.5" customHeight="1" x14ac:dyDescent="0.2">
      <c r="A178" s="56"/>
      <c r="B178" s="80"/>
      <c r="C178" s="80"/>
      <c r="D178" s="80"/>
      <c r="E178" s="80"/>
      <c r="F178" s="56"/>
      <c r="G178" s="56"/>
      <c r="H178" s="56"/>
      <c r="I178" s="90"/>
      <c r="J178" s="56"/>
      <c r="K178" s="56"/>
      <c r="L178" s="56"/>
      <c r="M178" s="56"/>
      <c r="N178" s="56"/>
      <c r="O178" s="56"/>
      <c r="P178" s="56"/>
      <c r="Q178" s="56"/>
      <c r="R178" s="56"/>
    </row>
    <row r="179" spans="1:18" ht="13.5" customHeight="1" x14ac:dyDescent="0.2">
      <c r="A179" s="56"/>
      <c r="B179" s="80"/>
      <c r="C179" s="80"/>
      <c r="D179" s="80"/>
      <c r="E179" s="80"/>
      <c r="F179" s="56"/>
      <c r="G179" s="56"/>
      <c r="H179" s="56"/>
      <c r="I179" s="90"/>
      <c r="J179" s="56"/>
      <c r="K179" s="56"/>
      <c r="L179" s="56"/>
      <c r="M179" s="56"/>
      <c r="N179" s="56"/>
      <c r="O179" s="56"/>
      <c r="P179" s="56"/>
      <c r="Q179" s="56"/>
      <c r="R179" s="56"/>
    </row>
    <row r="180" spans="1:18" ht="13.5" customHeight="1" x14ac:dyDescent="0.2">
      <c r="A180" s="56"/>
      <c r="B180" s="80"/>
      <c r="C180" s="80"/>
      <c r="D180" s="80"/>
      <c r="E180" s="80"/>
      <c r="F180" s="56"/>
      <c r="G180" s="56"/>
      <c r="H180" s="56"/>
      <c r="I180" s="90"/>
      <c r="J180" s="56"/>
      <c r="K180" s="56"/>
      <c r="L180" s="56"/>
      <c r="M180" s="56"/>
      <c r="N180" s="56"/>
      <c r="O180" s="56"/>
      <c r="P180" s="56"/>
      <c r="Q180" s="56"/>
      <c r="R180" s="56"/>
    </row>
    <row r="181" spans="1:18" ht="13.5" customHeight="1" x14ac:dyDescent="0.2">
      <c r="A181" s="56"/>
      <c r="B181" s="80"/>
      <c r="C181" s="80"/>
      <c r="D181" s="80"/>
      <c r="E181" s="80"/>
      <c r="F181" s="56"/>
      <c r="G181" s="56"/>
      <c r="H181" s="56"/>
      <c r="I181" s="90"/>
      <c r="J181" s="56"/>
      <c r="K181" s="56"/>
      <c r="L181" s="56"/>
      <c r="M181" s="56"/>
      <c r="N181" s="56"/>
      <c r="O181" s="56"/>
      <c r="P181" s="56"/>
      <c r="Q181" s="56"/>
      <c r="R181" s="56"/>
    </row>
    <row r="182" spans="1:18" ht="13.5" customHeight="1" x14ac:dyDescent="0.2">
      <c r="A182" s="56"/>
      <c r="B182" s="80"/>
      <c r="C182" s="80"/>
      <c r="D182" s="80"/>
      <c r="E182" s="80"/>
      <c r="F182" s="56"/>
      <c r="G182" s="56"/>
      <c r="H182" s="56"/>
      <c r="I182" s="90"/>
      <c r="J182" s="56"/>
      <c r="K182" s="56"/>
      <c r="L182" s="56"/>
      <c r="M182" s="56"/>
      <c r="N182" s="56"/>
      <c r="O182" s="56"/>
      <c r="P182" s="56"/>
      <c r="Q182" s="56"/>
      <c r="R182" s="56"/>
    </row>
    <row r="183" spans="1:18" ht="13.5" customHeight="1" x14ac:dyDescent="0.2">
      <c r="A183" s="56"/>
      <c r="B183" s="80"/>
      <c r="C183" s="80"/>
      <c r="D183" s="80"/>
      <c r="E183" s="80"/>
      <c r="F183" s="56"/>
      <c r="G183" s="56"/>
      <c r="H183" s="56"/>
      <c r="I183" s="90"/>
      <c r="J183" s="56"/>
      <c r="K183" s="56"/>
      <c r="L183" s="56"/>
      <c r="M183" s="56"/>
      <c r="N183" s="56"/>
      <c r="O183" s="56"/>
      <c r="P183" s="56"/>
      <c r="Q183" s="56"/>
      <c r="R183" s="56"/>
    </row>
    <row r="184" spans="1:18" ht="13.5" customHeight="1" x14ac:dyDescent="0.2">
      <c r="A184" s="56"/>
      <c r="B184" s="80"/>
      <c r="C184" s="80"/>
      <c r="D184" s="80"/>
      <c r="E184" s="80"/>
      <c r="F184" s="56"/>
      <c r="G184" s="56"/>
      <c r="H184" s="56"/>
      <c r="I184" s="90"/>
      <c r="J184" s="56"/>
      <c r="K184" s="56"/>
      <c r="L184" s="56"/>
      <c r="M184" s="56"/>
      <c r="N184" s="56"/>
      <c r="O184" s="56"/>
      <c r="P184" s="56"/>
      <c r="Q184" s="56"/>
      <c r="R184" s="56"/>
    </row>
    <row r="185" spans="1:18" ht="13.5" customHeight="1" x14ac:dyDescent="0.2">
      <c r="A185" s="56"/>
      <c r="B185" s="80"/>
      <c r="C185" s="80"/>
      <c r="D185" s="80"/>
      <c r="E185" s="80"/>
      <c r="F185" s="56"/>
      <c r="G185" s="56"/>
      <c r="H185" s="56"/>
      <c r="I185" s="90"/>
      <c r="J185" s="56"/>
      <c r="K185" s="56"/>
      <c r="L185" s="56"/>
      <c r="M185" s="56"/>
      <c r="N185" s="56"/>
      <c r="O185" s="56"/>
      <c r="P185" s="56"/>
      <c r="Q185" s="56"/>
      <c r="R185" s="56"/>
    </row>
    <row r="186" spans="1:18" ht="13.5" customHeight="1" x14ac:dyDescent="0.2">
      <c r="A186" s="56"/>
      <c r="B186" s="80"/>
      <c r="C186" s="80"/>
      <c r="D186" s="80"/>
      <c r="E186" s="80"/>
      <c r="F186" s="56"/>
      <c r="G186" s="56"/>
      <c r="H186" s="56"/>
      <c r="I186" s="90"/>
      <c r="J186" s="56"/>
      <c r="K186" s="56"/>
      <c r="L186" s="56"/>
      <c r="M186" s="56"/>
      <c r="N186" s="56"/>
      <c r="O186" s="56"/>
      <c r="P186" s="56"/>
      <c r="Q186" s="56"/>
      <c r="R186" s="56"/>
    </row>
    <row r="187" spans="1:18" ht="13.5" customHeight="1" x14ac:dyDescent="0.2">
      <c r="A187" s="56"/>
      <c r="B187" s="80"/>
      <c r="C187" s="80"/>
      <c r="D187" s="80"/>
      <c r="E187" s="80"/>
      <c r="F187" s="56"/>
      <c r="G187" s="56"/>
      <c r="H187" s="56"/>
      <c r="I187" s="90"/>
      <c r="J187" s="56"/>
      <c r="K187" s="56"/>
      <c r="L187" s="56"/>
      <c r="M187" s="56"/>
      <c r="N187" s="56"/>
      <c r="O187" s="56"/>
      <c r="P187" s="56"/>
      <c r="Q187" s="56"/>
      <c r="R187" s="56"/>
    </row>
    <row r="188" spans="1:18" ht="13.5" customHeight="1" x14ac:dyDescent="0.2">
      <c r="A188" s="56"/>
      <c r="B188" s="80"/>
      <c r="C188" s="80"/>
      <c r="D188" s="80"/>
      <c r="E188" s="80"/>
      <c r="F188" s="56"/>
      <c r="G188" s="56"/>
      <c r="H188" s="56"/>
      <c r="I188" s="90"/>
      <c r="J188" s="56"/>
      <c r="K188" s="56"/>
      <c r="L188" s="56"/>
      <c r="M188" s="56"/>
      <c r="N188" s="56"/>
      <c r="O188" s="56"/>
      <c r="P188" s="56"/>
      <c r="Q188" s="56"/>
      <c r="R188" s="56"/>
    </row>
    <row r="189" spans="1:18" ht="13.5" customHeight="1" x14ac:dyDescent="0.2">
      <c r="A189" s="56"/>
      <c r="B189" s="80"/>
      <c r="C189" s="80"/>
      <c r="D189" s="80"/>
      <c r="E189" s="80"/>
      <c r="F189" s="56"/>
      <c r="G189" s="56"/>
      <c r="H189" s="56"/>
      <c r="I189" s="90"/>
      <c r="J189" s="56"/>
      <c r="K189" s="56"/>
      <c r="L189" s="56"/>
      <c r="M189" s="56"/>
      <c r="N189" s="56"/>
      <c r="O189" s="56"/>
      <c r="P189" s="56"/>
      <c r="Q189" s="56"/>
      <c r="R189" s="56"/>
    </row>
    <row r="190" spans="1:18" ht="13.5" customHeight="1" x14ac:dyDescent="0.2">
      <c r="A190" s="56"/>
      <c r="B190" s="80"/>
      <c r="C190" s="80"/>
      <c r="D190" s="80"/>
      <c r="E190" s="80"/>
      <c r="F190" s="56"/>
      <c r="G190" s="56"/>
      <c r="H190" s="56"/>
      <c r="I190" s="90"/>
      <c r="J190" s="56"/>
      <c r="K190" s="56"/>
      <c r="L190" s="56"/>
      <c r="M190" s="56"/>
      <c r="N190" s="56"/>
      <c r="O190" s="56"/>
      <c r="P190" s="56"/>
      <c r="Q190" s="56"/>
      <c r="R190" s="56"/>
    </row>
    <row r="191" spans="1:18" ht="13.5" customHeight="1" x14ac:dyDescent="0.2">
      <c r="A191" s="56"/>
      <c r="B191" s="80"/>
      <c r="C191" s="80"/>
      <c r="D191" s="80"/>
      <c r="E191" s="80"/>
      <c r="F191" s="56"/>
      <c r="G191" s="56"/>
      <c r="H191" s="56"/>
      <c r="I191" s="90"/>
      <c r="J191" s="56"/>
      <c r="K191" s="56"/>
      <c r="L191" s="56"/>
      <c r="M191" s="56"/>
      <c r="N191" s="56"/>
      <c r="O191" s="56"/>
      <c r="P191" s="56"/>
      <c r="Q191" s="56"/>
      <c r="R191" s="56"/>
    </row>
    <row r="192" spans="1:18" ht="13.5" customHeight="1" x14ac:dyDescent="0.2">
      <c r="A192" s="56"/>
      <c r="B192" s="80"/>
      <c r="C192" s="80"/>
      <c r="D192" s="80"/>
      <c r="E192" s="80"/>
      <c r="F192" s="56"/>
      <c r="G192" s="56"/>
      <c r="H192" s="56"/>
      <c r="I192" s="90"/>
      <c r="J192" s="56"/>
      <c r="K192" s="56"/>
      <c r="L192" s="56"/>
      <c r="M192" s="56"/>
      <c r="N192" s="56"/>
      <c r="O192" s="56"/>
      <c r="P192" s="56"/>
      <c r="Q192" s="56"/>
      <c r="R192" s="56"/>
    </row>
    <row r="193" spans="1:18" ht="13.5" customHeight="1" x14ac:dyDescent="0.2">
      <c r="A193" s="56"/>
      <c r="B193" s="80"/>
      <c r="C193" s="80"/>
      <c r="D193" s="80"/>
      <c r="E193" s="80"/>
      <c r="F193" s="56"/>
      <c r="G193" s="56"/>
      <c r="H193" s="56"/>
      <c r="I193" s="90"/>
      <c r="J193" s="56"/>
      <c r="K193" s="56"/>
      <c r="L193" s="56"/>
      <c r="M193" s="56"/>
      <c r="N193" s="56"/>
      <c r="O193" s="56"/>
      <c r="P193" s="56"/>
      <c r="Q193" s="56"/>
      <c r="R193" s="56"/>
    </row>
    <row r="194" spans="1:18" ht="13.5" customHeight="1" x14ac:dyDescent="0.2">
      <c r="A194" s="56"/>
      <c r="B194" s="80"/>
      <c r="C194" s="80"/>
      <c r="D194" s="80"/>
      <c r="E194" s="80"/>
      <c r="F194" s="56"/>
      <c r="G194" s="56"/>
      <c r="H194" s="56"/>
      <c r="I194" s="90"/>
      <c r="J194" s="56"/>
      <c r="K194" s="56"/>
      <c r="L194" s="56"/>
      <c r="M194" s="56"/>
      <c r="N194" s="56"/>
      <c r="O194" s="56"/>
      <c r="P194" s="56"/>
      <c r="Q194" s="56"/>
      <c r="R194" s="56"/>
    </row>
    <row r="195" spans="1:18" ht="13.5" customHeight="1" x14ac:dyDescent="0.2">
      <c r="A195" s="56"/>
      <c r="B195" s="80"/>
      <c r="C195" s="80"/>
      <c r="D195" s="80"/>
      <c r="E195" s="80"/>
      <c r="F195" s="56"/>
      <c r="G195" s="56"/>
      <c r="H195" s="56"/>
      <c r="I195" s="90"/>
      <c r="J195" s="56"/>
      <c r="K195" s="56"/>
      <c r="L195" s="56"/>
      <c r="M195" s="56"/>
      <c r="N195" s="56"/>
      <c r="O195" s="56"/>
      <c r="P195" s="56"/>
      <c r="Q195" s="56"/>
      <c r="R195" s="56"/>
    </row>
    <row r="196" spans="1:18" ht="13.5" customHeight="1" x14ac:dyDescent="0.2">
      <c r="A196" s="56"/>
      <c r="B196" s="80"/>
      <c r="C196" s="80"/>
      <c r="D196" s="80"/>
      <c r="E196" s="80"/>
      <c r="F196" s="56"/>
      <c r="G196" s="56"/>
      <c r="H196" s="56"/>
      <c r="I196" s="90"/>
      <c r="J196" s="56"/>
      <c r="K196" s="56"/>
      <c r="L196" s="56"/>
      <c r="M196" s="56"/>
      <c r="N196" s="56"/>
      <c r="O196" s="56"/>
      <c r="P196" s="56"/>
      <c r="Q196" s="56"/>
      <c r="R196" s="56"/>
    </row>
    <row r="197" spans="1:18" ht="13.5" customHeight="1" x14ac:dyDescent="0.2">
      <c r="A197" s="56"/>
      <c r="B197" s="80"/>
      <c r="C197" s="80"/>
      <c r="D197" s="80"/>
      <c r="E197" s="80"/>
      <c r="F197" s="56"/>
      <c r="G197" s="56"/>
      <c r="H197" s="56"/>
      <c r="I197" s="90"/>
      <c r="J197" s="56"/>
      <c r="K197" s="56"/>
      <c r="L197" s="56"/>
      <c r="M197" s="56"/>
      <c r="N197" s="56"/>
      <c r="O197" s="56"/>
      <c r="P197" s="56"/>
      <c r="Q197" s="56"/>
      <c r="R197" s="56"/>
    </row>
    <row r="198" spans="1:18" ht="13.5" customHeight="1" x14ac:dyDescent="0.2">
      <c r="A198" s="56"/>
      <c r="B198" s="80"/>
      <c r="C198" s="80"/>
      <c r="D198" s="80"/>
      <c r="E198" s="80"/>
      <c r="F198" s="56"/>
      <c r="G198" s="56"/>
      <c r="H198" s="56"/>
      <c r="I198" s="90"/>
      <c r="J198" s="56"/>
      <c r="K198" s="56"/>
      <c r="L198" s="56"/>
      <c r="M198" s="56"/>
      <c r="N198" s="56"/>
      <c r="O198" s="56"/>
      <c r="P198" s="56"/>
      <c r="Q198" s="56"/>
      <c r="R198" s="56"/>
    </row>
    <row r="199" spans="1:18" ht="13.5" customHeight="1" x14ac:dyDescent="0.2">
      <c r="A199" s="56"/>
      <c r="B199" s="80"/>
      <c r="C199" s="80"/>
      <c r="D199" s="80"/>
      <c r="E199" s="80"/>
      <c r="F199" s="56"/>
      <c r="G199" s="56"/>
      <c r="H199" s="56"/>
      <c r="I199" s="90"/>
      <c r="J199" s="56"/>
      <c r="K199" s="56"/>
      <c r="L199" s="56"/>
      <c r="M199" s="56"/>
      <c r="N199" s="56"/>
      <c r="O199" s="56"/>
      <c r="P199" s="56"/>
      <c r="Q199" s="56"/>
      <c r="R199" s="56"/>
    </row>
    <row r="200" spans="1:18" ht="13.5" customHeight="1" x14ac:dyDescent="0.2">
      <c r="A200" s="56"/>
      <c r="B200" s="80"/>
      <c r="C200" s="80"/>
      <c r="D200" s="80"/>
      <c r="E200" s="80"/>
      <c r="F200" s="56"/>
      <c r="G200" s="56"/>
      <c r="H200" s="56"/>
      <c r="I200" s="90"/>
      <c r="J200" s="56"/>
      <c r="K200" s="56"/>
      <c r="L200" s="56"/>
      <c r="M200" s="56"/>
      <c r="N200" s="56"/>
      <c r="O200" s="56"/>
      <c r="P200" s="56"/>
      <c r="Q200" s="56"/>
      <c r="R200" s="56"/>
    </row>
    <row r="201" spans="1:18" ht="13.5" customHeight="1" x14ac:dyDescent="0.2">
      <c r="A201" s="56"/>
      <c r="B201" s="80"/>
      <c r="C201" s="80"/>
      <c r="D201" s="80"/>
      <c r="E201" s="80"/>
      <c r="F201" s="56"/>
      <c r="G201" s="56"/>
      <c r="H201" s="56"/>
      <c r="I201" s="90"/>
      <c r="J201" s="56"/>
      <c r="K201" s="56"/>
      <c r="L201" s="56"/>
      <c r="M201" s="56"/>
      <c r="N201" s="56"/>
      <c r="O201" s="56"/>
      <c r="P201" s="56"/>
      <c r="Q201" s="56"/>
      <c r="R201" s="56"/>
    </row>
    <row r="202" spans="1:18" ht="13.5" customHeight="1" x14ac:dyDescent="0.2">
      <c r="A202" s="56"/>
      <c r="B202" s="80"/>
      <c r="C202" s="80"/>
      <c r="D202" s="80"/>
      <c r="E202" s="80"/>
      <c r="F202" s="56"/>
      <c r="G202" s="56"/>
      <c r="H202" s="56"/>
      <c r="I202" s="90"/>
      <c r="J202" s="56"/>
      <c r="K202" s="56"/>
      <c r="L202" s="56"/>
      <c r="M202" s="56"/>
      <c r="N202" s="56"/>
      <c r="O202" s="56"/>
      <c r="P202" s="56"/>
      <c r="Q202" s="56"/>
      <c r="R202" s="56"/>
    </row>
    <row r="203" spans="1:18" ht="13.5" customHeight="1" x14ac:dyDescent="0.2">
      <c r="A203" s="56"/>
      <c r="B203" s="80"/>
      <c r="C203" s="80"/>
      <c r="D203" s="80"/>
      <c r="E203" s="80"/>
      <c r="F203" s="56"/>
      <c r="G203" s="56"/>
      <c r="H203" s="56"/>
      <c r="I203" s="90"/>
      <c r="J203" s="56"/>
      <c r="K203" s="56"/>
      <c r="L203" s="56"/>
      <c r="M203" s="56"/>
      <c r="N203" s="56"/>
      <c r="O203" s="56"/>
      <c r="P203" s="56"/>
      <c r="Q203" s="56"/>
      <c r="R203" s="56"/>
    </row>
    <row r="204" spans="1:18" ht="13.5" customHeight="1" x14ac:dyDescent="0.2">
      <c r="A204" s="56"/>
      <c r="B204" s="80"/>
      <c r="C204" s="80"/>
      <c r="D204" s="80"/>
      <c r="E204" s="80"/>
      <c r="F204" s="56"/>
      <c r="G204" s="56"/>
      <c r="H204" s="56"/>
      <c r="I204" s="90"/>
      <c r="J204" s="56"/>
      <c r="K204" s="56"/>
      <c r="L204" s="56"/>
      <c r="M204" s="56"/>
      <c r="N204" s="56"/>
      <c r="O204" s="56"/>
      <c r="P204" s="56"/>
      <c r="Q204" s="56"/>
      <c r="R204" s="56"/>
    </row>
    <row r="205" spans="1:18" ht="13.5" customHeight="1" x14ac:dyDescent="0.2">
      <c r="A205" s="56"/>
      <c r="B205" s="80"/>
      <c r="C205" s="80"/>
      <c r="D205" s="80"/>
      <c r="E205" s="80"/>
      <c r="F205" s="56"/>
      <c r="G205" s="56"/>
      <c r="H205" s="56"/>
      <c r="I205" s="90"/>
      <c r="J205" s="56"/>
      <c r="K205" s="56"/>
      <c r="L205" s="56"/>
      <c r="M205" s="56"/>
      <c r="N205" s="56"/>
      <c r="O205" s="56"/>
      <c r="P205" s="56"/>
      <c r="Q205" s="56"/>
      <c r="R205" s="56"/>
    </row>
    <row r="206" spans="1:18" ht="13.5" customHeight="1" x14ac:dyDescent="0.2">
      <c r="A206" s="56"/>
      <c r="B206" s="80"/>
      <c r="C206" s="80"/>
      <c r="D206" s="80"/>
      <c r="E206" s="80"/>
      <c r="F206" s="56"/>
      <c r="G206" s="56"/>
      <c r="H206" s="56"/>
      <c r="I206" s="90"/>
      <c r="J206" s="56"/>
      <c r="K206" s="56"/>
      <c r="L206" s="56"/>
      <c r="M206" s="56"/>
      <c r="N206" s="56"/>
      <c r="O206" s="56"/>
      <c r="P206" s="56"/>
      <c r="Q206" s="56"/>
      <c r="R206" s="56"/>
    </row>
    <row r="207" spans="1:18" ht="13.5" customHeight="1" x14ac:dyDescent="0.2">
      <c r="A207" s="56"/>
      <c r="B207" s="80"/>
      <c r="C207" s="80"/>
      <c r="D207" s="80"/>
      <c r="E207" s="80"/>
      <c r="F207" s="56"/>
      <c r="G207" s="56"/>
      <c r="H207" s="56"/>
      <c r="I207" s="90"/>
      <c r="J207" s="56"/>
      <c r="K207" s="56"/>
      <c r="L207" s="56"/>
      <c r="M207" s="56"/>
      <c r="N207" s="56"/>
      <c r="O207" s="56"/>
      <c r="P207" s="56"/>
      <c r="Q207" s="56"/>
      <c r="R207" s="56"/>
    </row>
    <row r="208" spans="1:18" ht="13.5" customHeight="1" x14ac:dyDescent="0.2">
      <c r="A208" s="56"/>
      <c r="B208" s="80"/>
      <c r="C208" s="80"/>
      <c r="D208" s="80"/>
      <c r="E208" s="80"/>
      <c r="F208" s="56"/>
      <c r="G208" s="56"/>
      <c r="H208" s="56"/>
      <c r="I208" s="90"/>
      <c r="J208" s="56"/>
      <c r="K208" s="56"/>
      <c r="L208" s="56"/>
      <c r="M208" s="56"/>
      <c r="N208" s="56"/>
      <c r="O208" s="56"/>
      <c r="P208" s="56"/>
      <c r="Q208" s="56"/>
      <c r="R208" s="56"/>
    </row>
    <row r="209" spans="1:18" ht="13.5" customHeight="1" x14ac:dyDescent="0.2">
      <c r="A209" s="56"/>
      <c r="B209" s="80"/>
      <c r="C209" s="80"/>
      <c r="D209" s="80"/>
      <c r="E209" s="80"/>
      <c r="F209" s="56"/>
      <c r="G209" s="56"/>
      <c r="H209" s="56"/>
      <c r="I209" s="90"/>
      <c r="J209" s="56"/>
      <c r="K209" s="56"/>
      <c r="L209" s="56"/>
      <c r="M209" s="56"/>
      <c r="N209" s="56"/>
      <c r="O209" s="56"/>
      <c r="P209" s="56"/>
      <c r="Q209" s="56"/>
      <c r="R209" s="56"/>
    </row>
    <row r="210" spans="1:18" ht="13.5" customHeight="1" x14ac:dyDescent="0.2">
      <c r="A210" s="56"/>
      <c r="B210" s="80"/>
      <c r="C210" s="80"/>
      <c r="D210" s="80"/>
      <c r="E210" s="80"/>
      <c r="F210" s="56"/>
      <c r="G210" s="56"/>
      <c r="H210" s="56"/>
      <c r="I210" s="90"/>
      <c r="J210" s="56"/>
      <c r="K210" s="56"/>
      <c r="L210" s="56"/>
      <c r="M210" s="56"/>
      <c r="N210" s="56"/>
      <c r="O210" s="56"/>
      <c r="P210" s="56"/>
      <c r="Q210" s="56"/>
      <c r="R210" s="56"/>
    </row>
    <row r="211" spans="1:18" ht="13.5" customHeight="1" x14ac:dyDescent="0.2">
      <c r="A211" s="56"/>
      <c r="B211" s="80"/>
      <c r="C211" s="80"/>
      <c r="D211" s="80"/>
      <c r="E211" s="80"/>
      <c r="F211" s="56"/>
      <c r="G211" s="56"/>
      <c r="H211" s="56"/>
      <c r="I211" s="90"/>
      <c r="J211" s="56"/>
      <c r="K211" s="56"/>
      <c r="L211" s="56"/>
      <c r="M211" s="56"/>
      <c r="N211" s="56"/>
      <c r="O211" s="56"/>
      <c r="P211" s="56"/>
      <c r="Q211" s="56"/>
      <c r="R211" s="56"/>
    </row>
    <row r="212" spans="1:18" ht="13.5" customHeight="1" x14ac:dyDescent="0.2">
      <c r="A212" s="56"/>
      <c r="B212" s="80"/>
      <c r="C212" s="80"/>
      <c r="D212" s="80"/>
      <c r="E212" s="80"/>
      <c r="F212" s="56"/>
      <c r="G212" s="56"/>
      <c r="H212" s="56"/>
      <c r="I212" s="90"/>
      <c r="J212" s="56"/>
      <c r="K212" s="56"/>
      <c r="L212" s="56"/>
      <c r="M212" s="56"/>
      <c r="N212" s="56"/>
      <c r="O212" s="56"/>
      <c r="P212" s="56"/>
      <c r="Q212" s="56"/>
      <c r="R212" s="56"/>
    </row>
    <row r="213" spans="1:18" ht="13.5" customHeight="1" x14ac:dyDescent="0.2">
      <c r="A213" s="56"/>
      <c r="B213" s="80"/>
      <c r="C213" s="80"/>
      <c r="D213" s="80"/>
      <c r="E213" s="80"/>
      <c r="F213" s="56"/>
      <c r="G213" s="56"/>
      <c r="H213" s="56"/>
      <c r="I213" s="90"/>
      <c r="J213" s="56"/>
      <c r="K213" s="56"/>
      <c r="L213" s="56"/>
      <c r="M213" s="56"/>
      <c r="N213" s="56"/>
      <c r="O213" s="56"/>
      <c r="P213" s="56"/>
      <c r="Q213" s="56"/>
      <c r="R213" s="56"/>
    </row>
    <row r="214" spans="1:18" ht="13.5" customHeight="1" x14ac:dyDescent="0.2">
      <c r="A214" s="56"/>
      <c r="B214" s="80"/>
      <c r="C214" s="80"/>
      <c r="D214" s="80"/>
      <c r="E214" s="80"/>
      <c r="F214" s="56"/>
      <c r="G214" s="56"/>
      <c r="H214" s="56"/>
      <c r="I214" s="90"/>
      <c r="J214" s="56"/>
      <c r="K214" s="56"/>
      <c r="L214" s="56"/>
      <c r="M214" s="56"/>
      <c r="N214" s="56"/>
      <c r="O214" s="56"/>
      <c r="P214" s="56"/>
      <c r="Q214" s="56"/>
      <c r="R214" s="56"/>
    </row>
    <row r="215" spans="1:18" ht="13.5" customHeight="1" x14ac:dyDescent="0.2">
      <c r="A215" s="56"/>
      <c r="B215" s="80"/>
      <c r="C215" s="80"/>
      <c r="D215" s="80"/>
      <c r="E215" s="80"/>
      <c r="F215" s="56"/>
      <c r="G215" s="56"/>
      <c r="H215" s="56"/>
      <c r="I215" s="90"/>
      <c r="J215" s="56"/>
      <c r="K215" s="56"/>
      <c r="L215" s="56"/>
      <c r="M215" s="56"/>
      <c r="N215" s="56"/>
      <c r="O215" s="56"/>
      <c r="P215" s="56"/>
      <c r="Q215" s="56"/>
      <c r="R215" s="56"/>
    </row>
    <row r="216" spans="1:18" ht="13.5" customHeight="1" x14ac:dyDescent="0.2">
      <c r="A216" s="56"/>
      <c r="B216" s="80"/>
      <c r="C216" s="80"/>
      <c r="D216" s="80"/>
      <c r="E216" s="80"/>
      <c r="F216" s="56"/>
      <c r="G216" s="56"/>
      <c r="H216" s="56"/>
      <c r="I216" s="90"/>
      <c r="J216" s="56"/>
      <c r="K216" s="56"/>
      <c r="L216" s="56"/>
      <c r="M216" s="56"/>
      <c r="N216" s="56"/>
      <c r="O216" s="56"/>
      <c r="P216" s="56"/>
      <c r="Q216" s="56"/>
      <c r="R216" s="56"/>
    </row>
    <row r="217" spans="1:18" ht="13.5" customHeight="1" x14ac:dyDescent="0.2">
      <c r="A217" s="56"/>
      <c r="B217" s="80"/>
      <c r="C217" s="80"/>
      <c r="D217" s="80"/>
      <c r="E217" s="80"/>
      <c r="F217" s="56"/>
      <c r="G217" s="56"/>
      <c r="H217" s="56"/>
      <c r="I217" s="90"/>
      <c r="J217" s="56"/>
      <c r="K217" s="56"/>
      <c r="L217" s="56"/>
      <c r="M217" s="56"/>
      <c r="N217" s="56"/>
      <c r="O217" s="56"/>
      <c r="P217" s="56"/>
      <c r="Q217" s="56"/>
      <c r="R217" s="56"/>
    </row>
    <row r="218" spans="1:18" ht="13.5" customHeight="1" x14ac:dyDescent="0.2">
      <c r="A218" s="56"/>
      <c r="B218" s="80"/>
      <c r="C218" s="80"/>
      <c r="D218" s="80"/>
      <c r="E218" s="80"/>
      <c r="F218" s="56"/>
      <c r="G218" s="56"/>
      <c r="H218" s="56"/>
      <c r="I218" s="90"/>
      <c r="J218" s="56"/>
      <c r="K218" s="56"/>
      <c r="L218" s="56"/>
      <c r="M218" s="56"/>
      <c r="N218" s="56"/>
      <c r="O218" s="56"/>
      <c r="P218" s="56"/>
      <c r="Q218" s="56"/>
      <c r="R218" s="56"/>
    </row>
    <row r="219" spans="1:18" ht="13.5" customHeight="1" x14ac:dyDescent="0.2">
      <c r="A219" s="56"/>
      <c r="B219" s="80"/>
      <c r="C219" s="80"/>
      <c r="D219" s="80"/>
      <c r="E219" s="80"/>
      <c r="F219" s="56"/>
      <c r="G219" s="56"/>
      <c r="H219" s="56"/>
      <c r="I219" s="90"/>
      <c r="J219" s="56"/>
      <c r="K219" s="56"/>
      <c r="L219" s="56"/>
      <c r="M219" s="56"/>
      <c r="N219" s="56"/>
      <c r="O219" s="56"/>
      <c r="P219" s="56"/>
      <c r="Q219" s="56"/>
      <c r="R219" s="56"/>
    </row>
    <row r="220" spans="1:18" ht="13.5" customHeight="1" x14ac:dyDescent="0.2">
      <c r="A220" s="56"/>
      <c r="B220" s="80"/>
      <c r="C220" s="80"/>
      <c r="D220" s="80"/>
      <c r="E220" s="80"/>
      <c r="F220" s="56"/>
      <c r="G220" s="56"/>
      <c r="H220" s="56"/>
      <c r="I220" s="90"/>
      <c r="J220" s="56"/>
      <c r="K220" s="56"/>
      <c r="L220" s="56"/>
      <c r="M220" s="56"/>
      <c r="N220" s="56"/>
      <c r="O220" s="56"/>
      <c r="P220" s="56"/>
      <c r="Q220" s="56"/>
      <c r="R220" s="56"/>
    </row>
    <row r="221" spans="1:18" ht="13.5" customHeight="1" x14ac:dyDescent="0.2">
      <c r="A221" s="56"/>
      <c r="B221" s="80"/>
      <c r="C221" s="80"/>
      <c r="D221" s="80"/>
      <c r="E221" s="80"/>
      <c r="F221" s="56"/>
      <c r="G221" s="56"/>
      <c r="H221" s="56"/>
      <c r="I221" s="90"/>
      <c r="J221" s="56"/>
      <c r="K221" s="56"/>
      <c r="L221" s="56"/>
      <c r="M221" s="56"/>
      <c r="N221" s="56"/>
      <c r="O221" s="56"/>
      <c r="P221" s="56"/>
      <c r="Q221" s="56"/>
      <c r="R221" s="56"/>
    </row>
    <row r="222" spans="1:18" ht="13.5" customHeight="1" x14ac:dyDescent="0.2">
      <c r="A222" s="56"/>
      <c r="B222" s="80"/>
      <c r="C222" s="80"/>
      <c r="D222" s="80"/>
      <c r="E222" s="80"/>
      <c r="F222" s="56"/>
      <c r="G222" s="56"/>
      <c r="H222" s="56"/>
      <c r="I222" s="90"/>
      <c r="J222" s="56"/>
      <c r="K222" s="56"/>
      <c r="L222" s="56"/>
      <c r="M222" s="56"/>
      <c r="N222" s="56"/>
      <c r="O222" s="56"/>
      <c r="P222" s="56"/>
      <c r="Q222" s="56"/>
      <c r="R222" s="56"/>
    </row>
    <row r="223" spans="1:18" ht="13.5" customHeight="1" x14ac:dyDescent="0.2">
      <c r="A223" s="56"/>
      <c r="B223" s="80"/>
      <c r="C223" s="80"/>
      <c r="D223" s="80"/>
      <c r="E223" s="80"/>
      <c r="F223" s="56"/>
      <c r="G223" s="56"/>
      <c r="H223" s="56"/>
      <c r="I223" s="90"/>
      <c r="J223" s="56"/>
      <c r="K223" s="56"/>
      <c r="L223" s="56"/>
      <c r="M223" s="56"/>
      <c r="N223" s="56"/>
      <c r="O223" s="56"/>
      <c r="P223" s="56"/>
      <c r="Q223" s="56"/>
      <c r="R223" s="56"/>
    </row>
    <row r="224" spans="1:18" ht="13.5" customHeight="1" x14ac:dyDescent="0.2">
      <c r="A224" s="56"/>
      <c r="B224" s="80"/>
      <c r="C224" s="80"/>
      <c r="D224" s="80"/>
      <c r="E224" s="80"/>
      <c r="F224" s="56"/>
      <c r="G224" s="56"/>
      <c r="H224" s="56"/>
      <c r="I224" s="90"/>
      <c r="J224" s="56"/>
      <c r="K224" s="56"/>
      <c r="L224" s="56"/>
      <c r="M224" s="56"/>
      <c r="N224" s="56"/>
      <c r="O224" s="56"/>
      <c r="P224" s="56"/>
      <c r="Q224" s="56"/>
      <c r="R224" s="56"/>
    </row>
    <row r="225" spans="1:18" ht="13.5" customHeight="1" x14ac:dyDescent="0.2">
      <c r="A225" s="56"/>
      <c r="B225" s="80"/>
      <c r="C225" s="80"/>
      <c r="D225" s="80"/>
      <c r="E225" s="80"/>
      <c r="F225" s="56"/>
      <c r="G225" s="56"/>
      <c r="H225" s="56"/>
      <c r="I225" s="90"/>
      <c r="J225" s="56"/>
      <c r="K225" s="56"/>
      <c r="L225" s="56"/>
      <c r="M225" s="56"/>
      <c r="N225" s="56"/>
      <c r="O225" s="56"/>
      <c r="P225" s="56"/>
      <c r="Q225" s="56"/>
      <c r="R225" s="56"/>
    </row>
    <row r="226" spans="1:18" ht="13.5" customHeight="1" x14ac:dyDescent="0.2">
      <c r="A226" s="56"/>
      <c r="B226" s="80"/>
      <c r="C226" s="80"/>
      <c r="D226" s="80"/>
      <c r="E226" s="80"/>
      <c r="F226" s="56"/>
      <c r="G226" s="56"/>
      <c r="H226" s="56"/>
      <c r="I226" s="90"/>
      <c r="J226" s="56"/>
      <c r="K226" s="56"/>
      <c r="L226" s="56"/>
      <c r="M226" s="56"/>
      <c r="N226" s="56"/>
      <c r="O226" s="56"/>
      <c r="P226" s="56"/>
      <c r="Q226" s="56"/>
      <c r="R226" s="56"/>
    </row>
    <row r="227" spans="1:18" ht="13.5" customHeight="1" x14ac:dyDescent="0.2">
      <c r="A227" s="56"/>
      <c r="B227" s="80"/>
      <c r="C227" s="80"/>
      <c r="D227" s="80"/>
      <c r="E227" s="80"/>
      <c r="F227" s="56"/>
      <c r="G227" s="56"/>
      <c r="H227" s="56"/>
      <c r="I227" s="90"/>
      <c r="J227" s="56"/>
      <c r="K227" s="56"/>
      <c r="L227" s="56"/>
      <c r="M227" s="56"/>
      <c r="N227" s="56"/>
      <c r="O227" s="56"/>
      <c r="P227" s="56"/>
      <c r="Q227" s="56"/>
      <c r="R227" s="56"/>
    </row>
    <row r="228" spans="1:18" ht="13.5" customHeight="1" x14ac:dyDescent="0.2">
      <c r="A228" s="56"/>
      <c r="B228" s="80"/>
      <c r="C228" s="80"/>
      <c r="D228" s="80"/>
      <c r="E228" s="80"/>
      <c r="F228" s="56"/>
      <c r="G228" s="56"/>
      <c r="H228" s="56"/>
      <c r="I228" s="90"/>
      <c r="J228" s="56"/>
      <c r="K228" s="56"/>
      <c r="L228" s="56"/>
      <c r="M228" s="56"/>
      <c r="N228" s="56"/>
      <c r="O228" s="56"/>
      <c r="P228" s="56"/>
      <c r="Q228" s="56"/>
      <c r="R228" s="56"/>
    </row>
    <row r="229" spans="1:18" ht="13.5" customHeight="1" x14ac:dyDescent="0.2">
      <c r="A229" s="56"/>
      <c r="B229" s="80"/>
      <c r="C229" s="80"/>
      <c r="D229" s="80"/>
      <c r="E229" s="80"/>
      <c r="F229" s="56"/>
      <c r="G229" s="56"/>
      <c r="H229" s="56"/>
      <c r="I229" s="90"/>
      <c r="J229" s="56"/>
      <c r="K229" s="56"/>
      <c r="L229" s="56"/>
      <c r="M229" s="56"/>
      <c r="N229" s="56"/>
      <c r="O229" s="56"/>
      <c r="P229" s="56"/>
      <c r="Q229" s="56"/>
      <c r="R229" s="56"/>
    </row>
    <row r="230" spans="1:18" ht="13.5" customHeight="1" x14ac:dyDescent="0.2">
      <c r="A230" s="56"/>
      <c r="B230" s="80"/>
      <c r="C230" s="80"/>
      <c r="D230" s="80"/>
      <c r="E230" s="80"/>
      <c r="F230" s="56"/>
      <c r="G230" s="56"/>
      <c r="H230" s="56"/>
      <c r="I230" s="90"/>
      <c r="J230" s="56"/>
      <c r="K230" s="56"/>
      <c r="L230" s="56"/>
      <c r="M230" s="56"/>
      <c r="N230" s="56"/>
      <c r="O230" s="56"/>
      <c r="P230" s="56"/>
      <c r="Q230" s="56"/>
      <c r="R230" s="56"/>
    </row>
    <row r="231" spans="1:18" ht="13.5" customHeight="1" x14ac:dyDescent="0.2">
      <c r="A231" s="56"/>
      <c r="B231" s="80"/>
      <c r="C231" s="80"/>
      <c r="D231" s="80"/>
      <c r="E231" s="80"/>
      <c r="F231" s="56"/>
      <c r="G231" s="56"/>
      <c r="H231" s="56"/>
      <c r="I231" s="90"/>
      <c r="J231" s="56"/>
      <c r="K231" s="56"/>
      <c r="L231" s="56"/>
      <c r="M231" s="56"/>
      <c r="N231" s="56"/>
      <c r="O231" s="56"/>
      <c r="P231" s="56"/>
      <c r="Q231" s="56"/>
      <c r="R231" s="56"/>
    </row>
    <row r="232" spans="1:18" ht="13.5" customHeight="1" x14ac:dyDescent="0.2">
      <c r="A232" s="56"/>
      <c r="B232" s="80"/>
      <c r="C232" s="80"/>
      <c r="D232" s="80"/>
      <c r="E232" s="80"/>
      <c r="F232" s="56"/>
      <c r="G232" s="56"/>
      <c r="H232" s="56"/>
      <c r="I232" s="90"/>
      <c r="J232" s="56"/>
      <c r="K232" s="56"/>
      <c r="L232" s="56"/>
      <c r="M232" s="56"/>
      <c r="N232" s="56"/>
      <c r="O232" s="56"/>
      <c r="P232" s="56"/>
      <c r="Q232" s="56"/>
      <c r="R232" s="56"/>
    </row>
    <row r="233" spans="1:18" ht="13.5" customHeight="1" x14ac:dyDescent="0.2">
      <c r="A233" s="56"/>
      <c r="B233" s="80"/>
      <c r="C233" s="80"/>
      <c r="D233" s="80"/>
      <c r="E233" s="80"/>
      <c r="F233" s="56"/>
      <c r="G233" s="56"/>
      <c r="H233" s="56"/>
      <c r="I233" s="90"/>
      <c r="J233" s="56"/>
      <c r="K233" s="56"/>
      <c r="L233" s="56"/>
      <c r="M233" s="56"/>
      <c r="N233" s="56"/>
      <c r="O233" s="56"/>
      <c r="P233" s="56"/>
      <c r="Q233" s="56"/>
      <c r="R233" s="56"/>
    </row>
    <row r="234" spans="1:18" ht="13.5" customHeight="1" x14ac:dyDescent="0.2">
      <c r="A234" s="56"/>
      <c r="B234" s="80"/>
      <c r="C234" s="80"/>
      <c r="D234" s="80"/>
      <c r="E234" s="80"/>
      <c r="F234" s="56"/>
      <c r="G234" s="56"/>
      <c r="H234" s="56"/>
      <c r="I234" s="90"/>
      <c r="J234" s="56"/>
      <c r="K234" s="56"/>
      <c r="L234" s="56"/>
      <c r="M234" s="56"/>
      <c r="N234" s="56"/>
      <c r="O234" s="56"/>
      <c r="P234" s="56"/>
      <c r="Q234" s="56"/>
      <c r="R234" s="56"/>
    </row>
    <row r="235" spans="1:18" ht="13.5" customHeight="1" x14ac:dyDescent="0.2">
      <c r="A235" s="56"/>
      <c r="B235" s="80"/>
      <c r="C235" s="80"/>
      <c r="D235" s="80"/>
      <c r="E235" s="80"/>
      <c r="F235" s="56"/>
      <c r="G235" s="56"/>
      <c r="H235" s="56"/>
      <c r="I235" s="90"/>
      <c r="J235" s="56"/>
      <c r="K235" s="56"/>
      <c r="L235" s="56"/>
      <c r="M235" s="56"/>
      <c r="N235" s="56"/>
      <c r="O235" s="56"/>
      <c r="P235" s="56"/>
      <c r="Q235" s="56"/>
      <c r="R235" s="56"/>
    </row>
    <row r="236" spans="1:18" ht="13.5" customHeight="1" x14ac:dyDescent="0.2">
      <c r="A236" s="56"/>
      <c r="B236" s="80"/>
      <c r="C236" s="80"/>
      <c r="D236" s="80"/>
      <c r="E236" s="80"/>
      <c r="F236" s="56"/>
      <c r="G236" s="56"/>
      <c r="H236" s="56"/>
      <c r="I236" s="90"/>
      <c r="J236" s="56"/>
      <c r="K236" s="56"/>
      <c r="L236" s="56"/>
      <c r="M236" s="56"/>
      <c r="N236" s="56"/>
      <c r="O236" s="56"/>
      <c r="P236" s="56"/>
      <c r="Q236" s="56"/>
      <c r="R236" s="56"/>
    </row>
    <row r="237" spans="1:18" ht="13.5" customHeight="1" x14ac:dyDescent="0.2">
      <c r="A237" s="56"/>
      <c r="B237" s="80"/>
      <c r="C237" s="80"/>
      <c r="D237" s="80"/>
      <c r="E237" s="80"/>
      <c r="F237" s="56"/>
      <c r="G237" s="56"/>
      <c r="H237" s="56"/>
      <c r="I237" s="90"/>
      <c r="J237" s="56"/>
      <c r="K237" s="56"/>
      <c r="L237" s="56"/>
      <c r="M237" s="56"/>
      <c r="N237" s="56"/>
      <c r="O237" s="56"/>
      <c r="P237" s="56"/>
      <c r="Q237" s="56"/>
      <c r="R237" s="56"/>
    </row>
    <row r="238" spans="1:18" ht="13.5" customHeight="1" x14ac:dyDescent="0.2">
      <c r="A238" s="56"/>
      <c r="B238" s="80"/>
      <c r="C238" s="80"/>
      <c r="D238" s="80"/>
      <c r="E238" s="80"/>
      <c r="F238" s="56"/>
      <c r="G238" s="56"/>
      <c r="H238" s="56"/>
      <c r="I238" s="90"/>
      <c r="J238" s="56"/>
      <c r="K238" s="56"/>
      <c r="L238" s="56"/>
      <c r="M238" s="56"/>
      <c r="N238" s="56"/>
      <c r="O238" s="56"/>
      <c r="P238" s="56"/>
      <c r="Q238" s="56"/>
      <c r="R238" s="56"/>
    </row>
    <row r="239" spans="1:18" ht="13.5" customHeight="1" x14ac:dyDescent="0.2">
      <c r="A239" s="56"/>
      <c r="B239" s="80"/>
      <c r="C239" s="80"/>
      <c r="D239" s="80"/>
      <c r="E239" s="80"/>
      <c r="F239" s="56"/>
      <c r="G239" s="56"/>
      <c r="H239" s="56"/>
      <c r="I239" s="90"/>
      <c r="J239" s="56"/>
      <c r="K239" s="56"/>
      <c r="L239" s="56"/>
      <c r="M239" s="56"/>
      <c r="N239" s="56"/>
      <c r="O239" s="56"/>
      <c r="P239" s="56"/>
      <c r="Q239" s="56"/>
      <c r="R239" s="56"/>
    </row>
    <row r="240" spans="1:18" ht="13.5" customHeight="1" x14ac:dyDescent="0.2">
      <c r="A240" s="56"/>
      <c r="B240" s="80"/>
      <c r="C240" s="80"/>
      <c r="D240" s="80"/>
      <c r="E240" s="80"/>
      <c r="F240" s="56"/>
      <c r="G240" s="56"/>
      <c r="H240" s="56"/>
      <c r="I240" s="90"/>
      <c r="J240" s="56"/>
      <c r="K240" s="56"/>
      <c r="L240" s="56"/>
      <c r="M240" s="56"/>
      <c r="N240" s="56"/>
      <c r="O240" s="56"/>
      <c r="P240" s="56"/>
      <c r="Q240" s="56"/>
      <c r="R240" s="56"/>
    </row>
    <row r="241" spans="1:18" ht="13.5" customHeight="1" x14ac:dyDescent="0.2">
      <c r="A241" s="56"/>
      <c r="B241" s="80"/>
      <c r="C241" s="80"/>
      <c r="D241" s="80"/>
      <c r="E241" s="80"/>
      <c r="F241" s="56"/>
      <c r="G241" s="56"/>
      <c r="H241" s="56"/>
      <c r="I241" s="90"/>
      <c r="J241" s="56"/>
      <c r="K241" s="56"/>
      <c r="L241" s="56"/>
      <c r="M241" s="56"/>
      <c r="N241" s="56"/>
      <c r="O241" s="56"/>
      <c r="P241" s="56"/>
      <c r="Q241" s="56"/>
      <c r="R241" s="56"/>
    </row>
    <row r="242" spans="1:18" ht="13.5" customHeight="1" x14ac:dyDescent="0.2">
      <c r="A242" s="56"/>
      <c r="B242" s="80"/>
      <c r="C242" s="80"/>
      <c r="D242" s="80"/>
      <c r="E242" s="80"/>
      <c r="F242" s="56"/>
      <c r="G242" s="56"/>
      <c r="H242" s="56"/>
      <c r="I242" s="90"/>
      <c r="J242" s="56"/>
      <c r="K242" s="56"/>
      <c r="L242" s="56"/>
      <c r="M242" s="56"/>
      <c r="N242" s="56"/>
      <c r="O242" s="56"/>
      <c r="P242" s="56"/>
      <c r="Q242" s="56"/>
      <c r="R242" s="56"/>
    </row>
    <row r="243" spans="1:18" ht="13.5" customHeight="1" x14ac:dyDescent="0.2">
      <c r="A243" s="56"/>
      <c r="B243" s="80"/>
      <c r="C243" s="80"/>
      <c r="D243" s="80"/>
      <c r="E243" s="80"/>
      <c r="F243" s="56"/>
      <c r="G243" s="56"/>
      <c r="H243" s="56"/>
      <c r="I243" s="90"/>
      <c r="J243" s="56"/>
      <c r="K243" s="56"/>
      <c r="L243" s="56"/>
      <c r="M243" s="56"/>
      <c r="N243" s="56"/>
      <c r="O243" s="56"/>
      <c r="P243" s="56"/>
      <c r="Q243" s="56"/>
      <c r="R243" s="56"/>
    </row>
    <row r="244" spans="1:18" ht="13.5" customHeight="1" x14ac:dyDescent="0.2">
      <c r="A244" s="56"/>
      <c r="B244" s="80"/>
      <c r="C244" s="80"/>
      <c r="D244" s="80"/>
      <c r="E244" s="80"/>
      <c r="F244" s="56"/>
      <c r="G244" s="56"/>
      <c r="H244" s="56"/>
      <c r="I244" s="90"/>
      <c r="J244" s="56"/>
      <c r="K244" s="56"/>
      <c r="L244" s="56"/>
      <c r="M244" s="56"/>
      <c r="N244" s="56"/>
      <c r="O244" s="56"/>
      <c r="P244" s="56"/>
      <c r="Q244" s="56"/>
      <c r="R244" s="56"/>
    </row>
    <row r="245" spans="1:18" ht="13.5" customHeight="1" x14ac:dyDescent="0.2">
      <c r="A245" s="56"/>
      <c r="B245" s="80"/>
      <c r="C245" s="80"/>
      <c r="D245" s="80"/>
      <c r="E245" s="80"/>
      <c r="F245" s="56"/>
      <c r="G245" s="56"/>
      <c r="H245" s="56"/>
      <c r="I245" s="90"/>
      <c r="J245" s="56"/>
      <c r="K245" s="56"/>
      <c r="L245" s="56"/>
      <c r="M245" s="56"/>
      <c r="N245" s="56"/>
      <c r="O245" s="56"/>
      <c r="P245" s="56"/>
      <c r="Q245" s="56"/>
      <c r="R245" s="56"/>
    </row>
    <row r="246" spans="1:18" ht="13.5" customHeight="1" x14ac:dyDescent="0.2">
      <c r="A246" s="56"/>
      <c r="B246" s="80"/>
      <c r="C246" s="80"/>
      <c r="D246" s="80"/>
      <c r="E246" s="80"/>
      <c r="F246" s="56"/>
      <c r="G246" s="56"/>
      <c r="H246" s="56"/>
      <c r="I246" s="90"/>
      <c r="J246" s="56"/>
      <c r="K246" s="56"/>
      <c r="L246" s="56"/>
      <c r="M246" s="56"/>
      <c r="N246" s="56"/>
      <c r="O246" s="56"/>
      <c r="P246" s="56"/>
      <c r="Q246" s="56"/>
      <c r="R246" s="56"/>
    </row>
    <row r="247" spans="1:18" ht="13.5" customHeight="1" x14ac:dyDescent="0.2">
      <c r="A247" s="56"/>
      <c r="B247" s="80"/>
      <c r="C247" s="80"/>
      <c r="D247" s="80"/>
      <c r="E247" s="80"/>
      <c r="F247" s="56"/>
      <c r="G247" s="56"/>
      <c r="H247" s="56"/>
      <c r="I247" s="90"/>
      <c r="J247" s="56"/>
      <c r="K247" s="56"/>
      <c r="L247" s="56"/>
      <c r="M247" s="56"/>
      <c r="N247" s="56"/>
      <c r="O247" s="56"/>
      <c r="P247" s="56"/>
      <c r="Q247" s="56"/>
      <c r="R247" s="56"/>
    </row>
    <row r="248" spans="1:18" ht="13.5" customHeight="1" x14ac:dyDescent="0.2">
      <c r="A248" s="56"/>
      <c r="B248" s="80"/>
      <c r="C248" s="80"/>
      <c r="D248" s="80"/>
      <c r="E248" s="80"/>
      <c r="F248" s="56"/>
      <c r="G248" s="56"/>
      <c r="H248" s="56"/>
      <c r="I248" s="90"/>
      <c r="J248" s="56"/>
      <c r="K248" s="56"/>
      <c r="L248" s="56"/>
      <c r="M248" s="56"/>
      <c r="N248" s="56"/>
      <c r="O248" s="56"/>
      <c r="P248" s="56"/>
      <c r="Q248" s="56"/>
      <c r="R248" s="56"/>
    </row>
    <row r="249" spans="1:18" ht="13.5" customHeight="1" x14ac:dyDescent="0.2">
      <c r="A249" s="56"/>
      <c r="B249" s="80"/>
      <c r="C249" s="80"/>
      <c r="D249" s="80"/>
      <c r="E249" s="80"/>
      <c r="F249" s="56"/>
      <c r="G249" s="56"/>
      <c r="H249" s="56"/>
      <c r="I249" s="90"/>
      <c r="J249" s="56"/>
      <c r="K249" s="56"/>
      <c r="L249" s="56"/>
      <c r="M249" s="56"/>
      <c r="N249" s="56"/>
      <c r="O249" s="56"/>
      <c r="P249" s="56"/>
      <c r="Q249" s="56"/>
      <c r="R249" s="56"/>
    </row>
    <row r="250" spans="1:18" ht="13.5" customHeight="1" x14ac:dyDescent="0.2">
      <c r="A250" s="56"/>
      <c r="B250" s="80"/>
      <c r="C250" s="80"/>
      <c r="D250" s="80"/>
      <c r="E250" s="80"/>
      <c r="F250" s="56"/>
      <c r="G250" s="56"/>
      <c r="H250" s="56"/>
      <c r="I250" s="90"/>
      <c r="J250" s="56"/>
      <c r="K250" s="56"/>
      <c r="L250" s="56"/>
      <c r="M250" s="56"/>
      <c r="N250" s="56"/>
      <c r="O250" s="56"/>
      <c r="P250" s="56"/>
      <c r="Q250" s="56"/>
      <c r="R250" s="56"/>
    </row>
    <row r="251" spans="1:18" ht="13.5" customHeight="1" x14ac:dyDescent="0.2">
      <c r="A251" s="56"/>
      <c r="B251" s="80"/>
      <c r="C251" s="80"/>
      <c r="D251" s="80"/>
      <c r="E251" s="80"/>
      <c r="F251" s="56"/>
      <c r="G251" s="56"/>
      <c r="H251" s="56"/>
      <c r="I251" s="90"/>
      <c r="J251" s="56"/>
      <c r="K251" s="56"/>
      <c r="L251" s="56"/>
      <c r="M251" s="56"/>
      <c r="N251" s="56"/>
      <c r="O251" s="56"/>
      <c r="P251" s="56"/>
      <c r="Q251" s="56"/>
      <c r="R251" s="56"/>
    </row>
    <row r="252" spans="1:18" ht="13.5" customHeight="1" x14ac:dyDescent="0.2">
      <c r="A252" s="56"/>
      <c r="B252" s="80"/>
      <c r="C252" s="80"/>
      <c r="D252" s="80"/>
      <c r="E252" s="80"/>
      <c r="F252" s="56"/>
      <c r="G252" s="56"/>
      <c r="H252" s="56"/>
      <c r="I252" s="90"/>
      <c r="J252" s="56"/>
      <c r="K252" s="56"/>
      <c r="L252" s="56"/>
      <c r="M252" s="56"/>
      <c r="N252" s="56"/>
      <c r="O252" s="56"/>
      <c r="P252" s="56"/>
      <c r="Q252" s="56"/>
      <c r="R252" s="56"/>
    </row>
    <row r="253" spans="1:18" ht="13.5" customHeight="1" x14ac:dyDescent="0.2">
      <c r="A253" s="56"/>
      <c r="B253" s="80"/>
      <c r="C253" s="80"/>
      <c r="D253" s="80"/>
      <c r="E253" s="80"/>
      <c r="F253" s="56"/>
      <c r="G253" s="56"/>
      <c r="H253" s="56"/>
      <c r="I253" s="90"/>
      <c r="J253" s="56"/>
      <c r="K253" s="56"/>
      <c r="L253" s="56"/>
      <c r="M253" s="56"/>
      <c r="N253" s="56"/>
      <c r="O253" s="56"/>
      <c r="P253" s="56"/>
      <c r="Q253" s="56"/>
      <c r="R253" s="56"/>
    </row>
    <row r="254" spans="1:18" ht="13.5" customHeight="1" x14ac:dyDescent="0.2">
      <c r="A254" s="56"/>
      <c r="B254" s="80"/>
      <c r="C254" s="80"/>
      <c r="D254" s="80"/>
      <c r="E254" s="80"/>
      <c r="F254" s="56"/>
      <c r="G254" s="56"/>
      <c r="H254" s="56"/>
      <c r="I254" s="90"/>
      <c r="J254" s="56"/>
      <c r="K254" s="56"/>
      <c r="L254" s="56"/>
      <c r="M254" s="56"/>
      <c r="N254" s="56"/>
      <c r="O254" s="56"/>
      <c r="P254" s="56"/>
      <c r="Q254" s="56"/>
      <c r="R254" s="56"/>
    </row>
    <row r="255" spans="1:18" ht="13.5" customHeight="1" x14ac:dyDescent="0.2">
      <c r="A255" s="56"/>
      <c r="B255" s="80"/>
      <c r="C255" s="80"/>
      <c r="D255" s="80"/>
      <c r="E255" s="80"/>
      <c r="F255" s="56"/>
      <c r="G255" s="56"/>
      <c r="H255" s="56"/>
      <c r="I255" s="90"/>
      <c r="J255" s="56"/>
      <c r="K255" s="56"/>
      <c r="L255" s="56"/>
      <c r="M255" s="56"/>
      <c r="N255" s="56"/>
      <c r="O255" s="56"/>
      <c r="P255" s="56"/>
      <c r="Q255" s="56"/>
      <c r="R255" s="56"/>
    </row>
    <row r="256" spans="1:18" ht="13.5" customHeight="1" x14ac:dyDescent="0.2">
      <c r="A256" s="56"/>
      <c r="B256" s="80"/>
      <c r="C256" s="80"/>
      <c r="D256" s="80"/>
      <c r="E256" s="80"/>
      <c r="F256" s="56"/>
      <c r="G256" s="56"/>
      <c r="H256" s="56"/>
      <c r="I256" s="90"/>
      <c r="J256" s="56"/>
      <c r="K256" s="56"/>
      <c r="L256" s="56"/>
      <c r="M256" s="56"/>
      <c r="N256" s="56"/>
      <c r="O256" s="56"/>
      <c r="P256" s="56"/>
      <c r="Q256" s="56"/>
      <c r="R256" s="56"/>
    </row>
    <row r="257" spans="1:18" ht="13.5" customHeight="1" x14ac:dyDescent="0.2">
      <c r="A257" s="56"/>
      <c r="B257" s="80"/>
      <c r="C257" s="80"/>
      <c r="D257" s="80"/>
      <c r="E257" s="80"/>
      <c r="F257" s="56"/>
      <c r="G257" s="56"/>
      <c r="H257" s="56"/>
      <c r="I257" s="90"/>
      <c r="J257" s="56"/>
      <c r="K257" s="56"/>
      <c r="L257" s="56"/>
      <c r="M257" s="56"/>
      <c r="N257" s="56"/>
      <c r="O257" s="56"/>
      <c r="P257" s="56"/>
      <c r="Q257" s="56"/>
      <c r="R257" s="56"/>
    </row>
    <row r="258" spans="1:18" ht="13.5" customHeight="1" x14ac:dyDescent="0.2">
      <c r="A258" s="56"/>
      <c r="B258" s="80"/>
      <c r="C258" s="80"/>
      <c r="D258" s="80"/>
      <c r="E258" s="80"/>
      <c r="F258" s="56"/>
      <c r="G258" s="56"/>
      <c r="H258" s="56"/>
      <c r="I258" s="90"/>
      <c r="J258" s="56"/>
      <c r="K258" s="56"/>
      <c r="L258" s="56"/>
      <c r="M258" s="56"/>
      <c r="N258" s="56"/>
      <c r="O258" s="56"/>
      <c r="P258" s="56"/>
      <c r="Q258" s="56"/>
      <c r="R258" s="56"/>
    </row>
    <row r="259" spans="1:18" ht="13.5" customHeight="1" x14ac:dyDescent="0.2">
      <c r="A259" s="56"/>
      <c r="B259" s="80"/>
      <c r="C259" s="80"/>
      <c r="D259" s="80"/>
      <c r="E259" s="80"/>
      <c r="F259" s="56"/>
      <c r="G259" s="56"/>
      <c r="H259" s="56"/>
      <c r="I259" s="90"/>
      <c r="J259" s="56"/>
      <c r="K259" s="56"/>
      <c r="L259" s="56"/>
      <c r="M259" s="56"/>
      <c r="N259" s="56"/>
      <c r="O259" s="56"/>
      <c r="P259" s="56"/>
      <c r="Q259" s="56"/>
      <c r="R259" s="56"/>
    </row>
    <row r="260" spans="1:18" ht="13.5" customHeight="1" x14ac:dyDescent="0.2">
      <c r="A260" s="56"/>
      <c r="B260" s="80"/>
      <c r="C260" s="80"/>
      <c r="D260" s="80"/>
      <c r="E260" s="80"/>
      <c r="F260" s="56"/>
      <c r="G260" s="56"/>
      <c r="H260" s="56"/>
      <c r="I260" s="90"/>
      <c r="J260" s="56"/>
      <c r="K260" s="56"/>
      <c r="L260" s="56"/>
      <c r="M260" s="56"/>
      <c r="N260" s="56"/>
      <c r="O260" s="56"/>
      <c r="P260" s="56"/>
      <c r="Q260" s="56"/>
      <c r="R260" s="56"/>
    </row>
    <row r="261" spans="1:18" ht="13.5" customHeight="1" x14ac:dyDescent="0.2">
      <c r="A261" s="56"/>
      <c r="B261" s="80"/>
      <c r="C261" s="80"/>
      <c r="D261" s="80"/>
      <c r="E261" s="80"/>
      <c r="F261" s="56"/>
      <c r="G261" s="56"/>
      <c r="H261" s="56"/>
      <c r="I261" s="90"/>
      <c r="J261" s="56"/>
      <c r="K261" s="56"/>
      <c r="L261" s="56"/>
      <c r="M261" s="56"/>
      <c r="N261" s="56"/>
      <c r="O261" s="56"/>
      <c r="P261" s="56"/>
      <c r="Q261" s="56"/>
      <c r="R261" s="56"/>
    </row>
    <row r="262" spans="1:18" ht="13.5" customHeight="1" x14ac:dyDescent="0.2">
      <c r="A262" s="56"/>
      <c r="B262" s="80"/>
      <c r="C262" s="80"/>
      <c r="D262" s="80"/>
      <c r="E262" s="80"/>
      <c r="F262" s="56"/>
      <c r="G262" s="56"/>
      <c r="H262" s="56"/>
      <c r="I262" s="90"/>
      <c r="J262" s="56"/>
      <c r="K262" s="56"/>
      <c r="L262" s="56"/>
      <c r="M262" s="56"/>
      <c r="N262" s="56"/>
      <c r="O262" s="56"/>
      <c r="P262" s="56"/>
      <c r="Q262" s="56"/>
      <c r="R262" s="56"/>
    </row>
    <row r="263" spans="1:18" ht="13.5" customHeight="1" x14ac:dyDescent="0.2">
      <c r="A263" s="56"/>
      <c r="B263" s="80"/>
      <c r="C263" s="80"/>
      <c r="D263" s="80"/>
      <c r="E263" s="80"/>
      <c r="F263" s="56"/>
      <c r="G263" s="56"/>
      <c r="H263" s="56"/>
      <c r="I263" s="90"/>
      <c r="J263" s="56"/>
      <c r="K263" s="56"/>
      <c r="L263" s="56"/>
      <c r="M263" s="56"/>
      <c r="N263" s="56"/>
      <c r="O263" s="56"/>
      <c r="P263" s="56"/>
      <c r="Q263" s="56"/>
      <c r="R263" s="56"/>
    </row>
    <row r="264" spans="1:18" ht="13.5" customHeight="1" x14ac:dyDescent="0.2">
      <c r="A264" s="56"/>
      <c r="B264" s="80"/>
      <c r="C264" s="80"/>
      <c r="D264" s="80"/>
      <c r="E264" s="80"/>
      <c r="F264" s="56"/>
      <c r="G264" s="56"/>
      <c r="H264" s="56"/>
      <c r="I264" s="90"/>
      <c r="J264" s="56"/>
      <c r="K264" s="56"/>
      <c r="L264" s="56"/>
      <c r="M264" s="56"/>
      <c r="N264" s="56"/>
      <c r="O264" s="56"/>
      <c r="P264" s="56"/>
      <c r="Q264" s="56"/>
      <c r="R264" s="56"/>
    </row>
    <row r="265" spans="1:18" ht="13.5" customHeight="1" x14ac:dyDescent="0.2">
      <c r="A265" s="56"/>
      <c r="B265" s="80"/>
      <c r="C265" s="80"/>
      <c r="D265" s="80"/>
      <c r="E265" s="80"/>
      <c r="F265" s="56"/>
      <c r="G265" s="56"/>
      <c r="H265" s="56"/>
      <c r="I265" s="90"/>
      <c r="J265" s="56"/>
      <c r="K265" s="56"/>
      <c r="L265" s="56"/>
      <c r="M265" s="56"/>
      <c r="N265" s="56"/>
      <c r="O265" s="56"/>
      <c r="P265" s="56"/>
      <c r="Q265" s="56"/>
      <c r="R265" s="56"/>
    </row>
    <row r="266" spans="1:18" ht="13.5" customHeight="1" x14ac:dyDescent="0.2">
      <c r="A266" s="56"/>
      <c r="B266" s="80"/>
      <c r="C266" s="80"/>
      <c r="D266" s="80"/>
      <c r="E266" s="80"/>
      <c r="F266" s="56"/>
      <c r="G266" s="56"/>
      <c r="H266" s="56"/>
      <c r="I266" s="90"/>
      <c r="J266" s="56"/>
      <c r="K266" s="56"/>
      <c r="L266" s="56"/>
      <c r="M266" s="56"/>
      <c r="N266" s="56"/>
      <c r="O266" s="56"/>
      <c r="P266" s="56"/>
      <c r="Q266" s="56"/>
      <c r="R266" s="56"/>
    </row>
    <row r="267" spans="1:18" ht="13.5" customHeight="1" x14ac:dyDescent="0.2">
      <c r="A267" s="56"/>
      <c r="B267" s="80"/>
      <c r="C267" s="80"/>
      <c r="D267" s="80"/>
      <c r="E267" s="80"/>
      <c r="F267" s="56"/>
      <c r="G267" s="56"/>
      <c r="H267" s="56"/>
      <c r="I267" s="90"/>
      <c r="J267" s="56"/>
      <c r="K267" s="56"/>
      <c r="L267" s="56"/>
      <c r="M267" s="56"/>
      <c r="N267" s="56"/>
      <c r="O267" s="56"/>
      <c r="P267" s="56"/>
      <c r="Q267" s="56"/>
      <c r="R267" s="56"/>
    </row>
    <row r="268" spans="1:18" ht="13.5" customHeight="1" x14ac:dyDescent="0.2">
      <c r="A268" s="56"/>
      <c r="B268" s="80"/>
      <c r="C268" s="80"/>
      <c r="D268" s="80"/>
      <c r="E268" s="80"/>
      <c r="F268" s="56"/>
      <c r="G268" s="56"/>
      <c r="H268" s="56"/>
      <c r="I268" s="90"/>
      <c r="J268" s="56"/>
      <c r="K268" s="56"/>
      <c r="L268" s="56"/>
      <c r="M268" s="56"/>
      <c r="N268" s="56"/>
      <c r="O268" s="56"/>
      <c r="P268" s="56"/>
      <c r="Q268" s="56"/>
      <c r="R268" s="56"/>
    </row>
    <row r="269" spans="1:18" ht="13.5" customHeight="1" x14ac:dyDescent="0.2">
      <c r="A269" s="56"/>
      <c r="B269" s="80"/>
      <c r="C269" s="80"/>
      <c r="D269" s="80"/>
      <c r="E269" s="80"/>
      <c r="F269" s="56"/>
      <c r="G269" s="56"/>
      <c r="H269" s="56"/>
      <c r="I269" s="90"/>
      <c r="J269" s="56"/>
      <c r="K269" s="56"/>
      <c r="L269" s="56"/>
      <c r="M269" s="56"/>
      <c r="N269" s="56"/>
      <c r="O269" s="56"/>
      <c r="P269" s="56"/>
      <c r="Q269" s="56"/>
      <c r="R269" s="56"/>
    </row>
    <row r="270" spans="1:18" ht="13.5" customHeight="1" x14ac:dyDescent="0.2">
      <c r="A270" s="56"/>
      <c r="B270" s="80"/>
      <c r="C270" s="80"/>
      <c r="D270" s="80"/>
      <c r="E270" s="80"/>
      <c r="F270" s="56"/>
      <c r="G270" s="56"/>
      <c r="H270" s="56"/>
      <c r="I270" s="90"/>
      <c r="J270" s="56"/>
      <c r="K270" s="56"/>
      <c r="L270" s="56"/>
      <c r="M270" s="56"/>
      <c r="N270" s="56"/>
      <c r="O270" s="56"/>
      <c r="P270" s="56"/>
      <c r="Q270" s="56"/>
      <c r="R270" s="56"/>
    </row>
    <row r="271" spans="1:18" ht="13.5" customHeight="1" x14ac:dyDescent="0.2">
      <c r="A271" s="56"/>
      <c r="B271" s="80"/>
      <c r="C271" s="80"/>
      <c r="D271" s="80"/>
      <c r="E271" s="80"/>
      <c r="F271" s="56"/>
      <c r="G271" s="56"/>
      <c r="H271" s="56"/>
      <c r="I271" s="90"/>
      <c r="J271" s="56"/>
      <c r="K271" s="56"/>
      <c r="L271" s="56"/>
      <c r="M271" s="56"/>
      <c r="N271" s="56"/>
      <c r="O271" s="56"/>
      <c r="P271" s="56"/>
      <c r="Q271" s="56"/>
      <c r="R271" s="56"/>
    </row>
    <row r="272" spans="1:18" ht="13.5" customHeight="1" x14ac:dyDescent="0.2">
      <c r="A272" s="56"/>
      <c r="B272" s="80"/>
      <c r="C272" s="80"/>
      <c r="D272" s="80"/>
      <c r="E272" s="80"/>
      <c r="F272" s="56"/>
      <c r="G272" s="56"/>
      <c r="H272" s="56"/>
      <c r="I272" s="90"/>
      <c r="J272" s="56"/>
      <c r="K272" s="56"/>
      <c r="L272" s="56"/>
      <c r="M272" s="56"/>
      <c r="N272" s="56"/>
      <c r="O272" s="56"/>
      <c r="P272" s="56"/>
      <c r="Q272" s="56"/>
      <c r="R272" s="56"/>
    </row>
    <row r="273" spans="1:18" ht="13.5" customHeight="1" x14ac:dyDescent="0.2">
      <c r="A273" s="56"/>
      <c r="B273" s="80"/>
      <c r="C273" s="80"/>
      <c r="D273" s="80"/>
      <c r="E273" s="80"/>
      <c r="F273" s="56"/>
      <c r="G273" s="56"/>
      <c r="H273" s="56"/>
      <c r="I273" s="90"/>
      <c r="J273" s="56"/>
      <c r="K273" s="56"/>
      <c r="L273" s="56"/>
      <c r="M273" s="56"/>
      <c r="N273" s="56"/>
      <c r="O273" s="56"/>
      <c r="P273" s="56"/>
      <c r="Q273" s="56"/>
      <c r="R273" s="56"/>
    </row>
    <row r="274" spans="1:18" ht="13.5" customHeight="1" x14ac:dyDescent="0.2">
      <c r="A274" s="56"/>
      <c r="B274" s="80"/>
      <c r="C274" s="80"/>
      <c r="D274" s="80"/>
      <c r="E274" s="80"/>
      <c r="F274" s="56"/>
      <c r="G274" s="56"/>
      <c r="H274" s="56"/>
      <c r="I274" s="90"/>
      <c r="J274" s="56"/>
      <c r="K274" s="56"/>
      <c r="L274" s="56"/>
      <c r="M274" s="56"/>
      <c r="N274" s="56"/>
      <c r="O274" s="56"/>
      <c r="P274" s="56"/>
      <c r="Q274" s="56"/>
      <c r="R274" s="56"/>
    </row>
    <row r="275" spans="1:18" ht="13.5" customHeight="1" x14ac:dyDescent="0.2">
      <c r="A275" s="56"/>
      <c r="B275" s="80"/>
      <c r="C275" s="80"/>
      <c r="D275" s="80"/>
      <c r="E275" s="80"/>
      <c r="F275" s="56"/>
      <c r="G275" s="56"/>
      <c r="H275" s="56"/>
      <c r="I275" s="90"/>
      <c r="J275" s="56"/>
      <c r="K275" s="56"/>
      <c r="L275" s="56"/>
      <c r="M275" s="56"/>
      <c r="N275" s="56"/>
      <c r="O275" s="56"/>
      <c r="P275" s="56"/>
      <c r="Q275" s="56"/>
      <c r="R275" s="56"/>
    </row>
    <row r="276" spans="1:18" ht="13.5" customHeight="1" x14ac:dyDescent="0.2">
      <c r="A276" s="56"/>
      <c r="B276" s="80"/>
      <c r="C276" s="80"/>
      <c r="D276" s="80"/>
      <c r="E276" s="80"/>
      <c r="F276" s="56"/>
      <c r="G276" s="56"/>
      <c r="H276" s="56"/>
      <c r="I276" s="90"/>
      <c r="J276" s="56"/>
      <c r="K276" s="56"/>
      <c r="L276" s="56"/>
      <c r="M276" s="56"/>
      <c r="N276" s="56"/>
      <c r="O276" s="56"/>
      <c r="P276" s="56"/>
      <c r="Q276" s="56"/>
      <c r="R276" s="56"/>
    </row>
    <row r="277" spans="1:18" ht="13.5" customHeight="1" x14ac:dyDescent="0.2">
      <c r="A277" s="56"/>
      <c r="B277" s="80"/>
      <c r="C277" s="80"/>
      <c r="D277" s="80"/>
      <c r="E277" s="80"/>
      <c r="F277" s="56"/>
      <c r="G277" s="56"/>
      <c r="H277" s="56"/>
      <c r="I277" s="90"/>
      <c r="J277" s="56"/>
      <c r="K277" s="56"/>
      <c r="L277" s="56"/>
      <c r="M277" s="56"/>
      <c r="N277" s="56"/>
      <c r="O277" s="56"/>
      <c r="P277" s="56"/>
      <c r="Q277" s="56"/>
      <c r="R277" s="56"/>
    </row>
    <row r="278" spans="1:18" ht="13.5" customHeight="1" x14ac:dyDescent="0.2">
      <c r="A278" s="56"/>
      <c r="B278" s="80"/>
      <c r="C278" s="80"/>
      <c r="D278" s="80"/>
      <c r="E278" s="80"/>
      <c r="F278" s="56"/>
      <c r="G278" s="56"/>
      <c r="H278" s="56"/>
      <c r="I278" s="90"/>
      <c r="J278" s="56"/>
      <c r="K278" s="56"/>
      <c r="L278" s="56"/>
      <c r="M278" s="56"/>
      <c r="N278" s="56"/>
      <c r="O278" s="56"/>
      <c r="P278" s="56"/>
      <c r="Q278" s="56"/>
      <c r="R278" s="56"/>
    </row>
    <row r="279" spans="1:18" ht="13.5" customHeight="1" x14ac:dyDescent="0.2">
      <c r="A279" s="56"/>
      <c r="B279" s="80"/>
      <c r="C279" s="80"/>
      <c r="D279" s="80"/>
      <c r="E279" s="80"/>
      <c r="F279" s="56"/>
      <c r="G279" s="56"/>
      <c r="H279" s="56"/>
      <c r="I279" s="90"/>
      <c r="J279" s="56"/>
      <c r="K279" s="56"/>
      <c r="L279" s="56"/>
      <c r="M279" s="56"/>
      <c r="N279" s="56"/>
      <c r="O279" s="56"/>
      <c r="P279" s="56"/>
      <c r="Q279" s="56"/>
      <c r="R279" s="56"/>
    </row>
    <row r="280" spans="1:18" ht="13.5" customHeight="1" x14ac:dyDescent="0.2">
      <c r="A280" s="56"/>
      <c r="B280" s="80"/>
      <c r="C280" s="80"/>
      <c r="D280" s="80"/>
      <c r="E280" s="80"/>
      <c r="F280" s="56"/>
      <c r="G280" s="56"/>
      <c r="H280" s="56"/>
      <c r="I280" s="90"/>
      <c r="J280" s="56"/>
      <c r="K280" s="56"/>
      <c r="L280" s="56"/>
      <c r="M280" s="56"/>
      <c r="N280" s="56"/>
      <c r="O280" s="56"/>
      <c r="P280" s="56"/>
      <c r="Q280" s="56"/>
      <c r="R280" s="56"/>
    </row>
    <row r="281" spans="1:18" ht="13.5" customHeight="1" x14ac:dyDescent="0.2">
      <c r="A281" s="56"/>
      <c r="B281" s="80"/>
      <c r="C281" s="80"/>
      <c r="D281" s="80"/>
      <c r="E281" s="80"/>
      <c r="F281" s="56"/>
      <c r="G281" s="56"/>
      <c r="H281" s="56"/>
      <c r="I281" s="90"/>
      <c r="J281" s="56"/>
      <c r="K281" s="56"/>
      <c r="L281" s="56"/>
      <c r="M281" s="56"/>
      <c r="N281" s="56"/>
      <c r="O281" s="56"/>
      <c r="P281" s="56"/>
      <c r="Q281" s="56"/>
      <c r="R281" s="56"/>
    </row>
    <row r="282" spans="1:18" ht="13.5" customHeight="1" x14ac:dyDescent="0.2">
      <c r="A282" s="56"/>
      <c r="B282" s="80"/>
      <c r="C282" s="80"/>
      <c r="D282" s="80"/>
      <c r="E282" s="80"/>
      <c r="F282" s="56"/>
      <c r="G282" s="56"/>
      <c r="H282" s="56"/>
      <c r="I282" s="90"/>
      <c r="J282" s="56"/>
      <c r="K282" s="56"/>
      <c r="L282" s="56"/>
      <c r="M282" s="56"/>
      <c r="N282" s="56"/>
      <c r="O282" s="56"/>
      <c r="P282" s="56"/>
      <c r="Q282" s="56"/>
      <c r="R282" s="56"/>
    </row>
    <row r="283" spans="1:18" ht="13.5" customHeight="1" x14ac:dyDescent="0.2">
      <c r="A283" s="56"/>
      <c r="B283" s="80"/>
      <c r="C283" s="80"/>
      <c r="D283" s="80"/>
      <c r="E283" s="80"/>
      <c r="F283" s="56"/>
      <c r="G283" s="56"/>
      <c r="H283" s="56"/>
      <c r="I283" s="90"/>
      <c r="J283" s="56"/>
      <c r="K283" s="56"/>
      <c r="L283" s="56"/>
      <c r="M283" s="56"/>
      <c r="N283" s="56"/>
      <c r="O283" s="56"/>
      <c r="P283" s="56"/>
      <c r="Q283" s="56"/>
      <c r="R283" s="56"/>
    </row>
    <row r="284" spans="1:18" ht="13.5" customHeight="1" x14ac:dyDescent="0.2">
      <c r="A284" s="56"/>
      <c r="B284" s="80"/>
      <c r="C284" s="80"/>
      <c r="D284" s="80"/>
      <c r="E284" s="80"/>
      <c r="F284" s="56"/>
      <c r="G284" s="56"/>
      <c r="H284" s="56"/>
      <c r="I284" s="90"/>
      <c r="J284" s="56"/>
      <c r="K284" s="56"/>
      <c r="L284" s="56"/>
      <c r="M284" s="56"/>
      <c r="N284" s="56"/>
      <c r="O284" s="56"/>
      <c r="P284" s="56"/>
      <c r="Q284" s="56"/>
      <c r="R284" s="56"/>
    </row>
    <row r="285" spans="1:18" ht="13.5" customHeight="1" x14ac:dyDescent="0.2">
      <c r="A285" s="56"/>
      <c r="B285" s="80"/>
      <c r="C285" s="80"/>
      <c r="D285" s="80"/>
      <c r="E285" s="80"/>
      <c r="F285" s="56"/>
      <c r="G285" s="56"/>
      <c r="H285" s="56"/>
      <c r="I285" s="90"/>
      <c r="J285" s="56"/>
      <c r="K285" s="56"/>
      <c r="L285" s="56"/>
      <c r="M285" s="56"/>
      <c r="N285" s="56"/>
      <c r="O285" s="56"/>
      <c r="P285" s="56"/>
      <c r="Q285" s="56"/>
      <c r="R285" s="56"/>
    </row>
    <row r="286" spans="1:18" ht="13.5" customHeight="1" x14ac:dyDescent="0.2">
      <c r="A286" s="56"/>
      <c r="B286" s="80"/>
      <c r="C286" s="80"/>
      <c r="D286" s="80"/>
      <c r="E286" s="80"/>
      <c r="F286" s="56"/>
      <c r="G286" s="56"/>
      <c r="H286" s="56"/>
      <c r="I286" s="90"/>
      <c r="J286" s="56"/>
      <c r="K286" s="56"/>
      <c r="L286" s="56"/>
      <c r="M286" s="56"/>
      <c r="N286" s="56"/>
      <c r="O286" s="56"/>
      <c r="P286" s="56"/>
      <c r="Q286" s="56"/>
      <c r="R286" s="56"/>
    </row>
    <row r="287" spans="1:18" ht="13.5" customHeight="1" x14ac:dyDescent="0.2">
      <c r="A287" s="56"/>
      <c r="B287" s="80"/>
      <c r="C287" s="80"/>
      <c r="D287" s="80"/>
      <c r="E287" s="80"/>
      <c r="F287" s="56"/>
      <c r="G287" s="56"/>
      <c r="H287" s="56"/>
      <c r="I287" s="90"/>
      <c r="J287" s="56"/>
      <c r="K287" s="56"/>
      <c r="L287" s="56"/>
      <c r="M287" s="56"/>
      <c r="N287" s="56"/>
      <c r="O287" s="56"/>
      <c r="P287" s="56"/>
      <c r="Q287" s="56"/>
      <c r="R287" s="56"/>
    </row>
    <row r="288" spans="1:18" ht="13.5" customHeight="1" x14ac:dyDescent="0.2">
      <c r="A288" s="56"/>
      <c r="B288" s="80"/>
      <c r="C288" s="80"/>
      <c r="D288" s="80"/>
      <c r="E288" s="80"/>
      <c r="F288" s="56"/>
      <c r="G288" s="56"/>
      <c r="H288" s="56"/>
      <c r="I288" s="90"/>
      <c r="J288" s="56"/>
      <c r="K288" s="56"/>
      <c r="L288" s="56"/>
      <c r="M288" s="56"/>
      <c r="N288" s="56"/>
      <c r="O288" s="56"/>
      <c r="P288" s="56"/>
      <c r="Q288" s="56"/>
      <c r="R288" s="56"/>
    </row>
    <row r="289" spans="1:18" ht="13.5" customHeight="1" x14ac:dyDescent="0.2">
      <c r="A289" s="56"/>
      <c r="B289" s="80"/>
      <c r="C289" s="80"/>
      <c r="D289" s="80"/>
      <c r="E289" s="80"/>
      <c r="F289" s="56"/>
      <c r="G289" s="56"/>
      <c r="H289" s="56"/>
      <c r="I289" s="90"/>
      <c r="J289" s="56"/>
      <c r="K289" s="56"/>
      <c r="L289" s="56"/>
      <c r="M289" s="56"/>
      <c r="N289" s="56"/>
      <c r="O289" s="56"/>
      <c r="P289" s="56"/>
      <c r="Q289" s="56"/>
      <c r="R289" s="56"/>
    </row>
    <row r="290" spans="1:18" ht="13.5" customHeight="1" x14ac:dyDescent="0.2">
      <c r="A290" s="56"/>
      <c r="B290" s="80"/>
      <c r="C290" s="80"/>
      <c r="D290" s="80"/>
      <c r="E290" s="80"/>
      <c r="F290" s="56"/>
      <c r="G290" s="56"/>
      <c r="H290" s="56"/>
      <c r="I290" s="90"/>
      <c r="J290" s="56"/>
      <c r="K290" s="56"/>
      <c r="L290" s="56"/>
      <c r="M290" s="56"/>
      <c r="N290" s="56"/>
      <c r="O290" s="56"/>
      <c r="P290" s="56"/>
      <c r="Q290" s="56"/>
      <c r="R290" s="56"/>
    </row>
    <row r="291" spans="1:18" ht="13.5" customHeight="1" x14ac:dyDescent="0.2">
      <c r="A291" s="56"/>
      <c r="B291" s="80"/>
      <c r="C291" s="80"/>
      <c r="D291" s="80"/>
      <c r="E291" s="80"/>
      <c r="F291" s="56"/>
      <c r="G291" s="56"/>
      <c r="H291" s="56"/>
      <c r="I291" s="90"/>
      <c r="J291" s="56"/>
      <c r="K291" s="56"/>
      <c r="L291" s="56"/>
      <c r="M291" s="56"/>
      <c r="N291" s="56"/>
      <c r="O291" s="56"/>
      <c r="P291" s="56"/>
      <c r="Q291" s="56"/>
      <c r="R291" s="56"/>
    </row>
    <row r="292" spans="1:18" ht="13.5" customHeight="1" x14ac:dyDescent="0.2">
      <c r="A292" s="56"/>
      <c r="B292" s="80"/>
      <c r="C292" s="80"/>
      <c r="D292" s="80"/>
      <c r="E292" s="80"/>
      <c r="F292" s="56"/>
      <c r="G292" s="56"/>
      <c r="H292" s="56"/>
      <c r="I292" s="90"/>
      <c r="J292" s="56"/>
      <c r="K292" s="56"/>
      <c r="L292" s="56"/>
      <c r="M292" s="56"/>
      <c r="N292" s="56"/>
      <c r="O292" s="56"/>
      <c r="P292" s="56"/>
      <c r="Q292" s="56"/>
      <c r="R292" s="56"/>
    </row>
    <row r="293" spans="1:18" ht="13.5" customHeight="1" x14ac:dyDescent="0.2">
      <c r="A293" s="56"/>
      <c r="B293" s="80"/>
      <c r="C293" s="80"/>
      <c r="D293" s="80"/>
      <c r="E293" s="80"/>
      <c r="F293" s="56"/>
      <c r="G293" s="56"/>
      <c r="H293" s="56"/>
      <c r="I293" s="90"/>
      <c r="J293" s="56"/>
      <c r="K293" s="56"/>
      <c r="L293" s="56"/>
      <c r="M293" s="56"/>
      <c r="N293" s="56"/>
      <c r="O293" s="56"/>
      <c r="P293" s="56"/>
      <c r="Q293" s="56"/>
      <c r="R293" s="56"/>
    </row>
    <row r="294" spans="1:18" ht="13.5" customHeight="1" x14ac:dyDescent="0.2">
      <c r="A294" s="56"/>
      <c r="B294" s="80"/>
      <c r="C294" s="80"/>
      <c r="D294" s="80"/>
      <c r="E294" s="80"/>
      <c r="F294" s="56"/>
      <c r="G294" s="56"/>
      <c r="H294" s="56"/>
      <c r="I294" s="90"/>
      <c r="J294" s="56"/>
      <c r="K294" s="56"/>
      <c r="L294" s="56"/>
      <c r="M294" s="56"/>
      <c r="N294" s="56"/>
      <c r="O294" s="56"/>
      <c r="P294" s="56"/>
      <c r="Q294" s="56"/>
      <c r="R294" s="56"/>
    </row>
    <row r="295" spans="1:18" ht="13.5" customHeight="1" x14ac:dyDescent="0.2">
      <c r="A295" s="56"/>
      <c r="B295" s="80"/>
      <c r="C295" s="80"/>
      <c r="D295" s="80"/>
      <c r="E295" s="80"/>
      <c r="F295" s="56"/>
      <c r="G295" s="56"/>
      <c r="H295" s="56"/>
      <c r="I295" s="90"/>
      <c r="J295" s="56"/>
      <c r="K295" s="56"/>
      <c r="L295" s="56"/>
      <c r="M295" s="56"/>
      <c r="N295" s="56"/>
      <c r="O295" s="56"/>
      <c r="P295" s="56"/>
      <c r="Q295" s="56"/>
      <c r="R295" s="56"/>
    </row>
    <row r="296" spans="1:18" ht="13.5" customHeight="1" x14ac:dyDescent="0.2">
      <c r="A296" s="56"/>
      <c r="B296" s="80"/>
      <c r="C296" s="80"/>
      <c r="D296" s="80"/>
      <c r="E296" s="80"/>
      <c r="F296" s="56"/>
      <c r="G296" s="56"/>
      <c r="H296" s="56"/>
      <c r="I296" s="90"/>
      <c r="J296" s="56"/>
      <c r="K296" s="56"/>
      <c r="L296" s="56"/>
      <c r="M296" s="56"/>
      <c r="N296" s="56"/>
      <c r="O296" s="56"/>
      <c r="P296" s="56"/>
      <c r="Q296" s="56"/>
      <c r="R296" s="56"/>
    </row>
    <row r="297" spans="1:18" ht="13.5" customHeight="1" x14ac:dyDescent="0.2">
      <c r="A297" s="56"/>
      <c r="B297" s="80"/>
      <c r="C297" s="80"/>
      <c r="D297" s="80"/>
      <c r="E297" s="80"/>
      <c r="F297" s="56"/>
      <c r="G297" s="56"/>
      <c r="H297" s="56"/>
      <c r="I297" s="90"/>
      <c r="J297" s="56"/>
      <c r="K297" s="56"/>
      <c r="L297" s="56"/>
      <c r="M297" s="56"/>
      <c r="N297" s="56"/>
      <c r="O297" s="56"/>
      <c r="P297" s="56"/>
      <c r="Q297" s="56"/>
      <c r="R297" s="56"/>
    </row>
    <row r="298" spans="1:18" ht="13.5" customHeight="1" x14ac:dyDescent="0.2">
      <c r="A298" s="56"/>
      <c r="B298" s="80"/>
      <c r="C298" s="80"/>
      <c r="D298" s="80"/>
      <c r="E298" s="80"/>
      <c r="F298" s="56"/>
      <c r="G298" s="56"/>
      <c r="H298" s="56"/>
      <c r="I298" s="90"/>
      <c r="J298" s="56"/>
      <c r="K298" s="56"/>
      <c r="L298" s="56"/>
      <c r="M298" s="56"/>
      <c r="N298" s="56"/>
      <c r="O298" s="56"/>
      <c r="P298" s="56"/>
      <c r="Q298" s="56"/>
      <c r="R298" s="56"/>
    </row>
    <row r="299" spans="1:18" ht="13.5" customHeight="1" x14ac:dyDescent="0.2">
      <c r="A299" s="56"/>
      <c r="B299" s="80"/>
      <c r="C299" s="80"/>
      <c r="D299" s="80"/>
      <c r="E299" s="80"/>
      <c r="F299" s="56"/>
      <c r="G299" s="56"/>
      <c r="H299" s="56"/>
      <c r="I299" s="90"/>
      <c r="J299" s="56"/>
      <c r="K299" s="56"/>
      <c r="L299" s="56"/>
      <c r="M299" s="56"/>
      <c r="N299" s="56"/>
      <c r="O299" s="56"/>
      <c r="P299" s="56"/>
      <c r="Q299" s="56"/>
      <c r="R299" s="56"/>
    </row>
    <row r="300" spans="1:18" ht="13.5" customHeight="1" x14ac:dyDescent="0.2">
      <c r="A300" s="56"/>
      <c r="B300" s="80"/>
      <c r="C300" s="80"/>
      <c r="D300" s="80"/>
      <c r="E300" s="80"/>
      <c r="F300" s="56"/>
      <c r="G300" s="56"/>
      <c r="H300" s="56"/>
      <c r="I300" s="90"/>
      <c r="J300" s="56"/>
      <c r="K300" s="56"/>
      <c r="L300" s="56"/>
      <c r="M300" s="56"/>
      <c r="N300" s="56"/>
      <c r="O300" s="56"/>
      <c r="P300" s="56"/>
      <c r="Q300" s="56"/>
      <c r="R300" s="56"/>
    </row>
    <row r="301" spans="1:18" ht="13.5" customHeight="1" x14ac:dyDescent="0.2">
      <c r="A301" s="56"/>
      <c r="B301" s="80"/>
      <c r="C301" s="80"/>
      <c r="D301" s="80"/>
      <c r="E301" s="80"/>
      <c r="F301" s="56"/>
      <c r="G301" s="56"/>
      <c r="H301" s="56"/>
      <c r="I301" s="90"/>
      <c r="J301" s="56"/>
      <c r="K301" s="56"/>
      <c r="L301" s="56"/>
      <c r="M301" s="56"/>
      <c r="N301" s="56"/>
      <c r="O301" s="56"/>
      <c r="P301" s="56"/>
      <c r="Q301" s="56"/>
      <c r="R301" s="56"/>
    </row>
    <row r="302" spans="1:18" ht="13.5" customHeight="1" x14ac:dyDescent="0.2">
      <c r="A302" s="56"/>
      <c r="B302" s="80"/>
      <c r="C302" s="80"/>
      <c r="D302" s="80"/>
      <c r="E302" s="80"/>
      <c r="F302" s="56"/>
      <c r="G302" s="56"/>
      <c r="H302" s="56"/>
      <c r="I302" s="90"/>
      <c r="J302" s="56"/>
      <c r="K302" s="56"/>
      <c r="L302" s="56"/>
      <c r="M302" s="56"/>
      <c r="N302" s="56"/>
      <c r="O302" s="56"/>
      <c r="P302" s="56"/>
      <c r="Q302" s="56"/>
      <c r="R302" s="56"/>
    </row>
    <row r="303" spans="1:18" ht="13.5" customHeight="1" x14ac:dyDescent="0.2">
      <c r="A303" s="56"/>
      <c r="B303" s="80"/>
      <c r="C303" s="80"/>
      <c r="D303" s="80"/>
      <c r="E303" s="80"/>
      <c r="F303" s="56"/>
      <c r="G303" s="56"/>
      <c r="H303" s="56"/>
      <c r="I303" s="90"/>
      <c r="J303" s="56"/>
      <c r="K303" s="56"/>
      <c r="L303" s="56"/>
      <c r="M303" s="56"/>
      <c r="N303" s="56"/>
      <c r="O303" s="56"/>
      <c r="P303" s="56"/>
      <c r="Q303" s="56"/>
      <c r="R303" s="56"/>
    </row>
    <row r="304" spans="1:18" ht="13.5" customHeight="1" x14ac:dyDescent="0.2">
      <c r="A304" s="56"/>
      <c r="B304" s="80"/>
      <c r="C304" s="80"/>
      <c r="D304" s="80"/>
      <c r="E304" s="80"/>
      <c r="F304" s="56"/>
      <c r="G304" s="56"/>
      <c r="H304" s="56"/>
      <c r="I304" s="90"/>
      <c r="J304" s="56"/>
      <c r="K304" s="56"/>
      <c r="L304" s="56"/>
      <c r="M304" s="56"/>
      <c r="N304" s="56"/>
      <c r="O304" s="56"/>
      <c r="P304" s="56"/>
      <c r="Q304" s="56"/>
      <c r="R304" s="56"/>
    </row>
    <row r="305" spans="1:18" ht="13.5" customHeight="1" x14ac:dyDescent="0.2">
      <c r="A305" s="56"/>
      <c r="B305" s="80"/>
      <c r="C305" s="80"/>
      <c r="D305" s="80"/>
      <c r="E305" s="80"/>
      <c r="F305" s="56"/>
      <c r="G305" s="56"/>
      <c r="H305" s="56"/>
      <c r="I305" s="90"/>
      <c r="J305" s="56"/>
      <c r="K305" s="56"/>
      <c r="L305" s="56"/>
      <c r="M305" s="56"/>
      <c r="N305" s="56"/>
      <c r="O305" s="56"/>
      <c r="P305" s="56"/>
      <c r="Q305" s="56"/>
      <c r="R305" s="56"/>
    </row>
    <row r="306" spans="1:18" ht="13.5" customHeight="1" x14ac:dyDescent="0.2">
      <c r="A306" s="56"/>
      <c r="B306" s="80"/>
      <c r="C306" s="80"/>
      <c r="D306" s="80"/>
      <c r="E306" s="80"/>
      <c r="F306" s="56"/>
      <c r="G306" s="56"/>
      <c r="H306" s="56"/>
      <c r="I306" s="90"/>
      <c r="J306" s="56"/>
      <c r="K306" s="56"/>
      <c r="L306" s="56"/>
      <c r="M306" s="56"/>
      <c r="N306" s="56"/>
      <c r="O306" s="56"/>
      <c r="P306" s="56"/>
      <c r="Q306" s="56"/>
      <c r="R306" s="56"/>
    </row>
    <row r="307" spans="1:18" ht="13.5" customHeight="1" x14ac:dyDescent="0.2">
      <c r="A307" s="56"/>
      <c r="B307" s="80"/>
      <c r="C307" s="80"/>
      <c r="D307" s="80"/>
      <c r="E307" s="80"/>
      <c r="F307" s="56"/>
      <c r="G307" s="56"/>
      <c r="H307" s="56"/>
      <c r="I307" s="90"/>
      <c r="J307" s="56"/>
      <c r="K307" s="56"/>
      <c r="L307" s="56"/>
      <c r="M307" s="56"/>
      <c r="N307" s="56"/>
      <c r="O307" s="56"/>
      <c r="P307" s="56"/>
      <c r="Q307" s="56"/>
      <c r="R307" s="56"/>
    </row>
    <row r="308" spans="1:18" ht="13.5" customHeight="1" x14ac:dyDescent="0.2">
      <c r="A308" s="56"/>
      <c r="B308" s="80"/>
      <c r="C308" s="80"/>
      <c r="D308" s="80"/>
      <c r="E308" s="80"/>
      <c r="F308" s="56"/>
      <c r="G308" s="56"/>
      <c r="H308" s="56"/>
      <c r="I308" s="90"/>
      <c r="J308" s="56"/>
      <c r="K308" s="56"/>
      <c r="L308" s="56"/>
      <c r="M308" s="56"/>
      <c r="N308" s="56"/>
      <c r="O308" s="56"/>
      <c r="P308" s="56"/>
      <c r="Q308" s="56"/>
      <c r="R308" s="56"/>
    </row>
    <row r="309" spans="1:18" ht="13.5" customHeight="1" x14ac:dyDescent="0.2">
      <c r="A309" s="56"/>
      <c r="B309" s="80"/>
      <c r="C309" s="80"/>
      <c r="D309" s="80"/>
      <c r="E309" s="80"/>
      <c r="F309" s="56"/>
      <c r="G309" s="56"/>
      <c r="H309" s="56"/>
      <c r="I309" s="90"/>
      <c r="J309" s="56"/>
      <c r="K309" s="56"/>
      <c r="L309" s="56"/>
      <c r="M309" s="56"/>
      <c r="N309" s="56"/>
      <c r="O309" s="56"/>
      <c r="P309" s="56"/>
      <c r="Q309" s="56"/>
      <c r="R309" s="56"/>
    </row>
    <row r="310" spans="1:18" ht="13.5" customHeight="1" x14ac:dyDescent="0.2">
      <c r="A310" s="56"/>
      <c r="B310" s="80"/>
      <c r="C310" s="80"/>
      <c r="D310" s="80"/>
      <c r="E310" s="80"/>
      <c r="F310" s="56"/>
      <c r="G310" s="56"/>
      <c r="H310" s="56"/>
      <c r="I310" s="90"/>
      <c r="J310" s="56"/>
      <c r="K310" s="56"/>
      <c r="L310" s="56"/>
      <c r="M310" s="56"/>
      <c r="N310" s="56"/>
      <c r="O310" s="56"/>
      <c r="P310" s="56"/>
      <c r="Q310" s="56"/>
      <c r="R310" s="56"/>
    </row>
    <row r="311" spans="1:18" ht="13.5" customHeight="1" x14ac:dyDescent="0.2">
      <c r="A311" s="56"/>
      <c r="B311" s="80"/>
      <c r="C311" s="80"/>
      <c r="D311" s="80"/>
      <c r="E311" s="80"/>
      <c r="F311" s="56"/>
      <c r="G311" s="56"/>
      <c r="H311" s="56"/>
      <c r="I311" s="90"/>
      <c r="J311" s="56"/>
      <c r="K311" s="56"/>
      <c r="L311" s="56"/>
      <c r="M311" s="56"/>
      <c r="N311" s="56"/>
      <c r="O311" s="56"/>
      <c r="P311" s="56"/>
      <c r="Q311" s="56"/>
      <c r="R311" s="56"/>
    </row>
    <row r="312" spans="1:18" ht="13.5" customHeight="1" x14ac:dyDescent="0.2">
      <c r="A312" s="56"/>
      <c r="B312" s="80"/>
      <c r="C312" s="80"/>
      <c r="D312" s="80"/>
      <c r="E312" s="80"/>
      <c r="F312" s="56"/>
      <c r="G312" s="56"/>
      <c r="H312" s="56"/>
      <c r="I312" s="90"/>
      <c r="J312" s="56"/>
      <c r="K312" s="56"/>
      <c r="L312" s="56"/>
      <c r="M312" s="56"/>
      <c r="N312" s="56"/>
      <c r="O312" s="56"/>
      <c r="P312" s="56"/>
      <c r="Q312" s="56"/>
      <c r="R312" s="56"/>
    </row>
    <row r="313" spans="1:18" ht="13.5" customHeight="1" x14ac:dyDescent="0.2">
      <c r="A313" s="56"/>
      <c r="B313" s="80"/>
      <c r="C313" s="80"/>
      <c r="D313" s="80"/>
      <c r="E313" s="80"/>
      <c r="F313" s="56"/>
      <c r="G313" s="56"/>
      <c r="H313" s="56"/>
      <c r="I313" s="90"/>
      <c r="J313" s="56"/>
      <c r="K313" s="56"/>
      <c r="L313" s="56"/>
      <c r="M313" s="56"/>
      <c r="N313" s="56"/>
      <c r="O313" s="56"/>
      <c r="P313" s="56"/>
      <c r="Q313" s="56"/>
      <c r="R313" s="56"/>
    </row>
    <row r="314" spans="1:18" ht="13.5" customHeight="1" x14ac:dyDescent="0.2">
      <c r="A314" s="56"/>
      <c r="B314" s="80"/>
      <c r="C314" s="80"/>
      <c r="D314" s="80"/>
      <c r="E314" s="80"/>
      <c r="F314" s="56"/>
      <c r="G314" s="56"/>
      <c r="H314" s="56"/>
      <c r="I314" s="90"/>
      <c r="J314" s="56"/>
      <c r="K314" s="56"/>
      <c r="L314" s="56"/>
      <c r="M314" s="56"/>
      <c r="N314" s="56"/>
      <c r="O314" s="56"/>
      <c r="P314" s="56"/>
      <c r="Q314" s="56"/>
      <c r="R314" s="56"/>
    </row>
    <row r="315" spans="1:18" ht="13.5" customHeight="1" x14ac:dyDescent="0.2">
      <c r="A315" s="56"/>
      <c r="B315" s="80"/>
      <c r="C315" s="80"/>
      <c r="D315" s="80"/>
      <c r="E315" s="80"/>
      <c r="F315" s="56"/>
      <c r="G315" s="56"/>
      <c r="H315" s="56"/>
      <c r="I315" s="90"/>
      <c r="J315" s="56"/>
      <c r="K315" s="56"/>
      <c r="L315" s="56"/>
      <c r="M315" s="56"/>
      <c r="N315" s="56"/>
      <c r="O315" s="56"/>
      <c r="P315" s="56"/>
      <c r="Q315" s="56"/>
      <c r="R315" s="56"/>
    </row>
    <row r="316" spans="1:18" ht="13.5" customHeight="1" x14ac:dyDescent="0.2">
      <c r="A316" s="56"/>
      <c r="B316" s="80"/>
      <c r="C316" s="80"/>
      <c r="D316" s="80"/>
      <c r="E316" s="80"/>
      <c r="F316" s="56"/>
      <c r="G316" s="56"/>
      <c r="H316" s="56"/>
      <c r="I316" s="90"/>
      <c r="J316" s="56"/>
      <c r="K316" s="56"/>
      <c r="L316" s="56"/>
      <c r="M316" s="56"/>
      <c r="N316" s="56"/>
      <c r="O316" s="56"/>
      <c r="P316" s="56"/>
      <c r="Q316" s="56"/>
      <c r="R316" s="56"/>
    </row>
    <row r="317" spans="1:18" ht="13.5" customHeight="1" x14ac:dyDescent="0.2">
      <c r="A317" s="56"/>
      <c r="B317" s="80"/>
      <c r="C317" s="80"/>
      <c r="D317" s="80"/>
      <c r="E317" s="80"/>
      <c r="F317" s="56"/>
      <c r="G317" s="56"/>
      <c r="H317" s="56"/>
      <c r="I317" s="90"/>
      <c r="J317" s="56"/>
      <c r="K317" s="56"/>
      <c r="L317" s="56"/>
      <c r="M317" s="56"/>
      <c r="N317" s="56"/>
      <c r="O317" s="56"/>
      <c r="P317" s="56"/>
      <c r="Q317" s="56"/>
      <c r="R317" s="56"/>
    </row>
    <row r="318" spans="1:18" ht="13.5" customHeight="1" x14ac:dyDescent="0.2">
      <c r="A318" s="56"/>
      <c r="B318" s="80"/>
      <c r="C318" s="80"/>
      <c r="D318" s="80"/>
      <c r="E318" s="80"/>
      <c r="F318" s="56"/>
      <c r="G318" s="56"/>
      <c r="H318" s="56"/>
      <c r="I318" s="90"/>
      <c r="J318" s="56"/>
      <c r="K318" s="56"/>
      <c r="L318" s="56"/>
      <c r="M318" s="56"/>
      <c r="N318" s="56"/>
      <c r="O318" s="56"/>
      <c r="P318" s="56"/>
      <c r="Q318" s="56"/>
      <c r="R318" s="56"/>
    </row>
    <row r="319" spans="1:18" ht="13.5" customHeight="1" x14ac:dyDescent="0.2">
      <c r="A319" s="56"/>
      <c r="B319" s="80"/>
      <c r="C319" s="80"/>
      <c r="D319" s="80"/>
      <c r="E319" s="80"/>
      <c r="F319" s="56"/>
      <c r="G319" s="56"/>
      <c r="H319" s="56"/>
      <c r="I319" s="90"/>
      <c r="J319" s="56"/>
      <c r="K319" s="56"/>
      <c r="L319" s="56"/>
      <c r="M319" s="56"/>
      <c r="N319" s="56"/>
      <c r="O319" s="56"/>
      <c r="P319" s="56"/>
      <c r="Q319" s="56"/>
      <c r="R319" s="56"/>
    </row>
    <row r="320" spans="1:18" ht="13.5" customHeight="1" x14ac:dyDescent="0.2">
      <c r="A320" s="56"/>
      <c r="B320" s="80"/>
      <c r="C320" s="80"/>
      <c r="D320" s="80"/>
      <c r="E320" s="80"/>
      <c r="F320" s="56"/>
      <c r="G320" s="56"/>
      <c r="H320" s="56"/>
      <c r="I320" s="90"/>
      <c r="J320" s="56"/>
      <c r="K320" s="56"/>
      <c r="L320" s="56"/>
      <c r="M320" s="56"/>
      <c r="N320" s="56"/>
      <c r="O320" s="56"/>
      <c r="P320" s="56"/>
      <c r="Q320" s="56"/>
      <c r="R320" s="56"/>
    </row>
    <row r="321" spans="1:18" ht="13.5" customHeight="1" x14ac:dyDescent="0.2">
      <c r="A321" s="56"/>
      <c r="B321" s="80"/>
      <c r="C321" s="80"/>
      <c r="D321" s="80"/>
      <c r="E321" s="80"/>
      <c r="F321" s="56"/>
      <c r="G321" s="56"/>
      <c r="H321" s="56"/>
      <c r="I321" s="90"/>
      <c r="J321" s="56"/>
      <c r="K321" s="56"/>
      <c r="L321" s="56"/>
      <c r="M321" s="56"/>
      <c r="N321" s="56"/>
      <c r="O321" s="56"/>
      <c r="P321" s="56"/>
      <c r="Q321" s="56"/>
      <c r="R321" s="56"/>
    </row>
    <row r="322" spans="1:18" ht="13.5" customHeight="1" x14ac:dyDescent="0.2">
      <c r="A322" s="56"/>
      <c r="B322" s="80"/>
      <c r="C322" s="80"/>
      <c r="D322" s="80"/>
      <c r="E322" s="80"/>
      <c r="F322" s="56"/>
      <c r="G322" s="56"/>
      <c r="H322" s="56"/>
      <c r="I322" s="90"/>
      <c r="J322" s="56"/>
      <c r="K322" s="56"/>
      <c r="L322" s="56"/>
      <c r="M322" s="56"/>
      <c r="N322" s="56"/>
      <c r="O322" s="56"/>
      <c r="P322" s="56"/>
      <c r="Q322" s="56"/>
      <c r="R322" s="56"/>
    </row>
    <row r="323" spans="1:18" ht="13.5" customHeight="1" x14ac:dyDescent="0.2">
      <c r="A323" s="56"/>
      <c r="B323" s="80"/>
      <c r="C323" s="80"/>
      <c r="D323" s="80"/>
      <c r="E323" s="80"/>
      <c r="F323" s="56"/>
      <c r="G323" s="56"/>
      <c r="H323" s="56"/>
      <c r="I323" s="90"/>
      <c r="J323" s="56"/>
      <c r="K323" s="56"/>
      <c r="L323" s="56"/>
      <c r="M323" s="56"/>
      <c r="N323" s="56"/>
      <c r="O323" s="56"/>
      <c r="P323" s="56"/>
      <c r="Q323" s="56"/>
      <c r="R323" s="56"/>
    </row>
    <row r="324" spans="1:18" ht="13.5" customHeight="1" x14ac:dyDescent="0.2">
      <c r="A324" s="56"/>
      <c r="B324" s="80"/>
      <c r="C324" s="80"/>
      <c r="D324" s="80"/>
      <c r="E324" s="80"/>
      <c r="F324" s="56"/>
      <c r="G324" s="56"/>
      <c r="H324" s="56"/>
      <c r="I324" s="90"/>
      <c r="J324" s="56"/>
      <c r="K324" s="56"/>
      <c r="L324" s="56"/>
      <c r="M324" s="56"/>
      <c r="N324" s="56"/>
      <c r="O324" s="56"/>
      <c r="P324" s="56"/>
      <c r="Q324" s="56"/>
      <c r="R324" s="56"/>
    </row>
    <row r="325" spans="1:18" ht="13.5" customHeight="1" x14ac:dyDescent="0.2">
      <c r="A325" s="56"/>
      <c r="B325" s="80"/>
      <c r="C325" s="80"/>
      <c r="D325" s="80"/>
      <c r="E325" s="80"/>
      <c r="F325" s="56"/>
      <c r="G325" s="56"/>
      <c r="H325" s="56"/>
      <c r="I325" s="90"/>
      <c r="J325" s="56"/>
      <c r="K325" s="56"/>
      <c r="L325" s="56"/>
      <c r="M325" s="56"/>
      <c r="N325" s="56"/>
      <c r="O325" s="56"/>
      <c r="P325" s="56"/>
      <c r="Q325" s="56"/>
      <c r="R325" s="56"/>
    </row>
    <row r="326" spans="1:18" ht="13.5" customHeight="1" x14ac:dyDescent="0.2">
      <c r="A326" s="56"/>
      <c r="B326" s="80"/>
      <c r="C326" s="80"/>
      <c r="D326" s="80"/>
      <c r="E326" s="80"/>
      <c r="F326" s="56"/>
      <c r="G326" s="56"/>
      <c r="H326" s="56"/>
      <c r="I326" s="90"/>
      <c r="J326" s="56"/>
      <c r="K326" s="56"/>
      <c r="L326" s="56"/>
      <c r="M326" s="56"/>
      <c r="N326" s="56"/>
      <c r="O326" s="56"/>
      <c r="P326" s="56"/>
      <c r="Q326" s="56"/>
      <c r="R326" s="56"/>
    </row>
    <row r="327" spans="1:18" ht="13.5" customHeight="1" x14ac:dyDescent="0.2">
      <c r="A327" s="56"/>
      <c r="B327" s="80"/>
      <c r="C327" s="80"/>
      <c r="D327" s="80"/>
      <c r="E327" s="80"/>
      <c r="F327" s="56"/>
      <c r="G327" s="56"/>
      <c r="H327" s="56"/>
      <c r="I327" s="90"/>
      <c r="J327" s="56"/>
      <c r="K327" s="56"/>
      <c r="L327" s="56"/>
      <c r="M327" s="56"/>
      <c r="N327" s="56"/>
      <c r="O327" s="56"/>
      <c r="P327" s="56"/>
      <c r="Q327" s="56"/>
      <c r="R327" s="56"/>
    </row>
    <row r="328" spans="1:18" ht="13.5" customHeight="1" x14ac:dyDescent="0.2">
      <c r="A328" s="56"/>
      <c r="B328" s="80"/>
      <c r="C328" s="80"/>
      <c r="D328" s="80"/>
      <c r="E328" s="80"/>
      <c r="F328" s="56"/>
      <c r="G328" s="56"/>
      <c r="H328" s="56"/>
      <c r="I328" s="90"/>
      <c r="J328" s="56"/>
      <c r="K328" s="56"/>
      <c r="L328" s="56"/>
      <c r="M328" s="56"/>
      <c r="N328" s="56"/>
      <c r="O328" s="56"/>
      <c r="P328" s="56"/>
      <c r="Q328" s="56"/>
      <c r="R328" s="56"/>
    </row>
    <row r="329" spans="1:18" ht="13.5" customHeight="1" x14ac:dyDescent="0.2">
      <c r="A329" s="56"/>
      <c r="B329" s="80"/>
      <c r="C329" s="80"/>
      <c r="D329" s="80"/>
      <c r="E329" s="80"/>
      <c r="F329" s="56"/>
      <c r="G329" s="56"/>
      <c r="H329" s="56"/>
      <c r="I329" s="90"/>
      <c r="J329" s="56"/>
      <c r="K329" s="56"/>
      <c r="L329" s="56"/>
      <c r="M329" s="56"/>
      <c r="N329" s="56"/>
      <c r="O329" s="56"/>
      <c r="P329" s="56"/>
      <c r="Q329" s="56"/>
      <c r="R329" s="56"/>
    </row>
    <row r="330" spans="1:18" ht="13.5" customHeight="1" x14ac:dyDescent="0.2">
      <c r="A330" s="56"/>
      <c r="B330" s="80"/>
      <c r="C330" s="80"/>
      <c r="D330" s="80"/>
      <c r="E330" s="80"/>
      <c r="F330" s="56"/>
      <c r="G330" s="56"/>
      <c r="H330" s="56"/>
      <c r="I330" s="90"/>
      <c r="J330" s="56"/>
      <c r="K330" s="56"/>
      <c r="L330" s="56"/>
      <c r="M330" s="56"/>
      <c r="N330" s="56"/>
      <c r="O330" s="56"/>
      <c r="P330" s="56"/>
      <c r="Q330" s="56"/>
      <c r="R330" s="56"/>
    </row>
    <row r="331" spans="1:18" ht="13.5" customHeight="1" x14ac:dyDescent="0.2">
      <c r="A331" s="56"/>
      <c r="B331" s="80"/>
      <c r="C331" s="80"/>
      <c r="D331" s="80"/>
      <c r="E331" s="80"/>
      <c r="F331" s="56"/>
      <c r="G331" s="56"/>
      <c r="H331" s="56"/>
      <c r="I331" s="90"/>
      <c r="J331" s="56"/>
      <c r="K331" s="56"/>
      <c r="L331" s="56"/>
      <c r="M331" s="56"/>
      <c r="N331" s="56"/>
      <c r="O331" s="56"/>
      <c r="P331" s="56"/>
      <c r="Q331" s="56"/>
      <c r="R331" s="56"/>
    </row>
    <row r="332" spans="1:18" ht="13.5" customHeight="1" x14ac:dyDescent="0.2">
      <c r="A332" s="56"/>
      <c r="B332" s="80"/>
      <c r="C332" s="80"/>
      <c r="D332" s="80"/>
      <c r="E332" s="80"/>
      <c r="F332" s="56"/>
      <c r="G332" s="56"/>
      <c r="H332" s="56"/>
      <c r="I332" s="90"/>
      <c r="J332" s="56"/>
      <c r="K332" s="56"/>
      <c r="L332" s="56"/>
      <c r="M332" s="56"/>
      <c r="N332" s="56"/>
      <c r="O332" s="56"/>
      <c r="P332" s="56"/>
      <c r="Q332" s="56"/>
      <c r="R332" s="56"/>
    </row>
    <row r="333" spans="1:18" ht="13.5" customHeight="1" x14ac:dyDescent="0.2">
      <c r="A333" s="56"/>
      <c r="B333" s="80"/>
      <c r="C333" s="80"/>
      <c r="D333" s="80"/>
      <c r="E333" s="80"/>
      <c r="F333" s="56"/>
      <c r="G333" s="56"/>
      <c r="H333" s="56"/>
      <c r="I333" s="90"/>
      <c r="J333" s="56"/>
      <c r="K333" s="56"/>
      <c r="L333" s="56"/>
      <c r="M333" s="56"/>
      <c r="N333" s="56"/>
      <c r="O333" s="56"/>
      <c r="P333" s="56"/>
      <c r="Q333" s="56"/>
      <c r="R333" s="56"/>
    </row>
    <row r="334" spans="1:18" ht="13.5" customHeight="1" x14ac:dyDescent="0.2">
      <c r="A334" s="56"/>
      <c r="B334" s="80"/>
      <c r="C334" s="80"/>
      <c r="D334" s="80"/>
      <c r="E334" s="80"/>
      <c r="F334" s="56"/>
      <c r="G334" s="56"/>
      <c r="H334" s="56"/>
      <c r="I334" s="90"/>
      <c r="J334" s="56"/>
      <c r="K334" s="56"/>
      <c r="L334" s="56"/>
      <c r="M334" s="56"/>
      <c r="N334" s="56"/>
      <c r="O334" s="56"/>
      <c r="P334" s="56"/>
      <c r="Q334" s="56"/>
      <c r="R334" s="56"/>
    </row>
    <row r="335" spans="1:18" ht="13.5" customHeight="1" x14ac:dyDescent="0.2">
      <c r="A335" s="56"/>
      <c r="B335" s="80"/>
      <c r="C335" s="80"/>
      <c r="D335" s="80"/>
      <c r="E335" s="80"/>
      <c r="F335" s="56"/>
      <c r="G335" s="56"/>
      <c r="H335" s="56"/>
      <c r="I335" s="90"/>
      <c r="J335" s="56"/>
      <c r="K335" s="56"/>
      <c r="L335" s="56"/>
      <c r="M335" s="56"/>
      <c r="N335" s="56"/>
      <c r="O335" s="56"/>
      <c r="P335" s="56"/>
      <c r="Q335" s="56"/>
      <c r="R335" s="56"/>
    </row>
    <row r="336" spans="1:18" ht="13.5" customHeight="1" x14ac:dyDescent="0.2">
      <c r="A336" s="56"/>
      <c r="B336" s="80"/>
      <c r="C336" s="80"/>
      <c r="D336" s="80"/>
      <c r="E336" s="80"/>
      <c r="F336" s="56"/>
      <c r="G336" s="56"/>
      <c r="H336" s="56"/>
      <c r="I336" s="90"/>
      <c r="J336" s="56"/>
      <c r="K336" s="56"/>
      <c r="L336" s="56"/>
      <c r="M336" s="56"/>
      <c r="N336" s="56"/>
      <c r="O336" s="56"/>
      <c r="P336" s="56"/>
      <c r="Q336" s="56"/>
      <c r="R336" s="56"/>
    </row>
    <row r="337" spans="1:18" ht="13.5" customHeight="1" x14ac:dyDescent="0.2">
      <c r="A337" s="56"/>
      <c r="B337" s="80"/>
      <c r="C337" s="80"/>
      <c r="D337" s="80"/>
      <c r="E337" s="80"/>
      <c r="F337" s="56"/>
      <c r="G337" s="56"/>
      <c r="H337" s="56"/>
      <c r="I337" s="90"/>
      <c r="J337" s="56"/>
      <c r="K337" s="56"/>
      <c r="L337" s="56"/>
      <c r="M337" s="56"/>
      <c r="N337" s="56"/>
      <c r="O337" s="56"/>
      <c r="P337" s="56"/>
      <c r="Q337" s="56"/>
      <c r="R337" s="56"/>
    </row>
    <row r="338" spans="1:18" ht="13.5" customHeight="1" x14ac:dyDescent="0.2">
      <c r="A338" s="56"/>
      <c r="B338" s="80"/>
      <c r="C338" s="80"/>
      <c r="D338" s="80"/>
      <c r="E338" s="80"/>
      <c r="F338" s="56"/>
      <c r="G338" s="56"/>
      <c r="H338" s="56"/>
      <c r="I338" s="90"/>
      <c r="J338" s="56"/>
      <c r="K338" s="56"/>
      <c r="L338" s="56"/>
      <c r="M338" s="56"/>
      <c r="N338" s="56"/>
      <c r="O338" s="56"/>
      <c r="P338" s="56"/>
      <c r="Q338" s="56"/>
      <c r="R338" s="56"/>
    </row>
    <row r="339" spans="1:18" ht="13.5" customHeight="1" x14ac:dyDescent="0.2">
      <c r="A339" s="56"/>
      <c r="B339" s="80"/>
      <c r="C339" s="80"/>
      <c r="D339" s="80"/>
      <c r="E339" s="80"/>
      <c r="F339" s="56"/>
      <c r="G339" s="56"/>
      <c r="H339" s="56"/>
      <c r="I339" s="90"/>
      <c r="J339" s="56"/>
      <c r="K339" s="56"/>
      <c r="L339" s="56"/>
      <c r="M339" s="56"/>
      <c r="N339" s="56"/>
      <c r="O339" s="56"/>
      <c r="P339" s="56"/>
      <c r="Q339" s="56"/>
      <c r="R339" s="56"/>
    </row>
    <row r="340" spans="1:18" ht="13.5" customHeight="1" x14ac:dyDescent="0.2">
      <c r="A340" s="56"/>
      <c r="B340" s="80"/>
      <c r="C340" s="80"/>
      <c r="D340" s="80"/>
      <c r="E340" s="80"/>
      <c r="F340" s="56"/>
      <c r="G340" s="56"/>
      <c r="H340" s="56"/>
      <c r="I340" s="90"/>
      <c r="J340" s="56"/>
      <c r="K340" s="56"/>
      <c r="L340" s="56"/>
      <c r="M340" s="56"/>
      <c r="N340" s="56"/>
      <c r="O340" s="56"/>
      <c r="P340" s="56"/>
      <c r="Q340" s="56"/>
      <c r="R340" s="56"/>
    </row>
    <row r="341" spans="1:18" ht="13.5" customHeight="1" x14ac:dyDescent="0.2">
      <c r="A341" s="56"/>
      <c r="B341" s="80"/>
      <c r="C341" s="80"/>
      <c r="D341" s="80"/>
      <c r="E341" s="80"/>
      <c r="F341" s="56"/>
      <c r="G341" s="56"/>
      <c r="H341" s="56"/>
      <c r="I341" s="90"/>
      <c r="J341" s="56"/>
      <c r="K341" s="56"/>
      <c r="L341" s="56"/>
      <c r="M341" s="56"/>
      <c r="N341" s="56"/>
      <c r="O341" s="56"/>
      <c r="P341" s="56"/>
      <c r="Q341" s="56"/>
      <c r="R341" s="56"/>
    </row>
    <row r="342" spans="1:18" ht="13.5" customHeight="1" x14ac:dyDescent="0.2">
      <c r="A342" s="56"/>
      <c r="B342" s="80"/>
      <c r="C342" s="80"/>
      <c r="D342" s="80"/>
      <c r="E342" s="80"/>
      <c r="F342" s="56"/>
      <c r="G342" s="56"/>
      <c r="H342" s="56"/>
      <c r="I342" s="90"/>
      <c r="J342" s="56"/>
      <c r="K342" s="56"/>
      <c r="L342" s="56"/>
      <c r="M342" s="56"/>
      <c r="N342" s="56"/>
      <c r="O342" s="56"/>
      <c r="P342" s="56"/>
      <c r="Q342" s="56"/>
      <c r="R342" s="56"/>
    </row>
    <row r="343" spans="1:18" ht="13.5" customHeight="1" x14ac:dyDescent="0.2">
      <c r="A343" s="56"/>
      <c r="B343" s="80"/>
      <c r="C343" s="80"/>
      <c r="D343" s="80"/>
      <c r="E343" s="80"/>
      <c r="F343" s="56"/>
      <c r="G343" s="56"/>
      <c r="H343" s="56"/>
      <c r="I343" s="90"/>
      <c r="J343" s="56"/>
      <c r="K343" s="56"/>
      <c r="L343" s="56"/>
      <c r="M343" s="56"/>
      <c r="N343" s="56"/>
      <c r="O343" s="56"/>
      <c r="P343" s="56"/>
      <c r="Q343" s="56"/>
      <c r="R343" s="56"/>
    </row>
    <row r="344" spans="1:18" ht="13.5" customHeight="1" x14ac:dyDescent="0.2">
      <c r="A344" s="56"/>
      <c r="B344" s="80"/>
      <c r="C344" s="80"/>
      <c r="D344" s="80"/>
      <c r="E344" s="80"/>
      <c r="F344" s="56"/>
      <c r="G344" s="56"/>
      <c r="H344" s="56"/>
      <c r="I344" s="90"/>
      <c r="J344" s="56"/>
      <c r="K344" s="56"/>
      <c r="L344" s="56"/>
      <c r="M344" s="56"/>
      <c r="N344" s="56"/>
      <c r="O344" s="56"/>
      <c r="P344" s="56"/>
      <c r="Q344" s="56"/>
      <c r="R344" s="56"/>
    </row>
    <row r="345" spans="1:18" ht="13.5" customHeight="1" x14ac:dyDescent="0.2">
      <c r="A345" s="56"/>
      <c r="B345" s="80"/>
      <c r="C345" s="80"/>
      <c r="D345" s="80"/>
      <c r="E345" s="80"/>
      <c r="F345" s="56"/>
      <c r="G345" s="56"/>
      <c r="H345" s="56"/>
      <c r="I345" s="90"/>
      <c r="J345" s="56"/>
      <c r="K345" s="56"/>
      <c r="L345" s="56"/>
      <c r="M345" s="56"/>
      <c r="N345" s="56"/>
      <c r="O345" s="56"/>
      <c r="P345" s="56"/>
      <c r="Q345" s="56"/>
      <c r="R345" s="56"/>
    </row>
    <row r="346" spans="1:18" ht="13.5" customHeight="1" x14ac:dyDescent="0.2">
      <c r="A346" s="56"/>
      <c r="B346" s="80"/>
      <c r="C346" s="80"/>
      <c r="D346" s="80"/>
      <c r="E346" s="80"/>
      <c r="F346" s="56"/>
      <c r="G346" s="56"/>
      <c r="H346" s="56"/>
      <c r="I346" s="90"/>
      <c r="J346" s="56"/>
      <c r="K346" s="56"/>
      <c r="L346" s="56"/>
      <c r="M346" s="56"/>
      <c r="N346" s="56"/>
      <c r="O346" s="56"/>
      <c r="P346" s="56"/>
      <c r="Q346" s="56"/>
      <c r="R346" s="56"/>
    </row>
    <row r="347" spans="1:18" ht="13.5" customHeight="1" x14ac:dyDescent="0.2">
      <c r="A347" s="56"/>
      <c r="B347" s="80"/>
      <c r="C347" s="80"/>
      <c r="D347" s="80"/>
      <c r="E347" s="80"/>
      <c r="F347" s="56"/>
      <c r="G347" s="56"/>
      <c r="H347" s="56"/>
      <c r="I347" s="90"/>
      <c r="J347" s="56"/>
      <c r="K347" s="56"/>
      <c r="L347" s="56"/>
      <c r="M347" s="56"/>
      <c r="N347" s="56"/>
      <c r="O347" s="56"/>
      <c r="P347" s="56"/>
      <c r="Q347" s="56"/>
      <c r="R347" s="56"/>
    </row>
    <row r="348" spans="1:18" ht="13.5" customHeight="1" x14ac:dyDescent="0.2">
      <c r="A348" s="56"/>
      <c r="B348" s="80"/>
      <c r="C348" s="80"/>
      <c r="D348" s="80"/>
      <c r="E348" s="80"/>
      <c r="F348" s="56"/>
      <c r="G348" s="56"/>
      <c r="H348" s="56"/>
      <c r="I348" s="90"/>
      <c r="J348" s="56"/>
      <c r="K348" s="56"/>
      <c r="L348" s="56"/>
      <c r="M348" s="56"/>
      <c r="N348" s="56"/>
      <c r="O348" s="56"/>
      <c r="P348" s="56"/>
      <c r="Q348" s="56"/>
      <c r="R348" s="56"/>
    </row>
    <row r="349" spans="1:18" ht="13.5" customHeight="1" x14ac:dyDescent="0.2">
      <c r="A349" s="56"/>
      <c r="B349" s="80"/>
      <c r="C349" s="80"/>
      <c r="D349" s="80"/>
      <c r="E349" s="80"/>
      <c r="F349" s="56"/>
      <c r="G349" s="56"/>
      <c r="H349" s="56"/>
      <c r="I349" s="90"/>
      <c r="J349" s="56"/>
      <c r="K349" s="56"/>
      <c r="L349" s="56"/>
      <c r="M349" s="56"/>
      <c r="N349" s="56"/>
      <c r="O349" s="56"/>
      <c r="P349" s="56"/>
      <c r="Q349" s="56"/>
      <c r="R349" s="56"/>
    </row>
    <row r="350" spans="1:18" ht="13.5" customHeight="1" x14ac:dyDescent="0.2">
      <c r="A350" s="56"/>
      <c r="B350" s="80"/>
      <c r="C350" s="80"/>
      <c r="D350" s="80"/>
      <c r="E350" s="80"/>
      <c r="F350" s="56"/>
      <c r="G350" s="56"/>
      <c r="H350" s="56"/>
      <c r="I350" s="90"/>
      <c r="J350" s="56"/>
      <c r="K350" s="56"/>
      <c r="L350" s="56"/>
      <c r="M350" s="56"/>
      <c r="N350" s="56"/>
      <c r="O350" s="56"/>
      <c r="P350" s="56"/>
      <c r="Q350" s="56"/>
      <c r="R350" s="56"/>
    </row>
    <row r="351" spans="1:18" ht="13.5" customHeight="1" x14ac:dyDescent="0.2">
      <c r="A351" s="56"/>
      <c r="B351" s="80"/>
      <c r="C351" s="80"/>
      <c r="D351" s="80"/>
      <c r="E351" s="80"/>
      <c r="F351" s="56"/>
      <c r="G351" s="56"/>
      <c r="H351" s="56"/>
      <c r="I351" s="90"/>
      <c r="J351" s="56"/>
      <c r="K351" s="56"/>
      <c r="L351" s="56"/>
      <c r="M351" s="56"/>
      <c r="N351" s="56"/>
      <c r="O351" s="56"/>
      <c r="P351" s="56"/>
      <c r="Q351" s="56"/>
      <c r="R351" s="56"/>
    </row>
    <row r="352" spans="1:18" ht="13.5" customHeight="1" x14ac:dyDescent="0.2">
      <c r="A352" s="56"/>
      <c r="B352" s="80"/>
      <c r="C352" s="80"/>
      <c r="D352" s="80"/>
      <c r="E352" s="80"/>
      <c r="F352" s="56"/>
      <c r="G352" s="56"/>
      <c r="H352" s="56"/>
      <c r="I352" s="90"/>
      <c r="J352" s="56"/>
      <c r="K352" s="56"/>
      <c r="L352" s="56"/>
      <c r="M352" s="56"/>
      <c r="N352" s="56"/>
      <c r="O352" s="56"/>
      <c r="P352" s="56"/>
      <c r="Q352" s="56"/>
      <c r="R352" s="56"/>
    </row>
    <row r="353" spans="1:18" ht="13.5" customHeight="1" x14ac:dyDescent="0.2">
      <c r="A353" s="56"/>
      <c r="B353" s="80"/>
      <c r="C353" s="80"/>
      <c r="D353" s="80"/>
      <c r="E353" s="80"/>
      <c r="F353" s="56"/>
      <c r="G353" s="56"/>
      <c r="H353" s="56"/>
      <c r="I353" s="90"/>
      <c r="J353" s="56"/>
      <c r="K353" s="56"/>
      <c r="L353" s="56"/>
      <c r="M353" s="56"/>
      <c r="N353" s="56"/>
      <c r="O353" s="56"/>
      <c r="P353" s="56"/>
      <c r="Q353" s="56"/>
      <c r="R353" s="56"/>
    </row>
    <row r="354" spans="1:18" ht="13.5" customHeight="1" x14ac:dyDescent="0.2">
      <c r="A354" s="56"/>
      <c r="B354" s="80"/>
      <c r="C354" s="80"/>
      <c r="D354" s="80"/>
      <c r="E354" s="80"/>
      <c r="F354" s="56"/>
      <c r="G354" s="56"/>
      <c r="H354" s="56"/>
      <c r="I354" s="90"/>
      <c r="J354" s="56"/>
      <c r="K354" s="56"/>
      <c r="L354" s="56"/>
      <c r="M354" s="56"/>
      <c r="N354" s="56"/>
      <c r="O354" s="56"/>
      <c r="P354" s="56"/>
      <c r="Q354" s="56"/>
      <c r="R354" s="56"/>
    </row>
    <row r="355" spans="1:18" ht="13.5" customHeight="1" x14ac:dyDescent="0.2">
      <c r="A355" s="56"/>
      <c r="B355" s="80"/>
      <c r="C355" s="80"/>
      <c r="D355" s="80"/>
      <c r="E355" s="80"/>
      <c r="F355" s="56"/>
      <c r="G355" s="56"/>
      <c r="H355" s="56"/>
      <c r="I355" s="90"/>
      <c r="J355" s="56"/>
      <c r="K355" s="56"/>
      <c r="L355" s="56"/>
      <c r="M355" s="56"/>
      <c r="N355" s="56"/>
      <c r="O355" s="56"/>
      <c r="P355" s="56"/>
      <c r="Q355" s="56"/>
      <c r="R355" s="56"/>
    </row>
    <row r="356" spans="1:18" ht="13.5" customHeight="1" x14ac:dyDescent="0.2">
      <c r="A356" s="56"/>
      <c r="B356" s="80"/>
      <c r="C356" s="80"/>
      <c r="D356" s="80"/>
      <c r="E356" s="80"/>
      <c r="F356" s="56"/>
      <c r="G356" s="56"/>
      <c r="H356" s="56"/>
      <c r="I356" s="90"/>
      <c r="J356" s="56"/>
      <c r="K356" s="56"/>
      <c r="L356" s="56"/>
      <c r="M356" s="56"/>
      <c r="N356" s="56"/>
      <c r="O356" s="56"/>
      <c r="P356" s="56"/>
      <c r="Q356" s="56"/>
      <c r="R356" s="56"/>
    </row>
    <row r="357" spans="1:18" ht="13.5" customHeight="1" x14ac:dyDescent="0.2">
      <c r="A357" s="56"/>
      <c r="B357" s="80"/>
      <c r="C357" s="80"/>
      <c r="D357" s="80"/>
      <c r="E357" s="80"/>
      <c r="F357" s="56"/>
      <c r="G357" s="56"/>
      <c r="H357" s="56"/>
      <c r="I357" s="90"/>
      <c r="J357" s="56"/>
      <c r="K357" s="56"/>
      <c r="L357" s="56"/>
      <c r="M357" s="56"/>
      <c r="N357" s="56"/>
      <c r="O357" s="56"/>
      <c r="P357" s="56"/>
      <c r="Q357" s="56"/>
      <c r="R357" s="56"/>
    </row>
    <row r="358" spans="1:18" ht="13.5" customHeight="1" x14ac:dyDescent="0.2">
      <c r="A358" s="56"/>
      <c r="B358" s="80"/>
      <c r="C358" s="80"/>
      <c r="D358" s="80"/>
      <c r="E358" s="80"/>
      <c r="F358" s="56"/>
      <c r="G358" s="56"/>
      <c r="H358" s="56"/>
      <c r="I358" s="90"/>
      <c r="J358" s="56"/>
      <c r="K358" s="56"/>
      <c r="L358" s="56"/>
      <c r="M358" s="56"/>
      <c r="N358" s="56"/>
      <c r="O358" s="56"/>
      <c r="P358" s="56"/>
      <c r="Q358" s="56"/>
      <c r="R358" s="56"/>
    </row>
    <row r="359" spans="1:18" ht="13.5" customHeight="1" x14ac:dyDescent="0.2">
      <c r="A359" s="56"/>
      <c r="B359" s="80"/>
      <c r="C359" s="80"/>
      <c r="D359" s="80"/>
      <c r="E359" s="80"/>
      <c r="F359" s="56"/>
      <c r="G359" s="56"/>
      <c r="H359" s="56"/>
      <c r="I359" s="90"/>
      <c r="J359" s="56"/>
      <c r="K359" s="56"/>
      <c r="L359" s="56"/>
      <c r="M359" s="56"/>
      <c r="N359" s="56"/>
      <c r="O359" s="56"/>
      <c r="P359" s="56"/>
      <c r="Q359" s="56"/>
      <c r="R359" s="56"/>
    </row>
    <row r="360" spans="1:18" ht="13.5" customHeight="1" x14ac:dyDescent="0.2">
      <c r="A360" s="56"/>
      <c r="B360" s="80"/>
      <c r="C360" s="80"/>
      <c r="D360" s="80"/>
      <c r="E360" s="80"/>
      <c r="F360" s="56"/>
      <c r="G360" s="56"/>
      <c r="H360" s="56"/>
      <c r="I360" s="90"/>
      <c r="J360" s="56"/>
      <c r="K360" s="56"/>
      <c r="L360" s="56"/>
      <c r="M360" s="56"/>
      <c r="N360" s="56"/>
      <c r="O360" s="56"/>
      <c r="P360" s="56"/>
      <c r="Q360" s="56"/>
      <c r="R360" s="56"/>
    </row>
    <row r="361" spans="1:18" ht="13.5" customHeight="1" x14ac:dyDescent="0.2">
      <c r="A361" s="56"/>
      <c r="B361" s="80"/>
      <c r="C361" s="80"/>
      <c r="D361" s="80"/>
      <c r="E361" s="80"/>
      <c r="F361" s="56"/>
      <c r="G361" s="56"/>
      <c r="H361" s="56"/>
      <c r="I361" s="90"/>
      <c r="J361" s="56"/>
      <c r="K361" s="56"/>
      <c r="L361" s="56"/>
      <c r="M361" s="56"/>
      <c r="N361" s="56"/>
      <c r="O361" s="56"/>
      <c r="P361" s="56"/>
      <c r="Q361" s="56"/>
      <c r="R361" s="56"/>
    </row>
    <row r="362" spans="1:18" ht="13.5" customHeight="1" x14ac:dyDescent="0.2">
      <c r="A362" s="56"/>
      <c r="B362" s="80"/>
      <c r="C362" s="80"/>
      <c r="D362" s="80"/>
      <c r="E362" s="80"/>
      <c r="F362" s="56"/>
      <c r="G362" s="56"/>
      <c r="H362" s="56"/>
      <c r="I362" s="90"/>
      <c r="J362" s="56"/>
      <c r="K362" s="56"/>
      <c r="L362" s="56"/>
      <c r="M362" s="56"/>
      <c r="N362" s="56"/>
      <c r="O362" s="56"/>
      <c r="P362" s="56"/>
      <c r="Q362" s="56"/>
      <c r="R362" s="56"/>
    </row>
    <row r="363" spans="1:18" ht="13.5" customHeight="1" x14ac:dyDescent="0.2">
      <c r="A363" s="56"/>
      <c r="B363" s="80"/>
      <c r="C363" s="80"/>
      <c r="D363" s="80"/>
      <c r="E363" s="80"/>
      <c r="F363" s="56"/>
      <c r="G363" s="56"/>
      <c r="H363" s="56"/>
      <c r="I363" s="90"/>
      <c r="J363" s="56"/>
      <c r="K363" s="56"/>
      <c r="L363" s="56"/>
      <c r="M363" s="56"/>
      <c r="N363" s="56"/>
      <c r="O363" s="56"/>
      <c r="P363" s="56"/>
      <c r="Q363" s="56"/>
      <c r="R363" s="56"/>
    </row>
    <row r="364" spans="1:18" ht="13.5" customHeight="1" x14ac:dyDescent="0.2">
      <c r="A364" s="56"/>
      <c r="B364" s="80"/>
      <c r="C364" s="80"/>
      <c r="D364" s="80"/>
      <c r="E364" s="80"/>
      <c r="F364" s="56"/>
      <c r="G364" s="56"/>
      <c r="H364" s="56"/>
      <c r="I364" s="90"/>
      <c r="J364" s="56"/>
      <c r="K364" s="56"/>
      <c r="L364" s="56"/>
      <c r="M364" s="56"/>
      <c r="N364" s="56"/>
      <c r="O364" s="56"/>
      <c r="P364" s="56"/>
      <c r="Q364" s="56"/>
      <c r="R364" s="56"/>
    </row>
    <row r="365" spans="1:18" ht="13.5" customHeight="1" x14ac:dyDescent="0.2">
      <c r="A365" s="56"/>
      <c r="B365" s="80"/>
      <c r="C365" s="80"/>
      <c r="D365" s="80"/>
      <c r="E365" s="80"/>
      <c r="F365" s="56"/>
      <c r="G365" s="56"/>
      <c r="H365" s="56"/>
      <c r="I365" s="90"/>
      <c r="J365" s="56"/>
      <c r="K365" s="56"/>
      <c r="L365" s="56"/>
      <c r="M365" s="56"/>
      <c r="N365" s="56"/>
      <c r="O365" s="56"/>
      <c r="P365" s="56"/>
      <c r="Q365" s="56"/>
      <c r="R365" s="56"/>
    </row>
    <row r="366" spans="1:18" ht="13.5" customHeight="1" x14ac:dyDescent="0.2">
      <c r="A366" s="56"/>
      <c r="B366" s="80"/>
      <c r="C366" s="80"/>
      <c r="D366" s="80"/>
      <c r="E366" s="80"/>
      <c r="F366" s="56"/>
      <c r="G366" s="56"/>
      <c r="H366" s="56"/>
      <c r="I366" s="90"/>
      <c r="J366" s="56"/>
      <c r="K366" s="56"/>
      <c r="L366" s="56"/>
      <c r="M366" s="56"/>
      <c r="N366" s="56"/>
      <c r="O366" s="56"/>
      <c r="P366" s="56"/>
      <c r="Q366" s="56"/>
      <c r="R366" s="56"/>
    </row>
    <row r="367" spans="1:18" ht="13.5" customHeight="1" x14ac:dyDescent="0.2">
      <c r="A367" s="56"/>
      <c r="B367" s="80"/>
      <c r="C367" s="80"/>
      <c r="D367" s="80"/>
      <c r="E367" s="80"/>
      <c r="F367" s="56"/>
      <c r="G367" s="56"/>
      <c r="H367" s="56"/>
      <c r="I367" s="90"/>
      <c r="J367" s="56"/>
      <c r="K367" s="56"/>
      <c r="L367" s="56"/>
      <c r="M367" s="56"/>
      <c r="N367" s="56"/>
      <c r="O367" s="56"/>
      <c r="P367" s="56"/>
      <c r="Q367" s="56"/>
      <c r="R367" s="56"/>
    </row>
    <row r="368" spans="1:18" ht="13.5" customHeight="1" x14ac:dyDescent="0.2">
      <c r="A368" s="56"/>
      <c r="B368" s="80"/>
      <c r="C368" s="80"/>
      <c r="D368" s="80"/>
      <c r="E368" s="80"/>
      <c r="F368" s="56"/>
      <c r="G368" s="56"/>
      <c r="H368" s="56"/>
      <c r="I368" s="90"/>
      <c r="J368" s="56"/>
      <c r="K368" s="56"/>
      <c r="L368" s="56"/>
      <c r="M368" s="56"/>
      <c r="N368" s="56"/>
      <c r="O368" s="56"/>
      <c r="P368" s="56"/>
      <c r="Q368" s="56"/>
      <c r="R368" s="56"/>
    </row>
    <row r="369" spans="1:18" ht="13.5" customHeight="1" x14ac:dyDescent="0.2">
      <c r="A369" s="56"/>
      <c r="B369" s="80"/>
      <c r="C369" s="80"/>
      <c r="D369" s="80"/>
      <c r="E369" s="80"/>
      <c r="F369" s="56"/>
      <c r="G369" s="56"/>
      <c r="H369" s="56"/>
      <c r="I369" s="90"/>
      <c r="J369" s="56"/>
      <c r="K369" s="56"/>
      <c r="L369" s="56"/>
      <c r="M369" s="56"/>
      <c r="N369" s="56"/>
      <c r="O369" s="56"/>
      <c r="P369" s="56"/>
      <c r="Q369" s="56"/>
      <c r="R369" s="56"/>
    </row>
    <row r="370" spans="1:18" ht="13.5" customHeight="1" x14ac:dyDescent="0.2">
      <c r="A370" s="56"/>
      <c r="B370" s="80"/>
      <c r="C370" s="80"/>
      <c r="D370" s="80"/>
      <c r="E370" s="80"/>
      <c r="F370" s="56"/>
      <c r="G370" s="56"/>
      <c r="H370" s="56"/>
      <c r="I370" s="90"/>
      <c r="J370" s="56"/>
      <c r="K370" s="56"/>
      <c r="L370" s="56"/>
      <c r="M370" s="56"/>
      <c r="N370" s="56"/>
      <c r="O370" s="56"/>
      <c r="P370" s="56"/>
      <c r="Q370" s="56"/>
      <c r="R370" s="56"/>
    </row>
    <row r="371" spans="1:18" ht="13.5" customHeight="1" x14ac:dyDescent="0.2">
      <c r="A371" s="56"/>
      <c r="B371" s="80"/>
      <c r="C371" s="80"/>
      <c r="D371" s="80"/>
      <c r="E371" s="80"/>
      <c r="F371" s="56"/>
      <c r="G371" s="56"/>
      <c r="H371" s="56"/>
      <c r="I371" s="90"/>
      <c r="J371" s="56"/>
      <c r="K371" s="56"/>
      <c r="L371" s="56"/>
      <c r="M371" s="56"/>
      <c r="N371" s="56"/>
      <c r="O371" s="56"/>
      <c r="P371" s="56"/>
      <c r="Q371" s="56"/>
      <c r="R371" s="56"/>
    </row>
    <row r="372" spans="1:18" ht="13.5" customHeight="1" x14ac:dyDescent="0.2">
      <c r="A372" s="56"/>
      <c r="B372" s="80"/>
      <c r="C372" s="80"/>
      <c r="D372" s="80"/>
      <c r="E372" s="80"/>
      <c r="F372" s="56"/>
      <c r="G372" s="56"/>
      <c r="H372" s="56"/>
      <c r="I372" s="90"/>
      <c r="J372" s="56"/>
      <c r="K372" s="56"/>
      <c r="L372" s="56"/>
      <c r="M372" s="56"/>
      <c r="N372" s="56"/>
      <c r="O372" s="56"/>
      <c r="P372" s="56"/>
      <c r="Q372" s="56"/>
      <c r="R372" s="56"/>
    </row>
    <row r="373" spans="1:18" ht="13.5" customHeight="1" x14ac:dyDescent="0.2">
      <c r="A373" s="56"/>
      <c r="B373" s="80"/>
      <c r="C373" s="80"/>
      <c r="D373" s="80"/>
      <c r="E373" s="80"/>
      <c r="F373" s="56"/>
      <c r="G373" s="56"/>
      <c r="H373" s="56"/>
      <c r="I373" s="90"/>
      <c r="J373" s="56"/>
      <c r="K373" s="56"/>
      <c r="L373" s="56"/>
      <c r="M373" s="56"/>
      <c r="N373" s="56"/>
      <c r="O373" s="56"/>
      <c r="P373" s="56"/>
      <c r="Q373" s="56"/>
      <c r="R373" s="56"/>
    </row>
    <row r="374" spans="1:18" ht="13.5" customHeight="1" x14ac:dyDescent="0.2">
      <c r="A374" s="56"/>
      <c r="B374" s="80"/>
      <c r="C374" s="80"/>
      <c r="D374" s="80"/>
      <c r="E374" s="80"/>
      <c r="F374" s="56"/>
      <c r="G374" s="56"/>
      <c r="H374" s="56"/>
      <c r="I374" s="90"/>
      <c r="J374" s="56"/>
      <c r="K374" s="56"/>
      <c r="L374" s="56"/>
      <c r="M374" s="56"/>
      <c r="N374" s="56"/>
      <c r="O374" s="56"/>
      <c r="P374" s="56"/>
      <c r="Q374" s="56"/>
      <c r="R374" s="56"/>
    </row>
    <row r="375" spans="1:18" ht="13.5" customHeight="1" x14ac:dyDescent="0.2">
      <c r="A375" s="56"/>
      <c r="B375" s="80"/>
      <c r="C375" s="80"/>
      <c r="D375" s="80"/>
      <c r="E375" s="80"/>
      <c r="F375" s="56"/>
      <c r="G375" s="56"/>
      <c r="H375" s="56"/>
      <c r="I375" s="90"/>
      <c r="J375" s="56"/>
      <c r="K375" s="56"/>
      <c r="L375" s="56"/>
      <c r="M375" s="56"/>
      <c r="N375" s="56"/>
      <c r="O375" s="56"/>
      <c r="P375" s="56"/>
      <c r="Q375" s="56"/>
      <c r="R375" s="56"/>
    </row>
    <row r="376" spans="1:18" ht="13.5" customHeight="1" x14ac:dyDescent="0.2">
      <c r="A376" s="56"/>
      <c r="B376" s="80"/>
      <c r="C376" s="80"/>
      <c r="D376" s="80"/>
      <c r="E376" s="80"/>
      <c r="F376" s="56"/>
      <c r="G376" s="56"/>
      <c r="H376" s="56"/>
      <c r="I376" s="90"/>
      <c r="J376" s="56"/>
      <c r="K376" s="56"/>
      <c r="L376" s="56"/>
      <c r="M376" s="56"/>
      <c r="N376" s="56"/>
      <c r="O376" s="56"/>
      <c r="P376" s="56"/>
      <c r="Q376" s="56"/>
      <c r="R376" s="56"/>
    </row>
    <row r="377" spans="1:18" ht="13.5" customHeight="1" x14ac:dyDescent="0.2">
      <c r="A377" s="56"/>
      <c r="B377" s="80"/>
      <c r="C377" s="80"/>
      <c r="D377" s="80"/>
      <c r="E377" s="80"/>
      <c r="F377" s="56"/>
      <c r="G377" s="56"/>
      <c r="H377" s="56"/>
      <c r="I377" s="90"/>
      <c r="J377" s="56"/>
      <c r="K377" s="56"/>
      <c r="L377" s="56"/>
      <c r="M377" s="56"/>
      <c r="N377" s="56"/>
      <c r="O377" s="56"/>
      <c r="P377" s="56"/>
      <c r="Q377" s="56"/>
      <c r="R377" s="56"/>
    </row>
    <row r="378" spans="1:18" ht="13.5" customHeight="1" x14ac:dyDescent="0.2">
      <c r="A378" s="56"/>
      <c r="B378" s="80"/>
      <c r="C378" s="80"/>
      <c r="D378" s="80"/>
      <c r="E378" s="80"/>
      <c r="F378" s="56"/>
      <c r="G378" s="56"/>
      <c r="H378" s="56"/>
      <c r="I378" s="90"/>
      <c r="J378" s="56"/>
      <c r="K378" s="56"/>
      <c r="L378" s="56"/>
      <c r="M378" s="56"/>
      <c r="N378" s="56"/>
      <c r="O378" s="56"/>
      <c r="P378" s="56"/>
      <c r="Q378" s="56"/>
      <c r="R378" s="56"/>
    </row>
    <row r="379" spans="1:18" ht="13.5" customHeight="1" x14ac:dyDescent="0.2">
      <c r="A379" s="56"/>
      <c r="B379" s="80"/>
      <c r="C379" s="80"/>
      <c r="D379" s="80"/>
      <c r="E379" s="80"/>
      <c r="F379" s="56"/>
      <c r="G379" s="56"/>
      <c r="H379" s="56"/>
      <c r="I379" s="90"/>
      <c r="J379" s="56"/>
      <c r="K379" s="56"/>
      <c r="L379" s="56"/>
      <c r="M379" s="56"/>
      <c r="N379" s="56"/>
      <c r="O379" s="56"/>
      <c r="P379" s="56"/>
      <c r="Q379" s="56"/>
      <c r="R379" s="56"/>
    </row>
    <row r="380" spans="1:18" ht="13.5" customHeight="1" x14ac:dyDescent="0.2">
      <c r="A380" s="56"/>
      <c r="B380" s="80"/>
      <c r="C380" s="80"/>
      <c r="D380" s="80"/>
      <c r="E380" s="80"/>
      <c r="F380" s="56"/>
      <c r="G380" s="56"/>
      <c r="H380" s="56"/>
      <c r="I380" s="90"/>
      <c r="J380" s="56"/>
      <c r="K380" s="56"/>
      <c r="L380" s="56"/>
      <c r="M380" s="56"/>
      <c r="N380" s="56"/>
      <c r="O380" s="56"/>
      <c r="P380" s="56"/>
      <c r="Q380" s="56"/>
      <c r="R380" s="56"/>
    </row>
    <row r="381" spans="1:18" ht="13.5" customHeight="1" x14ac:dyDescent="0.2">
      <c r="A381" s="56"/>
      <c r="B381" s="80"/>
      <c r="C381" s="80"/>
      <c r="D381" s="80"/>
      <c r="E381" s="80"/>
      <c r="F381" s="56"/>
      <c r="G381" s="56"/>
      <c r="H381" s="56"/>
      <c r="I381" s="90"/>
      <c r="J381" s="56"/>
      <c r="K381" s="56"/>
      <c r="L381" s="56"/>
      <c r="M381" s="56"/>
      <c r="N381" s="56"/>
      <c r="O381" s="56"/>
      <c r="P381" s="56"/>
      <c r="Q381" s="56"/>
      <c r="R381" s="56"/>
    </row>
    <row r="382" spans="1:18" ht="13.5" customHeight="1" x14ac:dyDescent="0.2">
      <c r="A382" s="56"/>
      <c r="B382" s="80"/>
      <c r="C382" s="80"/>
      <c r="D382" s="80"/>
      <c r="E382" s="80"/>
      <c r="F382" s="56"/>
      <c r="G382" s="56"/>
      <c r="H382" s="56"/>
      <c r="I382" s="90"/>
      <c r="J382" s="56"/>
      <c r="K382" s="56"/>
      <c r="L382" s="56"/>
      <c r="M382" s="56"/>
      <c r="N382" s="56"/>
      <c r="O382" s="56"/>
      <c r="P382" s="56"/>
      <c r="Q382" s="56"/>
      <c r="R382" s="56"/>
    </row>
    <row r="383" spans="1:18" ht="13.5" customHeight="1" x14ac:dyDescent="0.2">
      <c r="A383" s="56"/>
      <c r="B383" s="80"/>
      <c r="C383" s="80"/>
      <c r="D383" s="80"/>
      <c r="E383" s="80"/>
      <c r="F383" s="56"/>
      <c r="G383" s="56"/>
      <c r="H383" s="56"/>
      <c r="I383" s="90"/>
      <c r="J383" s="56"/>
      <c r="K383" s="56"/>
      <c r="L383" s="56"/>
      <c r="M383" s="56"/>
      <c r="N383" s="56"/>
      <c r="O383" s="56"/>
      <c r="P383" s="56"/>
      <c r="Q383" s="56"/>
      <c r="R383" s="56"/>
    </row>
    <row r="384" spans="1:18" ht="13.5" customHeight="1" x14ac:dyDescent="0.2">
      <c r="A384" s="56"/>
      <c r="B384" s="80"/>
      <c r="C384" s="80"/>
      <c r="D384" s="80"/>
      <c r="E384" s="80"/>
      <c r="F384" s="56"/>
      <c r="G384" s="56"/>
      <c r="H384" s="56"/>
      <c r="I384" s="90"/>
      <c r="J384" s="56"/>
      <c r="K384" s="56"/>
      <c r="L384" s="56"/>
      <c r="M384" s="56"/>
      <c r="N384" s="56"/>
      <c r="O384" s="56"/>
      <c r="P384" s="56"/>
      <c r="Q384" s="56"/>
      <c r="R384" s="56"/>
    </row>
    <row r="385" spans="1:18" ht="13.5" customHeight="1" x14ac:dyDescent="0.2">
      <c r="A385" s="56"/>
      <c r="B385" s="80"/>
      <c r="C385" s="80"/>
      <c r="D385" s="80"/>
      <c r="E385" s="80"/>
      <c r="F385" s="56"/>
      <c r="G385" s="56"/>
      <c r="H385" s="56"/>
      <c r="I385" s="90"/>
      <c r="J385" s="56"/>
      <c r="K385" s="56"/>
      <c r="L385" s="56"/>
      <c r="M385" s="56"/>
      <c r="N385" s="56"/>
      <c r="O385" s="56"/>
      <c r="P385" s="56"/>
      <c r="Q385" s="56"/>
      <c r="R385" s="56"/>
    </row>
    <row r="386" spans="1:18" ht="13.5" customHeight="1" x14ac:dyDescent="0.2">
      <c r="A386" s="56"/>
      <c r="B386" s="80"/>
      <c r="C386" s="80"/>
      <c r="D386" s="80"/>
      <c r="E386" s="80"/>
      <c r="F386" s="56"/>
      <c r="G386" s="56"/>
      <c r="H386" s="56"/>
      <c r="I386" s="90"/>
      <c r="J386" s="56"/>
      <c r="K386" s="56"/>
      <c r="L386" s="56"/>
      <c r="M386" s="56"/>
      <c r="N386" s="56"/>
      <c r="O386" s="56"/>
      <c r="P386" s="56"/>
      <c r="Q386" s="56"/>
      <c r="R386" s="56"/>
    </row>
    <row r="387" spans="1:18" ht="13.5" customHeight="1" x14ac:dyDescent="0.2">
      <c r="A387" s="56"/>
      <c r="B387" s="80"/>
      <c r="C387" s="80"/>
      <c r="D387" s="80"/>
      <c r="E387" s="80"/>
      <c r="F387" s="56"/>
      <c r="G387" s="56"/>
      <c r="H387" s="56"/>
      <c r="I387" s="90"/>
      <c r="J387" s="56"/>
      <c r="K387" s="56"/>
      <c r="L387" s="56"/>
      <c r="M387" s="56"/>
      <c r="N387" s="56"/>
      <c r="O387" s="56"/>
      <c r="P387" s="56"/>
      <c r="Q387" s="56"/>
      <c r="R387" s="56"/>
    </row>
    <row r="388" spans="1:18" ht="13.5" customHeight="1" x14ac:dyDescent="0.2">
      <c r="A388" s="56"/>
      <c r="B388" s="80"/>
      <c r="C388" s="80"/>
      <c r="D388" s="80"/>
      <c r="E388" s="80"/>
      <c r="F388" s="56"/>
      <c r="G388" s="56"/>
      <c r="H388" s="56"/>
      <c r="I388" s="90"/>
      <c r="J388" s="56"/>
      <c r="K388" s="56"/>
      <c r="L388" s="56"/>
      <c r="M388" s="56"/>
      <c r="N388" s="56"/>
      <c r="O388" s="56"/>
      <c r="P388" s="56"/>
      <c r="Q388" s="56"/>
      <c r="R388" s="56"/>
    </row>
    <row r="389" spans="1:18" ht="13.5" customHeight="1" x14ac:dyDescent="0.2">
      <c r="A389" s="56"/>
      <c r="B389" s="80"/>
      <c r="C389" s="80"/>
      <c r="D389" s="80"/>
      <c r="E389" s="80"/>
      <c r="F389" s="56"/>
      <c r="G389" s="56"/>
      <c r="H389" s="56"/>
      <c r="I389" s="90"/>
      <c r="J389" s="56"/>
      <c r="K389" s="56"/>
      <c r="L389" s="56"/>
      <c r="M389" s="56"/>
      <c r="N389" s="56"/>
      <c r="O389" s="56"/>
      <c r="P389" s="56"/>
      <c r="Q389" s="56"/>
      <c r="R389" s="56"/>
    </row>
    <row r="390" spans="1:18" ht="13.5" customHeight="1" x14ac:dyDescent="0.2">
      <c r="A390" s="56"/>
      <c r="B390" s="80"/>
      <c r="C390" s="80"/>
      <c r="D390" s="80"/>
      <c r="E390" s="80"/>
      <c r="F390" s="56"/>
      <c r="G390" s="56"/>
      <c r="H390" s="56"/>
      <c r="I390" s="90"/>
      <c r="J390" s="56"/>
      <c r="K390" s="56"/>
      <c r="L390" s="56"/>
      <c r="M390" s="56"/>
      <c r="N390" s="56"/>
      <c r="O390" s="56"/>
      <c r="P390" s="56"/>
      <c r="Q390" s="56"/>
      <c r="R390" s="56"/>
    </row>
    <row r="391" spans="1:18" ht="13.5" customHeight="1" x14ac:dyDescent="0.2">
      <c r="A391" s="56"/>
      <c r="B391" s="80"/>
      <c r="C391" s="80"/>
      <c r="D391" s="80"/>
      <c r="E391" s="80"/>
      <c r="F391" s="56"/>
      <c r="G391" s="56"/>
      <c r="H391" s="56"/>
      <c r="I391" s="90"/>
      <c r="J391" s="56"/>
      <c r="K391" s="56"/>
      <c r="L391" s="56"/>
      <c r="M391" s="56"/>
      <c r="N391" s="56"/>
      <c r="O391" s="56"/>
      <c r="P391" s="56"/>
      <c r="Q391" s="56"/>
      <c r="R391" s="56"/>
    </row>
    <row r="392" spans="1:18" ht="13.5" customHeight="1" x14ac:dyDescent="0.2">
      <c r="A392" s="56"/>
      <c r="B392" s="80"/>
      <c r="C392" s="80"/>
      <c r="D392" s="80"/>
      <c r="E392" s="80"/>
      <c r="F392" s="56"/>
      <c r="G392" s="56"/>
      <c r="H392" s="56"/>
      <c r="I392" s="90"/>
      <c r="J392" s="56"/>
      <c r="K392" s="56"/>
      <c r="L392" s="56"/>
      <c r="M392" s="56"/>
      <c r="N392" s="56"/>
      <c r="O392" s="56"/>
      <c r="P392" s="56"/>
      <c r="Q392" s="56"/>
      <c r="R392" s="56"/>
    </row>
    <row r="393" spans="1:18" ht="13.5" customHeight="1" x14ac:dyDescent="0.2">
      <c r="A393" s="56"/>
      <c r="B393" s="80"/>
      <c r="C393" s="80"/>
      <c r="D393" s="80"/>
      <c r="E393" s="80"/>
      <c r="F393" s="56"/>
      <c r="G393" s="56"/>
      <c r="H393" s="56"/>
      <c r="I393" s="90"/>
      <c r="J393" s="56"/>
      <c r="K393" s="56"/>
      <c r="L393" s="56"/>
      <c r="M393" s="56"/>
      <c r="N393" s="56"/>
      <c r="O393" s="56"/>
      <c r="P393" s="56"/>
      <c r="Q393" s="56"/>
      <c r="R393" s="56"/>
    </row>
    <row r="394" spans="1:18" ht="13.5" customHeight="1" x14ac:dyDescent="0.2">
      <c r="A394" s="56"/>
      <c r="B394" s="80"/>
      <c r="C394" s="80"/>
      <c r="D394" s="80"/>
      <c r="E394" s="80"/>
      <c r="F394" s="56"/>
      <c r="G394" s="56"/>
      <c r="H394" s="56"/>
      <c r="I394" s="90"/>
      <c r="J394" s="56"/>
      <c r="K394" s="56"/>
      <c r="L394" s="56"/>
      <c r="M394" s="56"/>
      <c r="N394" s="56"/>
      <c r="O394" s="56"/>
      <c r="P394" s="56"/>
      <c r="Q394" s="56"/>
      <c r="R394" s="56"/>
    </row>
    <row r="395" spans="1:18" ht="13.5" customHeight="1" x14ac:dyDescent="0.2">
      <c r="A395" s="56"/>
      <c r="B395" s="80"/>
      <c r="C395" s="80"/>
      <c r="D395" s="80"/>
      <c r="E395" s="80"/>
      <c r="F395" s="56"/>
      <c r="G395" s="56"/>
      <c r="H395" s="56"/>
      <c r="I395" s="90"/>
      <c r="J395" s="56"/>
      <c r="K395" s="56"/>
      <c r="L395" s="56"/>
      <c r="M395" s="56"/>
      <c r="N395" s="56"/>
      <c r="O395" s="56"/>
      <c r="P395" s="56"/>
      <c r="Q395" s="56"/>
      <c r="R395" s="56"/>
    </row>
    <row r="396" spans="1:18" ht="13.5" customHeight="1" x14ac:dyDescent="0.2">
      <c r="A396" s="56"/>
      <c r="B396" s="80"/>
      <c r="C396" s="80"/>
      <c r="D396" s="80"/>
      <c r="E396" s="80"/>
      <c r="F396" s="56"/>
      <c r="G396" s="56"/>
      <c r="H396" s="56"/>
      <c r="I396" s="90"/>
      <c r="J396" s="56"/>
      <c r="K396" s="56"/>
      <c r="L396" s="56"/>
      <c r="M396" s="56"/>
      <c r="N396" s="56"/>
      <c r="O396" s="56"/>
      <c r="P396" s="56"/>
      <c r="Q396" s="56"/>
      <c r="R396" s="56"/>
    </row>
    <row r="397" spans="1:18" ht="13.5" customHeight="1" x14ac:dyDescent="0.2">
      <c r="A397" s="56"/>
      <c r="B397" s="80"/>
      <c r="C397" s="80"/>
      <c r="D397" s="80"/>
      <c r="E397" s="80"/>
      <c r="F397" s="56"/>
      <c r="G397" s="56"/>
      <c r="H397" s="56"/>
      <c r="I397" s="90"/>
      <c r="J397" s="56"/>
      <c r="K397" s="56"/>
      <c r="L397" s="56"/>
      <c r="M397" s="56"/>
      <c r="N397" s="56"/>
      <c r="O397" s="56"/>
      <c r="P397" s="56"/>
      <c r="Q397" s="56"/>
      <c r="R397" s="56"/>
    </row>
    <row r="398" spans="1:18" ht="13.5" customHeight="1" x14ac:dyDescent="0.2">
      <c r="A398" s="56"/>
      <c r="B398" s="80"/>
      <c r="C398" s="80"/>
      <c r="D398" s="80"/>
      <c r="E398" s="80"/>
      <c r="F398" s="56"/>
      <c r="G398" s="56"/>
      <c r="H398" s="56"/>
      <c r="I398" s="90"/>
      <c r="J398" s="56"/>
      <c r="K398" s="56"/>
      <c r="L398" s="56"/>
      <c r="M398" s="56"/>
      <c r="N398" s="56"/>
      <c r="O398" s="56"/>
      <c r="P398" s="56"/>
      <c r="Q398" s="56"/>
      <c r="R398" s="56"/>
    </row>
    <row r="399" spans="1:18" ht="13.5" customHeight="1" x14ac:dyDescent="0.2">
      <c r="A399" s="56"/>
      <c r="B399" s="80"/>
      <c r="C399" s="80"/>
      <c r="D399" s="80"/>
      <c r="E399" s="80"/>
      <c r="F399" s="56"/>
      <c r="G399" s="56"/>
      <c r="H399" s="56"/>
      <c r="I399" s="90"/>
      <c r="J399" s="56"/>
      <c r="K399" s="56"/>
      <c r="L399" s="56"/>
      <c r="M399" s="56"/>
      <c r="N399" s="56"/>
      <c r="O399" s="56"/>
      <c r="P399" s="56"/>
      <c r="Q399" s="56"/>
      <c r="R399" s="56"/>
    </row>
    <row r="400" spans="1:18" ht="13.5" customHeight="1" x14ac:dyDescent="0.2">
      <c r="A400" s="56"/>
      <c r="B400" s="80"/>
      <c r="C400" s="80"/>
      <c r="D400" s="80"/>
      <c r="E400" s="80"/>
      <c r="F400" s="56"/>
      <c r="G400" s="56"/>
      <c r="H400" s="56"/>
      <c r="I400" s="90"/>
      <c r="J400" s="56"/>
      <c r="K400" s="56"/>
      <c r="L400" s="56"/>
      <c r="M400" s="56"/>
      <c r="N400" s="56"/>
      <c r="O400" s="56"/>
      <c r="P400" s="56"/>
      <c r="Q400" s="56"/>
      <c r="R400" s="56"/>
    </row>
    <row r="401" spans="1:18" ht="13.5" customHeight="1" x14ac:dyDescent="0.2">
      <c r="A401" s="56"/>
      <c r="B401" s="80"/>
      <c r="C401" s="80"/>
      <c r="D401" s="80"/>
      <c r="E401" s="80"/>
      <c r="F401" s="56"/>
      <c r="G401" s="56"/>
      <c r="H401" s="56"/>
      <c r="I401" s="90"/>
      <c r="J401" s="56"/>
      <c r="K401" s="56"/>
      <c r="L401" s="56"/>
      <c r="M401" s="56"/>
      <c r="N401" s="56"/>
      <c r="O401" s="56"/>
      <c r="P401" s="56"/>
      <c r="Q401" s="56"/>
      <c r="R401" s="56"/>
    </row>
    <row r="402" spans="1:18" ht="13.5" customHeight="1" x14ac:dyDescent="0.2">
      <c r="A402" s="56"/>
      <c r="B402" s="80"/>
      <c r="C402" s="80"/>
      <c r="D402" s="80"/>
      <c r="E402" s="80"/>
      <c r="F402" s="56"/>
      <c r="G402" s="56"/>
      <c r="H402" s="56"/>
      <c r="I402" s="90"/>
      <c r="J402" s="56"/>
      <c r="K402" s="56"/>
      <c r="L402" s="56"/>
      <c r="M402" s="56"/>
      <c r="N402" s="56"/>
      <c r="O402" s="56"/>
      <c r="P402" s="56"/>
      <c r="Q402" s="56"/>
      <c r="R402" s="56"/>
    </row>
    <row r="403" spans="1:18" ht="13.5" customHeight="1" x14ac:dyDescent="0.2">
      <c r="A403" s="56"/>
      <c r="B403" s="80"/>
      <c r="C403" s="80"/>
      <c r="D403" s="80"/>
      <c r="E403" s="80"/>
      <c r="F403" s="56"/>
      <c r="G403" s="56"/>
      <c r="H403" s="56"/>
      <c r="I403" s="90"/>
      <c r="J403" s="56"/>
      <c r="K403" s="56"/>
      <c r="L403" s="56"/>
      <c r="M403" s="56"/>
      <c r="N403" s="56"/>
      <c r="O403" s="56"/>
      <c r="P403" s="56"/>
      <c r="Q403" s="56"/>
      <c r="R403" s="56"/>
    </row>
    <row r="404" spans="1:18" ht="13.5" customHeight="1" x14ac:dyDescent="0.2">
      <c r="A404" s="56"/>
      <c r="B404" s="80"/>
      <c r="C404" s="80"/>
      <c r="D404" s="80"/>
      <c r="E404" s="80"/>
      <c r="F404" s="56"/>
      <c r="G404" s="56"/>
      <c r="H404" s="56"/>
      <c r="I404" s="90"/>
      <c r="J404" s="56"/>
      <c r="K404" s="56"/>
      <c r="L404" s="56"/>
      <c r="M404" s="56"/>
      <c r="N404" s="56"/>
      <c r="O404" s="56"/>
      <c r="P404" s="56"/>
      <c r="Q404" s="56"/>
      <c r="R404" s="56"/>
    </row>
    <row r="405" spans="1:18" ht="13.5" customHeight="1" x14ac:dyDescent="0.2">
      <c r="A405" s="56"/>
      <c r="B405" s="80"/>
      <c r="C405" s="80"/>
      <c r="D405" s="80"/>
      <c r="E405" s="80"/>
      <c r="F405" s="56"/>
      <c r="G405" s="56"/>
      <c r="H405" s="56"/>
      <c r="I405" s="90"/>
      <c r="J405" s="56"/>
      <c r="K405" s="56"/>
      <c r="L405" s="56"/>
      <c r="M405" s="56"/>
      <c r="N405" s="56"/>
      <c r="O405" s="56"/>
      <c r="P405" s="56"/>
      <c r="Q405" s="56"/>
      <c r="R405" s="56"/>
    </row>
    <row r="406" spans="1:18" ht="13.5" customHeight="1" x14ac:dyDescent="0.2">
      <c r="A406" s="56"/>
      <c r="B406" s="80"/>
      <c r="C406" s="80"/>
      <c r="D406" s="80"/>
      <c r="E406" s="80"/>
      <c r="F406" s="56"/>
      <c r="G406" s="56"/>
      <c r="H406" s="56"/>
      <c r="I406" s="90"/>
      <c r="J406" s="56"/>
      <c r="K406" s="56"/>
      <c r="L406" s="56"/>
      <c r="M406" s="56"/>
      <c r="N406" s="56"/>
      <c r="O406" s="56"/>
      <c r="P406" s="56"/>
      <c r="Q406" s="56"/>
      <c r="R406" s="56"/>
    </row>
    <row r="407" spans="1:18" ht="13.5" customHeight="1" x14ac:dyDescent="0.2">
      <c r="A407" s="56"/>
      <c r="B407" s="80"/>
      <c r="C407" s="80"/>
      <c r="D407" s="80"/>
      <c r="E407" s="80"/>
      <c r="F407" s="56"/>
      <c r="G407" s="56"/>
      <c r="H407" s="56"/>
      <c r="I407" s="90"/>
      <c r="J407" s="56"/>
      <c r="K407" s="56"/>
      <c r="L407" s="56"/>
      <c r="M407" s="56"/>
      <c r="N407" s="56"/>
      <c r="O407" s="56"/>
      <c r="P407" s="56"/>
      <c r="Q407" s="56"/>
      <c r="R407" s="56"/>
    </row>
    <row r="408" spans="1:18" ht="13.5" customHeight="1" x14ac:dyDescent="0.2">
      <c r="A408" s="56"/>
      <c r="B408" s="80"/>
      <c r="C408" s="80"/>
      <c r="D408" s="80"/>
      <c r="E408" s="80"/>
      <c r="F408" s="56"/>
      <c r="G408" s="56"/>
      <c r="H408" s="56"/>
      <c r="I408" s="90"/>
      <c r="J408" s="56"/>
      <c r="K408" s="56"/>
      <c r="L408" s="56"/>
      <c r="M408" s="56"/>
      <c r="N408" s="56"/>
      <c r="O408" s="56"/>
      <c r="P408" s="56"/>
      <c r="Q408" s="56"/>
      <c r="R408" s="56"/>
    </row>
    <row r="409" spans="1:18" ht="13.5" customHeight="1" x14ac:dyDescent="0.2">
      <c r="A409" s="56"/>
      <c r="B409" s="80"/>
      <c r="C409" s="80"/>
      <c r="D409" s="80"/>
      <c r="E409" s="80"/>
      <c r="F409" s="56"/>
      <c r="G409" s="56"/>
      <c r="H409" s="56"/>
      <c r="I409" s="90"/>
      <c r="J409" s="56"/>
      <c r="K409" s="56"/>
      <c r="L409" s="56"/>
      <c r="M409" s="56"/>
      <c r="N409" s="56"/>
      <c r="O409" s="56"/>
      <c r="P409" s="56"/>
      <c r="Q409" s="56"/>
      <c r="R409" s="56"/>
    </row>
    <row r="410" spans="1:18" ht="13.5" customHeight="1" x14ac:dyDescent="0.2">
      <c r="A410" s="56"/>
      <c r="B410" s="80"/>
      <c r="C410" s="80"/>
      <c r="D410" s="80"/>
      <c r="E410" s="80"/>
      <c r="F410" s="56"/>
      <c r="G410" s="56"/>
      <c r="H410" s="56"/>
      <c r="I410" s="90"/>
      <c r="J410" s="56"/>
      <c r="K410" s="56"/>
      <c r="L410" s="56"/>
      <c r="M410" s="56"/>
      <c r="N410" s="56"/>
      <c r="O410" s="56"/>
      <c r="P410" s="56"/>
      <c r="Q410" s="56"/>
      <c r="R410" s="56"/>
    </row>
    <row r="411" spans="1:18" ht="13.5" customHeight="1" x14ac:dyDescent="0.2">
      <c r="A411" s="56"/>
      <c r="B411" s="80"/>
      <c r="C411" s="80"/>
      <c r="D411" s="80"/>
      <c r="E411" s="80"/>
      <c r="F411" s="56"/>
      <c r="G411" s="56"/>
      <c r="H411" s="56"/>
      <c r="I411" s="90"/>
      <c r="J411" s="56"/>
      <c r="K411" s="56"/>
      <c r="L411" s="56"/>
      <c r="M411" s="56"/>
      <c r="N411" s="56"/>
      <c r="O411" s="56"/>
      <c r="P411" s="56"/>
      <c r="Q411" s="56"/>
      <c r="R411" s="56"/>
    </row>
    <row r="412" spans="1:18" ht="13.5" customHeight="1" x14ac:dyDescent="0.2">
      <c r="A412" s="56"/>
      <c r="B412" s="80"/>
      <c r="C412" s="80"/>
      <c r="D412" s="80"/>
      <c r="E412" s="80"/>
      <c r="F412" s="56"/>
      <c r="G412" s="56"/>
      <c r="H412" s="56"/>
      <c r="I412" s="90"/>
      <c r="J412" s="56"/>
      <c r="K412" s="56"/>
      <c r="L412" s="56"/>
      <c r="M412" s="56"/>
      <c r="N412" s="56"/>
      <c r="O412" s="56"/>
      <c r="P412" s="56"/>
      <c r="Q412" s="56"/>
      <c r="R412" s="56"/>
    </row>
    <row r="413" spans="1:18" ht="13.5" customHeight="1" x14ac:dyDescent="0.2">
      <c r="A413" s="56"/>
      <c r="B413" s="80"/>
      <c r="C413" s="80"/>
      <c r="D413" s="80"/>
      <c r="E413" s="80"/>
      <c r="F413" s="56"/>
      <c r="G413" s="56"/>
      <c r="H413" s="56"/>
      <c r="I413" s="90"/>
      <c r="J413" s="56"/>
      <c r="K413" s="56"/>
      <c r="L413" s="56"/>
      <c r="M413" s="56"/>
      <c r="N413" s="56"/>
      <c r="O413" s="56"/>
      <c r="P413" s="56"/>
      <c r="Q413" s="56"/>
      <c r="R413" s="56"/>
    </row>
    <row r="414" spans="1:18" ht="13.5" customHeight="1" x14ac:dyDescent="0.2">
      <c r="A414" s="56"/>
      <c r="B414" s="80"/>
      <c r="C414" s="80"/>
      <c r="D414" s="80"/>
      <c r="E414" s="80"/>
      <c r="F414" s="56"/>
      <c r="G414" s="56"/>
      <c r="H414" s="56"/>
      <c r="I414" s="90"/>
      <c r="J414" s="56"/>
      <c r="K414" s="56"/>
      <c r="L414" s="56"/>
      <c r="M414" s="56"/>
      <c r="N414" s="56"/>
      <c r="O414" s="56"/>
      <c r="P414" s="56"/>
      <c r="Q414" s="56"/>
      <c r="R414" s="56"/>
    </row>
    <row r="415" spans="1:18" ht="13.5" customHeight="1" x14ac:dyDescent="0.2">
      <c r="A415" s="56"/>
      <c r="B415" s="80"/>
      <c r="C415" s="80"/>
      <c r="D415" s="80"/>
      <c r="E415" s="80"/>
      <c r="F415" s="56"/>
      <c r="G415" s="56"/>
      <c r="H415" s="56"/>
      <c r="I415" s="90"/>
      <c r="J415" s="56"/>
      <c r="K415" s="56"/>
      <c r="L415" s="56"/>
      <c r="M415" s="56"/>
      <c r="N415" s="56"/>
      <c r="O415" s="56"/>
      <c r="P415" s="56"/>
      <c r="Q415" s="56"/>
      <c r="R415" s="56"/>
    </row>
    <row r="416" spans="1:18" ht="13.5" customHeight="1" x14ac:dyDescent="0.2">
      <c r="A416" s="56"/>
      <c r="B416" s="80"/>
      <c r="C416" s="80"/>
      <c r="D416" s="80"/>
      <c r="E416" s="80"/>
      <c r="F416" s="56"/>
      <c r="G416" s="56"/>
      <c r="H416" s="56"/>
      <c r="I416" s="90"/>
      <c r="J416" s="56"/>
      <c r="K416" s="56"/>
      <c r="L416" s="56"/>
      <c r="M416" s="56"/>
      <c r="N416" s="56"/>
      <c r="O416" s="56"/>
      <c r="P416" s="56"/>
      <c r="Q416" s="56"/>
      <c r="R416" s="56"/>
    </row>
    <row r="417" spans="1:18" ht="13.5" customHeight="1" x14ac:dyDescent="0.2">
      <c r="A417" s="56"/>
      <c r="B417" s="80"/>
      <c r="C417" s="80"/>
      <c r="D417" s="80"/>
      <c r="E417" s="80"/>
      <c r="F417" s="56"/>
      <c r="G417" s="56"/>
      <c r="H417" s="56"/>
      <c r="I417" s="90"/>
      <c r="J417" s="56"/>
      <c r="K417" s="56"/>
      <c r="L417" s="56"/>
      <c r="M417" s="56"/>
      <c r="N417" s="56"/>
      <c r="O417" s="56"/>
      <c r="P417" s="56"/>
      <c r="Q417" s="56"/>
      <c r="R417" s="56"/>
    </row>
    <row r="418" spans="1:18" ht="13.5" customHeight="1" x14ac:dyDescent="0.2">
      <c r="A418" s="56"/>
      <c r="B418" s="80"/>
      <c r="C418" s="80"/>
      <c r="D418" s="80"/>
      <c r="E418" s="80"/>
      <c r="F418" s="56"/>
      <c r="G418" s="56"/>
      <c r="H418" s="56"/>
      <c r="I418" s="90"/>
      <c r="J418" s="56"/>
      <c r="K418" s="56"/>
      <c r="L418" s="56"/>
      <c r="M418" s="56"/>
      <c r="N418" s="56"/>
      <c r="O418" s="56"/>
      <c r="P418" s="56"/>
      <c r="Q418" s="56"/>
      <c r="R418" s="56"/>
    </row>
    <row r="419" spans="1:18" ht="13.5" customHeight="1" x14ac:dyDescent="0.2">
      <c r="A419" s="56"/>
      <c r="B419" s="80"/>
      <c r="C419" s="80"/>
      <c r="D419" s="80"/>
      <c r="E419" s="80"/>
      <c r="F419" s="56"/>
      <c r="G419" s="56"/>
      <c r="H419" s="56"/>
      <c r="I419" s="90"/>
      <c r="J419" s="56"/>
      <c r="K419" s="56"/>
      <c r="L419" s="56"/>
      <c r="M419" s="56"/>
      <c r="N419" s="56"/>
      <c r="O419" s="56"/>
      <c r="P419" s="56"/>
      <c r="Q419" s="56"/>
      <c r="R419" s="56"/>
    </row>
    <row r="420" spans="1:18" ht="13.5" customHeight="1" x14ac:dyDescent="0.2">
      <c r="A420" s="56"/>
      <c r="B420" s="80"/>
      <c r="C420" s="80"/>
      <c r="D420" s="80"/>
      <c r="E420" s="80"/>
      <c r="F420" s="56"/>
      <c r="G420" s="56"/>
      <c r="H420" s="56"/>
      <c r="I420" s="90"/>
      <c r="J420" s="56"/>
      <c r="K420" s="56"/>
      <c r="L420" s="56"/>
      <c r="M420" s="56"/>
      <c r="N420" s="56"/>
      <c r="O420" s="56"/>
      <c r="P420" s="56"/>
      <c r="Q420" s="56"/>
      <c r="R420" s="56"/>
    </row>
    <row r="421" spans="1:18" ht="13.5" customHeight="1" x14ac:dyDescent="0.2">
      <c r="A421" s="56"/>
      <c r="B421" s="80"/>
      <c r="C421" s="80"/>
      <c r="D421" s="80"/>
      <c r="E421" s="80"/>
      <c r="F421" s="56"/>
      <c r="G421" s="56"/>
      <c r="H421" s="56"/>
      <c r="I421" s="90"/>
      <c r="J421" s="56"/>
      <c r="K421" s="56"/>
      <c r="L421" s="56"/>
      <c r="M421" s="56"/>
      <c r="N421" s="56"/>
      <c r="O421" s="56"/>
      <c r="P421" s="56"/>
      <c r="Q421" s="56"/>
      <c r="R421" s="56"/>
    </row>
    <row r="422" spans="1:18" ht="13.5" customHeight="1" x14ac:dyDescent="0.2">
      <c r="A422" s="56"/>
      <c r="B422" s="80"/>
      <c r="C422" s="80"/>
      <c r="D422" s="80"/>
      <c r="E422" s="80"/>
      <c r="F422" s="56"/>
      <c r="G422" s="56"/>
      <c r="H422" s="56"/>
      <c r="I422" s="90"/>
      <c r="J422" s="56"/>
      <c r="K422" s="56"/>
      <c r="L422" s="56"/>
      <c r="M422" s="56"/>
      <c r="N422" s="56"/>
      <c r="O422" s="56"/>
      <c r="P422" s="56"/>
      <c r="Q422" s="56"/>
      <c r="R422" s="56"/>
    </row>
    <row r="423" spans="1:18" ht="13.5" customHeight="1" x14ac:dyDescent="0.2">
      <c r="A423" s="56"/>
      <c r="B423" s="80"/>
      <c r="C423" s="80"/>
      <c r="D423" s="80"/>
      <c r="E423" s="80"/>
      <c r="F423" s="56"/>
      <c r="G423" s="56"/>
      <c r="H423" s="56"/>
      <c r="I423" s="90"/>
      <c r="J423" s="56"/>
      <c r="K423" s="56"/>
      <c r="L423" s="56"/>
      <c r="M423" s="56"/>
      <c r="N423" s="56"/>
      <c r="O423" s="56"/>
      <c r="P423" s="56"/>
      <c r="Q423" s="56"/>
      <c r="R423" s="56"/>
    </row>
    <row r="424" spans="1:18" ht="13.5" customHeight="1" x14ac:dyDescent="0.2">
      <c r="A424" s="56"/>
      <c r="B424" s="80"/>
      <c r="C424" s="80"/>
      <c r="D424" s="80"/>
      <c r="E424" s="80"/>
      <c r="F424" s="56"/>
      <c r="G424" s="56"/>
      <c r="H424" s="56"/>
      <c r="I424" s="90"/>
      <c r="J424" s="56"/>
      <c r="K424" s="56"/>
      <c r="L424" s="56"/>
      <c r="M424" s="56"/>
      <c r="N424" s="56"/>
      <c r="O424" s="56"/>
      <c r="P424" s="56"/>
      <c r="Q424" s="56"/>
      <c r="R424" s="56"/>
    </row>
    <row r="425" spans="1:18" ht="13.5" customHeight="1" x14ac:dyDescent="0.2">
      <c r="A425" s="56"/>
      <c r="B425" s="80"/>
      <c r="C425" s="80"/>
      <c r="D425" s="80"/>
      <c r="E425" s="80"/>
      <c r="F425" s="56"/>
      <c r="G425" s="56"/>
      <c r="H425" s="56"/>
      <c r="I425" s="90"/>
      <c r="J425" s="56"/>
      <c r="K425" s="56"/>
      <c r="L425" s="56"/>
      <c r="M425" s="56"/>
      <c r="N425" s="56"/>
      <c r="O425" s="56"/>
      <c r="P425" s="56"/>
      <c r="Q425" s="56"/>
      <c r="R425" s="56"/>
    </row>
    <row r="426" spans="1:18" ht="13.5" customHeight="1" x14ac:dyDescent="0.2">
      <c r="A426" s="56"/>
      <c r="B426" s="80"/>
      <c r="C426" s="80"/>
      <c r="D426" s="80"/>
      <c r="E426" s="80"/>
      <c r="F426" s="56"/>
      <c r="G426" s="56"/>
      <c r="H426" s="56"/>
      <c r="I426" s="90"/>
      <c r="J426" s="56"/>
      <c r="K426" s="56"/>
      <c r="L426" s="56"/>
      <c r="M426" s="56"/>
      <c r="N426" s="56"/>
      <c r="O426" s="56"/>
      <c r="P426" s="56"/>
      <c r="Q426" s="56"/>
      <c r="R426" s="56"/>
    </row>
    <row r="427" spans="1:18" ht="13.5" customHeight="1" x14ac:dyDescent="0.2">
      <c r="A427" s="56"/>
      <c r="B427" s="80"/>
      <c r="C427" s="80"/>
      <c r="D427" s="80"/>
      <c r="E427" s="80"/>
      <c r="F427" s="56"/>
      <c r="G427" s="56"/>
      <c r="H427" s="56"/>
      <c r="I427" s="90"/>
      <c r="J427" s="56"/>
      <c r="K427" s="56"/>
      <c r="L427" s="56"/>
      <c r="M427" s="56"/>
      <c r="N427" s="56"/>
      <c r="O427" s="56"/>
      <c r="P427" s="56"/>
      <c r="Q427" s="56"/>
      <c r="R427" s="56"/>
    </row>
    <row r="428" spans="1:18" ht="13.5" customHeight="1" x14ac:dyDescent="0.2">
      <c r="A428" s="56"/>
      <c r="B428" s="80"/>
      <c r="C428" s="80"/>
      <c r="D428" s="80"/>
      <c r="E428" s="80"/>
      <c r="F428" s="56"/>
      <c r="G428" s="56"/>
      <c r="H428" s="56"/>
      <c r="I428" s="90"/>
      <c r="J428" s="56"/>
      <c r="K428" s="56"/>
      <c r="L428" s="56"/>
      <c r="M428" s="56"/>
      <c r="N428" s="56"/>
      <c r="O428" s="56"/>
      <c r="P428" s="56"/>
      <c r="Q428" s="56"/>
      <c r="R428" s="56"/>
    </row>
    <row r="429" spans="1:18" ht="13.5" customHeight="1" x14ac:dyDescent="0.2">
      <c r="A429" s="56"/>
      <c r="B429" s="80"/>
      <c r="C429" s="80"/>
      <c r="D429" s="80"/>
      <c r="E429" s="80"/>
      <c r="F429" s="56"/>
      <c r="G429" s="56"/>
      <c r="H429" s="56"/>
      <c r="I429" s="90"/>
      <c r="J429" s="56"/>
      <c r="K429" s="56"/>
      <c r="L429" s="56"/>
      <c r="M429" s="56"/>
      <c r="N429" s="56"/>
      <c r="O429" s="56"/>
      <c r="P429" s="56"/>
      <c r="Q429" s="56"/>
      <c r="R429" s="56"/>
    </row>
    <row r="430" spans="1:18" ht="13.5" customHeight="1" x14ac:dyDescent="0.2">
      <c r="A430" s="56"/>
      <c r="B430" s="80"/>
      <c r="C430" s="80"/>
      <c r="D430" s="80"/>
      <c r="E430" s="80"/>
      <c r="F430" s="56"/>
      <c r="G430" s="56"/>
      <c r="H430" s="56"/>
      <c r="I430" s="90"/>
      <c r="J430" s="56"/>
      <c r="K430" s="56"/>
      <c r="L430" s="56"/>
      <c r="M430" s="56"/>
      <c r="N430" s="56"/>
      <c r="O430" s="56"/>
      <c r="P430" s="56"/>
      <c r="Q430" s="56"/>
      <c r="R430" s="56"/>
    </row>
    <row r="431" spans="1:18" ht="13.5" customHeight="1" x14ac:dyDescent="0.2">
      <c r="A431" s="56"/>
      <c r="B431" s="80"/>
      <c r="C431" s="80"/>
      <c r="D431" s="80"/>
      <c r="E431" s="80"/>
      <c r="F431" s="56"/>
      <c r="G431" s="56"/>
      <c r="H431" s="56"/>
      <c r="I431" s="90"/>
      <c r="J431" s="56"/>
      <c r="K431" s="56"/>
      <c r="L431" s="56"/>
      <c r="M431" s="56"/>
      <c r="N431" s="56"/>
      <c r="O431" s="56"/>
      <c r="P431" s="56"/>
      <c r="Q431" s="56"/>
      <c r="R431" s="56"/>
    </row>
    <row r="432" spans="1:18" ht="13.5" customHeight="1" x14ac:dyDescent="0.2">
      <c r="A432" s="56"/>
      <c r="B432" s="80"/>
      <c r="C432" s="80"/>
      <c r="D432" s="80"/>
      <c r="E432" s="80"/>
      <c r="F432" s="56"/>
      <c r="G432" s="56"/>
      <c r="H432" s="56"/>
      <c r="I432" s="90"/>
      <c r="J432" s="56"/>
      <c r="K432" s="56"/>
      <c r="L432" s="56"/>
      <c r="M432" s="56"/>
      <c r="N432" s="56"/>
      <c r="O432" s="56"/>
      <c r="P432" s="56"/>
      <c r="Q432" s="56"/>
      <c r="R432" s="56"/>
    </row>
    <row r="433" spans="1:18" ht="13.5" customHeight="1" x14ac:dyDescent="0.2">
      <c r="A433" s="56"/>
      <c r="B433" s="80"/>
      <c r="C433" s="80"/>
      <c r="D433" s="80"/>
      <c r="E433" s="80"/>
      <c r="F433" s="56"/>
      <c r="G433" s="56"/>
      <c r="H433" s="56"/>
      <c r="I433" s="90"/>
      <c r="J433" s="56"/>
      <c r="K433" s="56"/>
      <c r="L433" s="56"/>
      <c r="M433" s="56"/>
      <c r="N433" s="56"/>
      <c r="O433" s="56"/>
      <c r="P433" s="56"/>
      <c r="Q433" s="56"/>
      <c r="R433" s="56"/>
    </row>
    <row r="434" spans="1:18" ht="13.5" customHeight="1" x14ac:dyDescent="0.2">
      <c r="A434" s="56"/>
      <c r="B434" s="80"/>
      <c r="C434" s="80"/>
      <c r="D434" s="80"/>
      <c r="E434" s="80"/>
      <c r="F434" s="56"/>
      <c r="G434" s="56"/>
      <c r="H434" s="56"/>
      <c r="I434" s="90"/>
      <c r="J434" s="56"/>
      <c r="K434" s="56"/>
      <c r="L434" s="56"/>
      <c r="M434" s="56"/>
      <c r="N434" s="56"/>
      <c r="O434" s="56"/>
      <c r="P434" s="56"/>
      <c r="Q434" s="56"/>
      <c r="R434" s="56"/>
    </row>
    <row r="435" spans="1:18" ht="13.5" customHeight="1" x14ac:dyDescent="0.2">
      <c r="A435" s="56"/>
      <c r="B435" s="80"/>
      <c r="C435" s="80"/>
      <c r="D435" s="80"/>
      <c r="E435" s="80"/>
      <c r="F435" s="56"/>
      <c r="G435" s="56"/>
      <c r="H435" s="56"/>
      <c r="I435" s="90"/>
      <c r="J435" s="56"/>
      <c r="K435" s="56"/>
      <c r="L435" s="56"/>
      <c r="M435" s="56"/>
      <c r="N435" s="56"/>
      <c r="O435" s="56"/>
      <c r="P435" s="56"/>
      <c r="Q435" s="56"/>
      <c r="R435" s="56"/>
    </row>
    <row r="436" spans="1:18" ht="13.5" customHeight="1" x14ac:dyDescent="0.2">
      <c r="A436" s="56"/>
      <c r="B436" s="80"/>
      <c r="C436" s="80"/>
      <c r="D436" s="80"/>
      <c r="E436" s="80"/>
      <c r="F436" s="56"/>
      <c r="G436" s="56"/>
      <c r="H436" s="56"/>
      <c r="I436" s="90"/>
      <c r="J436" s="56"/>
      <c r="K436" s="56"/>
      <c r="L436" s="56"/>
      <c r="M436" s="56"/>
      <c r="N436" s="56"/>
      <c r="O436" s="56"/>
      <c r="P436" s="56"/>
      <c r="Q436" s="56"/>
      <c r="R436" s="56"/>
    </row>
    <row r="437" spans="1:18" ht="13.5" customHeight="1" x14ac:dyDescent="0.2">
      <c r="A437" s="56"/>
      <c r="B437" s="80"/>
      <c r="C437" s="80"/>
      <c r="D437" s="80"/>
      <c r="E437" s="80"/>
      <c r="F437" s="56"/>
      <c r="G437" s="56"/>
      <c r="H437" s="56"/>
      <c r="I437" s="90"/>
      <c r="J437" s="56"/>
      <c r="K437" s="56"/>
      <c r="L437" s="56"/>
      <c r="M437" s="56"/>
      <c r="N437" s="56"/>
      <c r="O437" s="56"/>
      <c r="P437" s="56"/>
      <c r="Q437" s="56"/>
      <c r="R437" s="56"/>
    </row>
    <row r="438" spans="1:18" ht="13.5" customHeight="1" x14ac:dyDescent="0.2">
      <c r="A438" s="56"/>
      <c r="B438" s="80"/>
      <c r="C438" s="80"/>
      <c r="D438" s="80"/>
      <c r="E438" s="80"/>
      <c r="F438" s="56"/>
      <c r="G438" s="56"/>
      <c r="H438" s="56"/>
      <c r="I438" s="90"/>
      <c r="J438" s="56"/>
      <c r="K438" s="56"/>
      <c r="L438" s="56"/>
      <c r="M438" s="56"/>
      <c r="N438" s="56"/>
      <c r="O438" s="56"/>
      <c r="P438" s="56"/>
      <c r="Q438" s="56"/>
      <c r="R438" s="56"/>
    </row>
    <row r="439" spans="1:18" ht="13.5" customHeight="1" x14ac:dyDescent="0.2">
      <c r="A439" s="56"/>
      <c r="B439" s="80"/>
      <c r="C439" s="80"/>
      <c r="D439" s="80"/>
      <c r="E439" s="80"/>
      <c r="F439" s="56"/>
      <c r="G439" s="56"/>
      <c r="H439" s="56"/>
      <c r="I439" s="90"/>
      <c r="J439" s="56"/>
      <c r="K439" s="56"/>
      <c r="L439" s="56"/>
      <c r="M439" s="56"/>
      <c r="N439" s="56"/>
      <c r="O439" s="56"/>
      <c r="P439" s="56"/>
      <c r="Q439" s="56"/>
      <c r="R439" s="56"/>
    </row>
    <row r="440" spans="1:18" ht="13.5" customHeight="1" x14ac:dyDescent="0.2">
      <c r="A440" s="56"/>
      <c r="B440" s="80"/>
      <c r="C440" s="80"/>
      <c r="D440" s="80"/>
      <c r="E440" s="80"/>
      <c r="F440" s="56"/>
      <c r="G440" s="56"/>
      <c r="H440" s="56"/>
      <c r="I440" s="90"/>
      <c r="J440" s="56"/>
      <c r="K440" s="56"/>
      <c r="L440" s="56"/>
      <c r="M440" s="56"/>
      <c r="N440" s="56"/>
      <c r="O440" s="56"/>
      <c r="P440" s="56"/>
      <c r="Q440" s="56"/>
      <c r="R440" s="56"/>
    </row>
    <row r="441" spans="1:18" ht="13.5" customHeight="1" x14ac:dyDescent="0.2">
      <c r="A441" s="56"/>
      <c r="B441" s="80"/>
      <c r="C441" s="80"/>
      <c r="D441" s="80"/>
      <c r="E441" s="80"/>
      <c r="F441" s="56"/>
      <c r="G441" s="56"/>
      <c r="H441" s="56"/>
      <c r="I441" s="90"/>
      <c r="J441" s="56"/>
      <c r="K441" s="56"/>
      <c r="L441" s="56"/>
      <c r="M441" s="56"/>
      <c r="N441" s="56"/>
      <c r="O441" s="56"/>
      <c r="P441" s="56"/>
      <c r="Q441" s="56"/>
      <c r="R441" s="56"/>
    </row>
    <row r="442" spans="1:18" ht="13.5" customHeight="1" x14ac:dyDescent="0.2">
      <c r="A442" s="56"/>
      <c r="B442" s="80"/>
      <c r="C442" s="80"/>
      <c r="D442" s="80"/>
      <c r="E442" s="80"/>
      <c r="F442" s="56"/>
      <c r="G442" s="56"/>
      <c r="H442" s="56"/>
      <c r="I442" s="90"/>
      <c r="J442" s="56"/>
      <c r="K442" s="56"/>
      <c r="L442" s="56"/>
      <c r="M442" s="56"/>
      <c r="N442" s="56"/>
      <c r="O442" s="56"/>
      <c r="P442" s="56"/>
      <c r="Q442" s="56"/>
      <c r="R442" s="56"/>
    </row>
    <row r="443" spans="1:18" ht="13.5" customHeight="1" x14ac:dyDescent="0.2">
      <c r="A443" s="56"/>
      <c r="B443" s="80"/>
      <c r="C443" s="80"/>
      <c r="D443" s="80"/>
      <c r="E443" s="80"/>
      <c r="F443" s="56"/>
      <c r="G443" s="56"/>
      <c r="H443" s="56"/>
      <c r="I443" s="90"/>
      <c r="J443" s="56"/>
      <c r="K443" s="56"/>
      <c r="L443" s="56"/>
      <c r="M443" s="56"/>
      <c r="N443" s="56"/>
      <c r="O443" s="56"/>
      <c r="P443" s="56"/>
      <c r="Q443" s="56"/>
      <c r="R443" s="56"/>
    </row>
    <row r="444" spans="1:18" ht="13.5" customHeight="1" x14ac:dyDescent="0.2">
      <c r="A444" s="56"/>
      <c r="B444" s="80"/>
      <c r="C444" s="80"/>
      <c r="D444" s="80"/>
      <c r="E444" s="80"/>
      <c r="F444" s="56"/>
      <c r="G444" s="56"/>
      <c r="H444" s="56"/>
      <c r="I444" s="90"/>
      <c r="J444" s="56"/>
      <c r="K444" s="56"/>
      <c r="L444" s="56"/>
      <c r="M444" s="56"/>
      <c r="N444" s="56"/>
      <c r="O444" s="56"/>
      <c r="P444" s="56"/>
      <c r="Q444" s="56"/>
      <c r="R444" s="56"/>
    </row>
    <row r="445" spans="1:18" ht="13.5" customHeight="1" x14ac:dyDescent="0.2">
      <c r="A445" s="56"/>
      <c r="B445" s="80"/>
      <c r="C445" s="80"/>
      <c r="D445" s="80"/>
      <c r="E445" s="80"/>
      <c r="F445" s="56"/>
      <c r="G445" s="56"/>
      <c r="H445" s="56"/>
      <c r="I445" s="90"/>
      <c r="J445" s="56"/>
      <c r="K445" s="56"/>
      <c r="L445" s="56"/>
      <c r="M445" s="56"/>
      <c r="N445" s="56"/>
      <c r="O445" s="56"/>
      <c r="P445" s="56"/>
      <c r="Q445" s="56"/>
      <c r="R445" s="56"/>
    </row>
    <row r="446" spans="1:18" ht="13.5" customHeight="1" x14ac:dyDescent="0.2">
      <c r="A446" s="56"/>
      <c r="B446" s="80"/>
      <c r="C446" s="80"/>
      <c r="D446" s="80"/>
      <c r="E446" s="80"/>
      <c r="F446" s="56"/>
      <c r="G446" s="56"/>
      <c r="H446" s="56"/>
      <c r="I446" s="90"/>
      <c r="J446" s="56"/>
      <c r="K446" s="56"/>
      <c r="L446" s="56"/>
      <c r="M446" s="56"/>
      <c r="N446" s="56"/>
      <c r="O446" s="56"/>
      <c r="P446" s="56"/>
      <c r="Q446" s="56"/>
      <c r="R446" s="56"/>
    </row>
    <row r="447" spans="1:18" ht="13.5" customHeight="1" x14ac:dyDescent="0.2">
      <c r="A447" s="56"/>
      <c r="B447" s="80"/>
      <c r="C447" s="80"/>
      <c r="D447" s="80"/>
      <c r="E447" s="80"/>
      <c r="F447" s="56"/>
      <c r="G447" s="56"/>
      <c r="H447" s="56"/>
      <c r="I447" s="90"/>
      <c r="J447" s="56"/>
      <c r="K447" s="56"/>
      <c r="L447" s="56"/>
      <c r="M447" s="56"/>
      <c r="N447" s="56"/>
      <c r="O447" s="56"/>
      <c r="P447" s="56"/>
      <c r="Q447" s="56"/>
      <c r="R447" s="56"/>
    </row>
    <row r="448" spans="1:18" ht="13.5" customHeight="1" x14ac:dyDescent="0.2">
      <c r="A448" s="56"/>
      <c r="B448" s="80"/>
      <c r="C448" s="80"/>
      <c r="D448" s="80"/>
      <c r="E448" s="80"/>
      <c r="F448" s="56"/>
      <c r="G448" s="56"/>
      <c r="H448" s="56"/>
      <c r="I448" s="90"/>
      <c r="J448" s="56"/>
      <c r="K448" s="56"/>
      <c r="L448" s="56"/>
      <c r="M448" s="56"/>
      <c r="N448" s="56"/>
      <c r="O448" s="56"/>
      <c r="P448" s="56"/>
      <c r="Q448" s="56"/>
      <c r="R448" s="56"/>
    </row>
    <row r="449" spans="1:18" ht="13.5" customHeight="1" x14ac:dyDescent="0.2">
      <c r="A449" s="56"/>
      <c r="B449" s="80"/>
      <c r="C449" s="80"/>
      <c r="D449" s="80"/>
      <c r="E449" s="80"/>
      <c r="F449" s="56"/>
      <c r="G449" s="56"/>
      <c r="H449" s="56"/>
      <c r="I449" s="90"/>
      <c r="J449" s="56"/>
      <c r="K449" s="56"/>
      <c r="L449" s="56"/>
      <c r="M449" s="56"/>
      <c r="N449" s="56"/>
      <c r="O449" s="56"/>
      <c r="P449" s="56"/>
      <c r="Q449" s="56"/>
      <c r="R449" s="56"/>
    </row>
    <row r="450" spans="1:18" ht="13.5" customHeight="1" x14ac:dyDescent="0.2">
      <c r="A450" s="56"/>
      <c r="B450" s="80"/>
      <c r="C450" s="80"/>
      <c r="D450" s="80"/>
      <c r="E450" s="80"/>
      <c r="F450" s="56"/>
      <c r="G450" s="56"/>
      <c r="H450" s="56"/>
      <c r="I450" s="90"/>
      <c r="J450" s="56"/>
      <c r="K450" s="56"/>
      <c r="L450" s="56"/>
      <c r="M450" s="56"/>
      <c r="N450" s="56"/>
      <c r="O450" s="56"/>
      <c r="P450" s="56"/>
      <c r="Q450" s="56"/>
      <c r="R450" s="56"/>
    </row>
    <row r="451" spans="1:18" ht="13.5" customHeight="1" x14ac:dyDescent="0.2">
      <c r="A451" s="56"/>
      <c r="B451" s="80"/>
      <c r="C451" s="80"/>
      <c r="D451" s="80"/>
      <c r="E451" s="80"/>
      <c r="F451" s="56"/>
      <c r="G451" s="56"/>
      <c r="H451" s="56"/>
      <c r="I451" s="90"/>
      <c r="J451" s="56"/>
      <c r="K451" s="56"/>
      <c r="L451" s="56"/>
      <c r="M451" s="56"/>
      <c r="N451" s="56"/>
      <c r="O451" s="56"/>
      <c r="P451" s="56"/>
      <c r="Q451" s="56"/>
      <c r="R451" s="56"/>
    </row>
    <row r="452" spans="1:18" ht="13.5" customHeight="1" x14ac:dyDescent="0.2">
      <c r="A452" s="56"/>
      <c r="B452" s="80"/>
      <c r="C452" s="80"/>
      <c r="D452" s="80"/>
      <c r="E452" s="80"/>
      <c r="F452" s="56"/>
      <c r="G452" s="56"/>
      <c r="H452" s="56"/>
      <c r="I452" s="90"/>
      <c r="J452" s="56"/>
      <c r="K452" s="56"/>
      <c r="L452" s="56"/>
      <c r="M452" s="56"/>
      <c r="N452" s="56"/>
      <c r="O452" s="56"/>
      <c r="P452" s="56"/>
      <c r="Q452" s="56"/>
      <c r="R452" s="56"/>
    </row>
    <row r="453" spans="1:18" ht="13.5" customHeight="1" x14ac:dyDescent="0.2">
      <c r="A453" s="56"/>
      <c r="B453" s="80"/>
      <c r="C453" s="80"/>
      <c r="D453" s="80"/>
      <c r="E453" s="80"/>
      <c r="F453" s="56"/>
      <c r="G453" s="56"/>
      <c r="H453" s="56"/>
      <c r="I453" s="90"/>
      <c r="J453" s="56"/>
      <c r="K453" s="56"/>
      <c r="L453" s="56"/>
      <c r="M453" s="56"/>
      <c r="N453" s="56"/>
      <c r="O453" s="56"/>
      <c r="P453" s="56"/>
      <c r="Q453" s="56"/>
      <c r="R453" s="56"/>
    </row>
    <row r="454" spans="1:18" ht="13.5" customHeight="1" x14ac:dyDescent="0.2">
      <c r="A454" s="56"/>
      <c r="B454" s="80"/>
      <c r="C454" s="80"/>
      <c r="D454" s="80"/>
      <c r="E454" s="80"/>
      <c r="F454" s="56"/>
      <c r="G454" s="56"/>
      <c r="H454" s="56"/>
      <c r="I454" s="90"/>
      <c r="J454" s="56"/>
      <c r="K454" s="56"/>
      <c r="L454" s="56"/>
      <c r="M454" s="56"/>
      <c r="N454" s="56"/>
      <c r="O454" s="56"/>
      <c r="P454" s="56"/>
      <c r="Q454" s="56"/>
      <c r="R454" s="56"/>
    </row>
    <row r="455" spans="1:18" ht="13.5" customHeight="1" x14ac:dyDescent="0.2">
      <c r="A455" s="56"/>
      <c r="B455" s="80"/>
      <c r="C455" s="80"/>
      <c r="D455" s="80"/>
      <c r="E455" s="80"/>
      <c r="F455" s="56"/>
      <c r="G455" s="56"/>
      <c r="H455" s="56"/>
      <c r="I455" s="90"/>
      <c r="J455" s="56"/>
      <c r="K455" s="56"/>
      <c r="L455" s="56"/>
      <c r="M455" s="56"/>
      <c r="N455" s="56"/>
      <c r="O455" s="56"/>
      <c r="P455" s="56"/>
      <c r="Q455" s="56"/>
      <c r="R455" s="56"/>
    </row>
    <row r="456" spans="1:18" ht="13.5" customHeight="1" x14ac:dyDescent="0.2">
      <c r="A456" s="56"/>
      <c r="B456" s="80"/>
      <c r="C456" s="80"/>
      <c r="D456" s="80"/>
      <c r="E456" s="80"/>
      <c r="F456" s="56"/>
      <c r="G456" s="56"/>
      <c r="H456" s="56"/>
      <c r="I456" s="90"/>
      <c r="J456" s="56"/>
      <c r="K456" s="56"/>
      <c r="L456" s="56"/>
      <c r="M456" s="56"/>
      <c r="N456" s="56"/>
      <c r="O456" s="56"/>
      <c r="P456" s="56"/>
      <c r="Q456" s="56"/>
      <c r="R456" s="56"/>
    </row>
    <row r="457" spans="1:18" ht="13.5" customHeight="1" x14ac:dyDescent="0.2">
      <c r="A457" s="56"/>
      <c r="B457" s="80"/>
      <c r="C457" s="80"/>
      <c r="D457" s="80"/>
      <c r="E457" s="80"/>
      <c r="F457" s="56"/>
      <c r="G457" s="56"/>
      <c r="H457" s="56"/>
      <c r="I457" s="90"/>
      <c r="J457" s="56"/>
      <c r="K457" s="56"/>
      <c r="L457" s="56"/>
      <c r="M457" s="56"/>
      <c r="N457" s="56"/>
      <c r="O457" s="56"/>
      <c r="P457" s="56"/>
      <c r="Q457" s="56"/>
      <c r="R457" s="56"/>
    </row>
    <row r="458" spans="1:18" ht="13.5" customHeight="1" x14ac:dyDescent="0.2">
      <c r="A458" s="56"/>
      <c r="B458" s="80"/>
      <c r="C458" s="80"/>
      <c r="D458" s="80"/>
      <c r="E458" s="80"/>
      <c r="F458" s="56"/>
      <c r="G458" s="56"/>
      <c r="H458" s="56"/>
      <c r="I458" s="90"/>
      <c r="J458" s="56"/>
      <c r="K458" s="56"/>
      <c r="L458" s="56"/>
      <c r="M458" s="56"/>
      <c r="N458" s="56"/>
      <c r="O458" s="56"/>
      <c r="P458" s="56"/>
      <c r="Q458" s="56"/>
      <c r="R458" s="56"/>
    </row>
    <row r="459" spans="1:18" ht="13.5" customHeight="1" x14ac:dyDescent="0.2">
      <c r="A459" s="56"/>
      <c r="B459" s="80"/>
      <c r="C459" s="80"/>
      <c r="D459" s="80"/>
      <c r="E459" s="80"/>
      <c r="F459" s="56"/>
      <c r="G459" s="56"/>
      <c r="H459" s="56"/>
      <c r="I459" s="90"/>
      <c r="J459" s="56"/>
      <c r="K459" s="56"/>
      <c r="L459" s="56"/>
      <c r="M459" s="56"/>
      <c r="N459" s="56"/>
      <c r="O459" s="56"/>
      <c r="P459" s="56"/>
      <c r="Q459" s="56"/>
      <c r="R459" s="56"/>
    </row>
    <row r="460" spans="1:18" ht="13.5" customHeight="1" x14ac:dyDescent="0.2">
      <c r="A460" s="56"/>
      <c r="B460" s="80"/>
      <c r="C460" s="80"/>
      <c r="D460" s="80"/>
      <c r="E460" s="80"/>
      <c r="F460" s="56"/>
      <c r="G460" s="56"/>
      <c r="H460" s="56"/>
      <c r="I460" s="90"/>
      <c r="J460" s="56"/>
      <c r="K460" s="56"/>
      <c r="L460" s="56"/>
      <c r="M460" s="56"/>
      <c r="N460" s="56"/>
      <c r="O460" s="56"/>
      <c r="P460" s="56"/>
      <c r="Q460" s="56"/>
      <c r="R460" s="56"/>
    </row>
    <row r="461" spans="1:18" ht="13.5" customHeight="1" x14ac:dyDescent="0.2">
      <c r="A461" s="56"/>
      <c r="B461" s="80"/>
      <c r="C461" s="80"/>
      <c r="D461" s="80"/>
      <c r="E461" s="80"/>
      <c r="F461" s="56"/>
      <c r="G461" s="56"/>
      <c r="H461" s="56"/>
      <c r="I461" s="90"/>
      <c r="J461" s="56"/>
      <c r="K461" s="56"/>
      <c r="L461" s="56"/>
      <c r="M461" s="56"/>
      <c r="N461" s="56"/>
      <c r="O461" s="56"/>
      <c r="P461" s="56"/>
      <c r="Q461" s="56"/>
      <c r="R461" s="56"/>
    </row>
    <row r="462" spans="1:18" ht="13.5" customHeight="1" x14ac:dyDescent="0.2">
      <c r="A462" s="56"/>
      <c r="B462" s="80"/>
      <c r="C462" s="80"/>
      <c r="D462" s="80"/>
      <c r="E462" s="80"/>
      <c r="F462" s="56"/>
      <c r="G462" s="56"/>
      <c r="H462" s="56"/>
      <c r="I462" s="90"/>
      <c r="J462" s="56"/>
      <c r="K462" s="56"/>
      <c r="L462" s="56"/>
      <c r="M462" s="56"/>
      <c r="N462" s="56"/>
      <c r="O462" s="56"/>
      <c r="P462" s="56"/>
      <c r="Q462" s="56"/>
      <c r="R462" s="56"/>
    </row>
    <row r="463" spans="1:18" ht="13.5" customHeight="1" x14ac:dyDescent="0.2">
      <c r="A463" s="56"/>
      <c r="B463" s="80"/>
      <c r="C463" s="80"/>
      <c r="D463" s="80"/>
      <c r="E463" s="80"/>
      <c r="F463" s="56"/>
      <c r="G463" s="56"/>
      <c r="H463" s="56"/>
      <c r="I463" s="90"/>
      <c r="J463" s="56"/>
      <c r="K463" s="56"/>
      <c r="L463" s="56"/>
      <c r="M463" s="56"/>
      <c r="N463" s="56"/>
      <c r="O463" s="56"/>
      <c r="P463" s="56"/>
      <c r="Q463" s="56"/>
      <c r="R463" s="56"/>
    </row>
    <row r="464" spans="1:18" ht="13.5" customHeight="1" x14ac:dyDescent="0.2">
      <c r="A464" s="56"/>
      <c r="B464" s="80"/>
      <c r="C464" s="80"/>
      <c r="D464" s="80"/>
      <c r="E464" s="80"/>
      <c r="F464" s="56"/>
      <c r="G464" s="56"/>
      <c r="H464" s="56"/>
      <c r="I464" s="90"/>
      <c r="J464" s="56"/>
      <c r="K464" s="56"/>
      <c r="L464" s="56"/>
      <c r="M464" s="56"/>
      <c r="N464" s="56"/>
      <c r="O464" s="56"/>
      <c r="P464" s="56"/>
      <c r="Q464" s="56"/>
      <c r="R464" s="56"/>
    </row>
    <row r="465" spans="1:18" ht="13.5" customHeight="1" x14ac:dyDescent="0.2">
      <c r="A465" s="56"/>
      <c r="B465" s="80"/>
      <c r="C465" s="80"/>
      <c r="D465" s="80"/>
      <c r="E465" s="80"/>
      <c r="F465" s="56"/>
      <c r="G465" s="56"/>
      <c r="H465" s="56"/>
      <c r="I465" s="90"/>
      <c r="J465" s="56"/>
      <c r="K465" s="56"/>
      <c r="L465" s="56"/>
      <c r="M465" s="56"/>
      <c r="N465" s="56"/>
      <c r="O465" s="56"/>
      <c r="P465" s="56"/>
      <c r="Q465" s="56"/>
      <c r="R465" s="56"/>
    </row>
    <row r="466" spans="1:18" ht="13.5" customHeight="1" x14ac:dyDescent="0.2">
      <c r="A466" s="56"/>
      <c r="B466" s="80"/>
      <c r="C466" s="80"/>
      <c r="D466" s="80"/>
      <c r="E466" s="80"/>
      <c r="F466" s="56"/>
      <c r="G466" s="56"/>
      <c r="H466" s="56"/>
      <c r="I466" s="90"/>
      <c r="J466" s="56"/>
      <c r="K466" s="56"/>
      <c r="L466" s="56"/>
      <c r="M466" s="56"/>
      <c r="N466" s="56"/>
      <c r="O466" s="56"/>
      <c r="P466" s="56"/>
      <c r="Q466" s="56"/>
      <c r="R466" s="56"/>
    </row>
    <row r="467" spans="1:18" ht="13.5" customHeight="1" x14ac:dyDescent="0.2">
      <c r="A467" s="56"/>
      <c r="B467" s="80"/>
      <c r="C467" s="80"/>
      <c r="D467" s="80"/>
      <c r="E467" s="80"/>
      <c r="F467" s="56"/>
      <c r="G467" s="56"/>
      <c r="H467" s="56"/>
      <c r="I467" s="90"/>
      <c r="J467" s="56"/>
      <c r="K467" s="56"/>
      <c r="L467" s="56"/>
      <c r="M467" s="56"/>
      <c r="N467" s="56"/>
      <c r="O467" s="56"/>
      <c r="P467" s="56"/>
      <c r="Q467" s="56"/>
      <c r="R467" s="56"/>
    </row>
    <row r="468" spans="1:18" ht="13.5" customHeight="1" x14ac:dyDescent="0.2">
      <c r="A468" s="56"/>
      <c r="B468" s="80"/>
      <c r="C468" s="80"/>
      <c r="D468" s="80"/>
      <c r="E468" s="80"/>
      <c r="F468" s="56"/>
      <c r="G468" s="56"/>
      <c r="H468" s="56"/>
      <c r="I468" s="90"/>
      <c r="J468" s="56"/>
      <c r="K468" s="56"/>
      <c r="L468" s="56"/>
      <c r="M468" s="56"/>
      <c r="N468" s="56"/>
      <c r="O468" s="56"/>
      <c r="P468" s="56"/>
      <c r="Q468" s="56"/>
      <c r="R468" s="56"/>
    </row>
    <row r="469" spans="1:18" ht="13.5" customHeight="1" x14ac:dyDescent="0.2">
      <c r="A469" s="56"/>
      <c r="B469" s="80"/>
      <c r="C469" s="80"/>
      <c r="D469" s="80"/>
      <c r="E469" s="80"/>
      <c r="F469" s="56"/>
      <c r="G469" s="56"/>
      <c r="H469" s="56"/>
      <c r="I469" s="90"/>
      <c r="J469" s="56"/>
      <c r="K469" s="56"/>
      <c r="L469" s="56"/>
      <c r="M469" s="56"/>
      <c r="N469" s="56"/>
      <c r="O469" s="56"/>
      <c r="P469" s="56"/>
      <c r="Q469" s="56"/>
      <c r="R469" s="56"/>
    </row>
    <row r="470" spans="1:18" ht="13.5" customHeight="1" x14ac:dyDescent="0.2">
      <c r="A470" s="56"/>
      <c r="B470" s="80"/>
      <c r="C470" s="80"/>
      <c r="D470" s="80"/>
      <c r="E470" s="80"/>
      <c r="F470" s="56"/>
      <c r="G470" s="56"/>
      <c r="H470" s="56"/>
      <c r="I470" s="90"/>
      <c r="J470" s="56"/>
      <c r="K470" s="56"/>
      <c r="L470" s="56"/>
      <c r="M470" s="56"/>
      <c r="N470" s="56"/>
      <c r="O470" s="56"/>
      <c r="P470" s="56"/>
      <c r="Q470" s="56"/>
      <c r="R470" s="56"/>
    </row>
    <row r="471" spans="1:18" ht="13.5" customHeight="1" x14ac:dyDescent="0.2">
      <c r="A471" s="56"/>
      <c r="B471" s="80"/>
      <c r="C471" s="80"/>
      <c r="D471" s="80"/>
      <c r="E471" s="80"/>
      <c r="F471" s="56"/>
      <c r="G471" s="56"/>
      <c r="H471" s="56"/>
      <c r="I471" s="90"/>
      <c r="J471" s="56"/>
      <c r="K471" s="56"/>
      <c r="L471" s="56"/>
      <c r="M471" s="56"/>
      <c r="N471" s="56"/>
      <c r="O471" s="56"/>
      <c r="P471" s="56"/>
      <c r="Q471" s="56"/>
      <c r="R471" s="56"/>
    </row>
    <row r="472" spans="1:18" ht="13.5" customHeight="1" x14ac:dyDescent="0.2">
      <c r="A472" s="56"/>
      <c r="B472" s="80"/>
      <c r="C472" s="80"/>
      <c r="D472" s="80"/>
      <c r="E472" s="80"/>
      <c r="F472" s="56"/>
      <c r="G472" s="56"/>
      <c r="H472" s="56"/>
      <c r="I472" s="90"/>
      <c r="J472" s="56"/>
      <c r="K472" s="56"/>
      <c r="L472" s="56"/>
      <c r="M472" s="56"/>
      <c r="N472" s="56"/>
      <c r="O472" s="56"/>
      <c r="P472" s="56"/>
      <c r="Q472" s="56"/>
      <c r="R472" s="56"/>
    </row>
    <row r="473" spans="1:18" ht="13.5" customHeight="1" x14ac:dyDescent="0.2">
      <c r="A473" s="56"/>
      <c r="B473" s="80"/>
      <c r="C473" s="80"/>
      <c r="D473" s="80"/>
      <c r="E473" s="80"/>
      <c r="F473" s="56"/>
      <c r="G473" s="56"/>
      <c r="H473" s="56"/>
      <c r="I473" s="90"/>
      <c r="J473" s="56"/>
      <c r="K473" s="56"/>
      <c r="L473" s="56"/>
      <c r="M473" s="56"/>
      <c r="N473" s="56"/>
      <c r="O473" s="56"/>
      <c r="P473" s="56"/>
      <c r="Q473" s="56"/>
      <c r="R473" s="56"/>
    </row>
    <row r="474" spans="1:18" ht="13.5" customHeight="1" x14ac:dyDescent="0.2">
      <c r="A474" s="56"/>
      <c r="B474" s="80"/>
      <c r="C474" s="80"/>
      <c r="D474" s="80"/>
      <c r="E474" s="80"/>
      <c r="F474" s="56"/>
      <c r="G474" s="56"/>
      <c r="H474" s="56"/>
      <c r="I474" s="90"/>
      <c r="J474" s="56"/>
      <c r="K474" s="56"/>
      <c r="L474" s="56"/>
      <c r="M474" s="56"/>
      <c r="N474" s="56"/>
      <c r="O474" s="56"/>
      <c r="P474" s="56"/>
      <c r="Q474" s="56"/>
      <c r="R474" s="56"/>
    </row>
    <row r="475" spans="1:18" ht="13.5" customHeight="1" x14ac:dyDescent="0.2">
      <c r="A475" s="56"/>
      <c r="B475" s="80"/>
      <c r="C475" s="80"/>
      <c r="D475" s="80"/>
      <c r="E475" s="80"/>
      <c r="F475" s="56"/>
      <c r="G475" s="56"/>
      <c r="H475" s="56"/>
      <c r="I475" s="90"/>
      <c r="J475" s="56"/>
      <c r="K475" s="56"/>
      <c r="L475" s="56"/>
      <c r="M475" s="56"/>
      <c r="N475" s="56"/>
      <c r="O475" s="56"/>
      <c r="P475" s="56"/>
      <c r="Q475" s="56"/>
      <c r="R475" s="56"/>
    </row>
    <row r="476" spans="1:18" ht="13.5" customHeight="1" x14ac:dyDescent="0.2">
      <c r="A476" s="56"/>
      <c r="B476" s="80"/>
      <c r="C476" s="80"/>
      <c r="D476" s="80"/>
      <c r="E476" s="80"/>
      <c r="F476" s="56"/>
      <c r="G476" s="56"/>
      <c r="H476" s="56"/>
      <c r="I476" s="90"/>
      <c r="J476" s="56"/>
      <c r="K476" s="56"/>
      <c r="L476" s="56"/>
      <c r="M476" s="56"/>
      <c r="N476" s="56"/>
      <c r="O476" s="56"/>
      <c r="P476" s="56"/>
      <c r="Q476" s="56"/>
      <c r="R476" s="56"/>
    </row>
    <row r="477" spans="1:18" ht="13.5" customHeight="1" x14ac:dyDescent="0.2">
      <c r="A477" s="56"/>
      <c r="B477" s="80"/>
      <c r="C477" s="80"/>
      <c r="D477" s="80"/>
      <c r="E477" s="80"/>
      <c r="F477" s="56"/>
      <c r="G477" s="56"/>
      <c r="H477" s="56"/>
      <c r="I477" s="90"/>
      <c r="J477" s="56"/>
      <c r="K477" s="56"/>
      <c r="L477" s="56"/>
      <c r="M477" s="56"/>
      <c r="N477" s="56"/>
      <c r="O477" s="56"/>
      <c r="P477" s="56"/>
      <c r="Q477" s="56"/>
      <c r="R477" s="56"/>
    </row>
    <row r="478" spans="1:18" ht="13.5" customHeight="1" x14ac:dyDescent="0.2">
      <c r="A478" s="56"/>
      <c r="B478" s="80"/>
      <c r="C478" s="80"/>
      <c r="D478" s="80"/>
      <c r="E478" s="80"/>
      <c r="F478" s="56"/>
      <c r="G478" s="56"/>
      <c r="H478" s="56"/>
      <c r="I478" s="90"/>
      <c r="J478" s="56"/>
      <c r="K478" s="56"/>
      <c r="L478" s="56"/>
      <c r="M478" s="56"/>
      <c r="N478" s="56"/>
      <c r="O478" s="56"/>
      <c r="P478" s="56"/>
      <c r="Q478" s="56"/>
      <c r="R478" s="56"/>
    </row>
    <row r="479" spans="1:18" ht="13.5" customHeight="1" x14ac:dyDescent="0.2">
      <c r="A479" s="56"/>
      <c r="B479" s="80"/>
      <c r="C479" s="80"/>
      <c r="D479" s="80"/>
      <c r="E479" s="80"/>
      <c r="F479" s="56"/>
      <c r="G479" s="56"/>
      <c r="H479" s="56"/>
      <c r="I479" s="90"/>
      <c r="J479" s="56"/>
      <c r="K479" s="56"/>
      <c r="L479" s="56"/>
      <c r="M479" s="56"/>
      <c r="N479" s="56"/>
      <c r="O479" s="56"/>
      <c r="P479" s="56"/>
      <c r="Q479" s="56"/>
      <c r="R479" s="56"/>
    </row>
    <row r="480" spans="1:18" ht="13.5" customHeight="1" x14ac:dyDescent="0.2">
      <c r="A480" s="56"/>
      <c r="B480" s="80"/>
      <c r="C480" s="80"/>
      <c r="D480" s="80"/>
      <c r="E480" s="80"/>
      <c r="F480" s="56"/>
      <c r="G480" s="56"/>
      <c r="H480" s="56"/>
      <c r="I480" s="90"/>
      <c r="J480" s="56"/>
      <c r="K480" s="56"/>
      <c r="L480" s="56"/>
      <c r="M480" s="56"/>
      <c r="N480" s="56"/>
      <c r="O480" s="56"/>
      <c r="P480" s="56"/>
      <c r="Q480" s="56"/>
      <c r="R480" s="56"/>
    </row>
    <row r="481" spans="1:18" ht="13.5" customHeight="1" x14ac:dyDescent="0.2">
      <c r="A481" s="56"/>
      <c r="B481" s="80"/>
      <c r="C481" s="80"/>
      <c r="D481" s="80"/>
      <c r="E481" s="80"/>
      <c r="F481" s="56"/>
      <c r="G481" s="56"/>
      <c r="H481" s="56"/>
      <c r="I481" s="90"/>
      <c r="J481" s="56"/>
      <c r="K481" s="56"/>
      <c r="L481" s="56"/>
      <c r="M481" s="56"/>
      <c r="N481" s="56"/>
      <c r="O481" s="56"/>
      <c r="P481" s="56"/>
      <c r="Q481" s="56"/>
      <c r="R481" s="56"/>
    </row>
    <row r="482" spans="1:18" ht="13.5" customHeight="1" x14ac:dyDescent="0.2">
      <c r="A482" s="56"/>
      <c r="B482" s="80"/>
      <c r="C482" s="80"/>
      <c r="D482" s="80"/>
      <c r="E482" s="80"/>
      <c r="F482" s="56"/>
      <c r="G482" s="56"/>
      <c r="H482" s="56"/>
      <c r="I482" s="90"/>
      <c r="J482" s="56"/>
      <c r="K482" s="56"/>
      <c r="L482" s="56"/>
      <c r="M482" s="56"/>
      <c r="N482" s="56"/>
      <c r="O482" s="56"/>
      <c r="P482" s="56"/>
      <c r="Q482" s="56"/>
      <c r="R482" s="56"/>
    </row>
    <row r="483" spans="1:18" ht="13.5" customHeight="1" x14ac:dyDescent="0.2">
      <c r="A483" s="56"/>
      <c r="B483" s="80"/>
      <c r="C483" s="80"/>
      <c r="D483" s="80"/>
      <c r="E483" s="80"/>
      <c r="F483" s="56"/>
      <c r="G483" s="56"/>
      <c r="H483" s="56"/>
      <c r="I483" s="90"/>
      <c r="J483" s="56"/>
      <c r="K483" s="56"/>
      <c r="L483" s="56"/>
      <c r="M483" s="56"/>
      <c r="N483" s="56"/>
      <c r="O483" s="56"/>
      <c r="P483" s="56"/>
      <c r="Q483" s="56"/>
      <c r="R483" s="56"/>
    </row>
    <row r="484" spans="1:18" ht="13.5" customHeight="1" x14ac:dyDescent="0.2">
      <c r="A484" s="56"/>
      <c r="B484" s="80"/>
      <c r="C484" s="80"/>
      <c r="D484" s="80"/>
      <c r="E484" s="80"/>
      <c r="F484" s="56"/>
      <c r="G484" s="56"/>
      <c r="H484" s="56"/>
      <c r="I484" s="90"/>
      <c r="J484" s="56"/>
      <c r="K484" s="56"/>
      <c r="L484" s="56"/>
      <c r="M484" s="56"/>
      <c r="N484" s="56"/>
      <c r="O484" s="56"/>
      <c r="P484" s="56"/>
      <c r="Q484" s="56"/>
      <c r="R484" s="56"/>
    </row>
    <row r="485" spans="1:18" ht="13.5" customHeight="1" x14ac:dyDescent="0.2">
      <c r="A485" s="56"/>
      <c r="B485" s="80"/>
      <c r="C485" s="80"/>
      <c r="D485" s="80"/>
      <c r="E485" s="80"/>
      <c r="F485" s="56"/>
      <c r="G485" s="56"/>
      <c r="H485" s="56"/>
      <c r="I485" s="90"/>
      <c r="J485" s="56"/>
      <c r="K485" s="56"/>
      <c r="L485" s="56"/>
      <c r="M485" s="56"/>
      <c r="N485" s="56"/>
      <c r="O485" s="56"/>
      <c r="P485" s="56"/>
      <c r="Q485" s="56"/>
      <c r="R485" s="56"/>
    </row>
    <row r="486" spans="1:18" ht="13.5" customHeight="1" x14ac:dyDescent="0.2">
      <c r="A486" s="56"/>
      <c r="B486" s="80"/>
      <c r="C486" s="80"/>
      <c r="D486" s="80"/>
      <c r="E486" s="80"/>
      <c r="F486" s="56"/>
      <c r="G486" s="56"/>
      <c r="H486" s="56"/>
      <c r="I486" s="90"/>
      <c r="J486" s="56"/>
      <c r="K486" s="56"/>
      <c r="L486" s="56"/>
      <c r="M486" s="56"/>
      <c r="N486" s="56"/>
      <c r="O486" s="56"/>
      <c r="P486" s="56"/>
      <c r="Q486" s="56"/>
      <c r="R486" s="56"/>
    </row>
    <row r="487" spans="1:18" ht="13.5" customHeight="1" x14ac:dyDescent="0.2">
      <c r="A487" s="56"/>
      <c r="B487" s="80"/>
      <c r="C487" s="80"/>
      <c r="D487" s="80"/>
      <c r="E487" s="80"/>
      <c r="F487" s="56"/>
      <c r="G487" s="56"/>
      <c r="H487" s="56"/>
      <c r="I487" s="90"/>
      <c r="J487" s="56"/>
      <c r="K487" s="56"/>
      <c r="L487" s="56"/>
      <c r="M487" s="56"/>
      <c r="N487" s="56"/>
      <c r="O487" s="56"/>
      <c r="P487" s="56"/>
      <c r="Q487" s="56"/>
      <c r="R487" s="56"/>
    </row>
    <row r="488" spans="1:18" ht="13.5" customHeight="1" x14ac:dyDescent="0.2">
      <c r="A488" s="56"/>
      <c r="B488" s="80"/>
      <c r="C488" s="80"/>
      <c r="D488" s="80"/>
      <c r="E488" s="80"/>
      <c r="F488" s="56"/>
      <c r="G488" s="56"/>
      <c r="H488" s="56"/>
      <c r="I488" s="90"/>
      <c r="J488" s="56"/>
      <c r="K488" s="56"/>
      <c r="L488" s="56"/>
      <c r="M488" s="56"/>
      <c r="N488" s="56"/>
      <c r="O488" s="56"/>
      <c r="P488" s="56"/>
      <c r="Q488" s="56"/>
      <c r="R488" s="56"/>
    </row>
    <row r="489" spans="1:18" ht="13.5" customHeight="1" x14ac:dyDescent="0.2">
      <c r="A489" s="56"/>
      <c r="B489" s="80"/>
      <c r="C489" s="80"/>
      <c r="D489" s="80"/>
      <c r="E489" s="80"/>
      <c r="F489" s="56"/>
      <c r="G489" s="56"/>
      <c r="H489" s="56"/>
      <c r="I489" s="90"/>
      <c r="J489" s="56"/>
      <c r="K489" s="56"/>
      <c r="L489" s="56"/>
      <c r="M489" s="56"/>
      <c r="N489" s="56"/>
      <c r="O489" s="56"/>
      <c r="P489" s="56"/>
      <c r="Q489" s="56"/>
      <c r="R489" s="56"/>
    </row>
    <row r="490" spans="1:18" ht="13.5" customHeight="1" x14ac:dyDescent="0.2">
      <c r="A490" s="56"/>
      <c r="B490" s="80"/>
      <c r="C490" s="80"/>
      <c r="D490" s="80"/>
      <c r="E490" s="80"/>
      <c r="F490" s="56"/>
      <c r="G490" s="56"/>
      <c r="H490" s="56"/>
      <c r="I490" s="90"/>
      <c r="J490" s="56"/>
      <c r="K490" s="56"/>
      <c r="L490" s="56"/>
      <c r="M490" s="56"/>
      <c r="N490" s="56"/>
      <c r="O490" s="56"/>
      <c r="P490" s="56"/>
      <c r="Q490" s="56"/>
      <c r="R490" s="56"/>
    </row>
    <row r="491" spans="1:18" ht="13.5" customHeight="1" x14ac:dyDescent="0.2">
      <c r="A491" s="56"/>
      <c r="B491" s="80"/>
      <c r="C491" s="80"/>
      <c r="D491" s="80"/>
      <c r="E491" s="80"/>
      <c r="F491" s="56"/>
      <c r="G491" s="56"/>
      <c r="H491" s="56"/>
      <c r="I491" s="90"/>
      <c r="J491" s="56"/>
      <c r="K491" s="56"/>
      <c r="L491" s="56"/>
      <c r="M491" s="56"/>
      <c r="N491" s="56"/>
      <c r="O491" s="56"/>
      <c r="P491" s="56"/>
      <c r="Q491" s="56"/>
      <c r="R491" s="56"/>
    </row>
    <row r="492" spans="1:18" ht="13.5" customHeight="1" x14ac:dyDescent="0.2">
      <c r="A492" s="56"/>
      <c r="B492" s="80"/>
      <c r="C492" s="80"/>
      <c r="D492" s="80"/>
      <c r="E492" s="80"/>
      <c r="F492" s="56"/>
      <c r="G492" s="56"/>
      <c r="H492" s="56"/>
      <c r="I492" s="90"/>
      <c r="J492" s="56"/>
      <c r="K492" s="56"/>
      <c r="L492" s="56"/>
      <c r="M492" s="56"/>
      <c r="N492" s="56"/>
      <c r="O492" s="56"/>
      <c r="P492" s="56"/>
      <c r="Q492" s="56"/>
      <c r="R492" s="56"/>
    </row>
    <row r="493" spans="1:18" ht="13.5" customHeight="1" x14ac:dyDescent="0.2">
      <c r="A493" s="56"/>
      <c r="B493" s="80"/>
      <c r="C493" s="80"/>
      <c r="D493" s="80"/>
      <c r="E493" s="80"/>
      <c r="F493" s="56"/>
      <c r="G493" s="56"/>
      <c r="H493" s="56"/>
      <c r="I493" s="90"/>
      <c r="J493" s="56"/>
      <c r="K493" s="56"/>
      <c r="L493" s="56"/>
      <c r="M493" s="56"/>
      <c r="N493" s="56"/>
      <c r="O493" s="56"/>
      <c r="P493" s="56"/>
      <c r="Q493" s="56"/>
      <c r="R493" s="56"/>
    </row>
    <row r="494" spans="1:18" ht="13.5" customHeight="1" x14ac:dyDescent="0.2">
      <c r="A494" s="56"/>
      <c r="B494" s="80"/>
      <c r="C494" s="80"/>
      <c r="D494" s="80"/>
      <c r="E494" s="80"/>
      <c r="F494" s="56"/>
      <c r="G494" s="56"/>
      <c r="H494" s="56"/>
      <c r="I494" s="90"/>
      <c r="J494" s="56"/>
      <c r="K494" s="56"/>
      <c r="L494" s="56"/>
      <c r="M494" s="56"/>
      <c r="N494" s="56"/>
      <c r="O494" s="56"/>
      <c r="P494" s="56"/>
      <c r="Q494" s="56"/>
      <c r="R494" s="56"/>
    </row>
    <row r="495" spans="1:18" ht="13.5" customHeight="1" x14ac:dyDescent="0.2">
      <c r="A495" s="56"/>
      <c r="B495" s="80"/>
      <c r="C495" s="80"/>
      <c r="D495" s="80"/>
      <c r="E495" s="80"/>
      <c r="F495" s="56"/>
      <c r="G495" s="56"/>
      <c r="H495" s="56"/>
      <c r="I495" s="90"/>
      <c r="J495" s="56"/>
      <c r="K495" s="56"/>
      <c r="L495" s="56"/>
      <c r="M495" s="56"/>
      <c r="N495" s="56"/>
      <c r="O495" s="56"/>
      <c r="P495" s="56"/>
      <c r="Q495" s="56"/>
      <c r="R495" s="56"/>
    </row>
    <row r="496" spans="1:18" ht="13.5" customHeight="1" x14ac:dyDescent="0.2">
      <c r="A496" s="56"/>
      <c r="B496" s="80"/>
      <c r="C496" s="80"/>
      <c r="D496" s="80"/>
      <c r="E496" s="80"/>
      <c r="F496" s="56"/>
      <c r="G496" s="56"/>
      <c r="H496" s="56"/>
      <c r="I496" s="90"/>
      <c r="J496" s="56"/>
      <c r="K496" s="56"/>
      <c r="L496" s="56"/>
      <c r="M496" s="56"/>
      <c r="N496" s="56"/>
      <c r="O496" s="56"/>
      <c r="P496" s="56"/>
      <c r="Q496" s="56"/>
      <c r="R496" s="56"/>
    </row>
    <row r="497" spans="1:18" ht="13.5" customHeight="1" x14ac:dyDescent="0.2">
      <c r="A497" s="56"/>
      <c r="B497" s="80"/>
      <c r="C497" s="80"/>
      <c r="D497" s="80"/>
      <c r="E497" s="80"/>
      <c r="F497" s="56"/>
      <c r="G497" s="56"/>
      <c r="H497" s="56"/>
      <c r="I497" s="90"/>
      <c r="J497" s="56"/>
      <c r="K497" s="56"/>
      <c r="L497" s="56"/>
      <c r="M497" s="56"/>
      <c r="N497" s="56"/>
      <c r="O497" s="56"/>
      <c r="P497" s="56"/>
      <c r="Q497" s="56"/>
      <c r="R497" s="56"/>
    </row>
    <row r="498" spans="1:18" ht="13.5" customHeight="1" x14ac:dyDescent="0.2">
      <c r="A498" s="56"/>
      <c r="B498" s="80"/>
      <c r="C498" s="80"/>
      <c r="D498" s="80"/>
      <c r="E498" s="80"/>
      <c r="F498" s="56"/>
      <c r="G498" s="56"/>
      <c r="H498" s="56"/>
      <c r="I498" s="90"/>
      <c r="J498" s="56"/>
      <c r="K498" s="56"/>
      <c r="L498" s="56"/>
      <c r="M498" s="56"/>
      <c r="N498" s="56"/>
      <c r="O498" s="56"/>
      <c r="P498" s="56"/>
      <c r="Q498" s="56"/>
      <c r="R498" s="56"/>
    </row>
    <row r="499" spans="1:18" ht="13.5" customHeight="1" x14ac:dyDescent="0.2">
      <c r="A499" s="56"/>
      <c r="B499" s="80"/>
      <c r="C499" s="80"/>
      <c r="D499" s="80"/>
      <c r="E499" s="80"/>
      <c r="F499" s="56"/>
      <c r="G499" s="56"/>
      <c r="H499" s="56"/>
      <c r="I499" s="90"/>
      <c r="J499" s="56"/>
      <c r="K499" s="56"/>
      <c r="L499" s="56"/>
      <c r="M499" s="56"/>
      <c r="N499" s="56"/>
      <c r="O499" s="56"/>
      <c r="P499" s="56"/>
      <c r="Q499" s="56"/>
      <c r="R499" s="56"/>
    </row>
    <row r="500" spans="1:18" ht="13.5" customHeight="1" x14ac:dyDescent="0.2">
      <c r="A500" s="56"/>
      <c r="B500" s="80"/>
      <c r="C500" s="80"/>
      <c r="D500" s="80"/>
      <c r="E500" s="80"/>
      <c r="F500" s="56"/>
      <c r="G500" s="56"/>
      <c r="H500" s="56"/>
      <c r="I500" s="90"/>
      <c r="J500" s="56"/>
      <c r="K500" s="56"/>
      <c r="L500" s="56"/>
      <c r="M500" s="56"/>
      <c r="N500" s="56"/>
      <c r="O500" s="56"/>
      <c r="P500" s="56"/>
      <c r="Q500" s="56"/>
      <c r="R500" s="56"/>
    </row>
    <row r="501" spans="1:18" ht="13.5" customHeight="1" x14ac:dyDescent="0.2">
      <c r="A501" s="56"/>
      <c r="B501" s="80"/>
      <c r="C501" s="80"/>
      <c r="D501" s="80"/>
      <c r="E501" s="80"/>
      <c r="F501" s="56"/>
      <c r="G501" s="56"/>
      <c r="H501" s="56"/>
      <c r="I501" s="90"/>
      <c r="J501" s="56"/>
      <c r="K501" s="56"/>
      <c r="L501" s="56"/>
      <c r="M501" s="56"/>
      <c r="N501" s="56"/>
      <c r="O501" s="56"/>
      <c r="P501" s="56"/>
      <c r="Q501" s="56"/>
      <c r="R501" s="56"/>
    </row>
    <row r="502" spans="1:18" ht="13.5" customHeight="1" x14ac:dyDescent="0.2">
      <c r="A502" s="56"/>
      <c r="B502" s="80"/>
      <c r="C502" s="80"/>
      <c r="D502" s="80"/>
      <c r="E502" s="80"/>
      <c r="F502" s="56"/>
      <c r="G502" s="56"/>
      <c r="H502" s="56"/>
      <c r="I502" s="90"/>
      <c r="J502" s="56"/>
      <c r="K502" s="56"/>
      <c r="L502" s="56"/>
      <c r="M502" s="56"/>
      <c r="N502" s="56"/>
      <c r="O502" s="56"/>
      <c r="P502" s="56"/>
      <c r="Q502" s="56"/>
      <c r="R502" s="56"/>
    </row>
    <row r="503" spans="1:18" ht="13.5" customHeight="1" x14ac:dyDescent="0.2">
      <c r="A503" s="56"/>
      <c r="B503" s="80"/>
      <c r="C503" s="80"/>
      <c r="D503" s="80"/>
      <c r="E503" s="80"/>
      <c r="F503" s="56"/>
      <c r="G503" s="56"/>
      <c r="H503" s="56"/>
      <c r="I503" s="90"/>
      <c r="J503" s="56"/>
      <c r="K503" s="56"/>
      <c r="L503" s="56"/>
      <c r="M503" s="56"/>
      <c r="N503" s="56"/>
      <c r="O503" s="56"/>
      <c r="P503" s="56"/>
      <c r="Q503" s="56"/>
      <c r="R503" s="56"/>
    </row>
    <row r="504" spans="1:18" ht="13.5" customHeight="1" x14ac:dyDescent="0.2">
      <c r="A504" s="56"/>
      <c r="B504" s="80"/>
      <c r="C504" s="80"/>
      <c r="D504" s="80"/>
      <c r="E504" s="80"/>
      <c r="F504" s="56"/>
      <c r="G504" s="56"/>
      <c r="H504" s="56"/>
      <c r="I504" s="90"/>
      <c r="J504" s="56"/>
      <c r="K504" s="56"/>
      <c r="L504" s="56"/>
      <c r="M504" s="56"/>
      <c r="N504" s="56"/>
      <c r="O504" s="56"/>
      <c r="P504" s="56"/>
      <c r="Q504" s="56"/>
      <c r="R504" s="56"/>
    </row>
    <row r="505" spans="1:18" ht="13.5" customHeight="1" x14ac:dyDescent="0.2">
      <c r="A505" s="56"/>
      <c r="B505" s="80"/>
      <c r="C505" s="80"/>
      <c r="D505" s="80"/>
      <c r="E505" s="80"/>
      <c r="F505" s="56"/>
      <c r="G505" s="56"/>
      <c r="H505" s="56"/>
      <c r="I505" s="90"/>
      <c r="J505" s="56"/>
      <c r="K505" s="56"/>
      <c r="L505" s="56"/>
      <c r="M505" s="56"/>
      <c r="N505" s="56"/>
      <c r="O505" s="56"/>
      <c r="P505" s="56"/>
      <c r="Q505" s="56"/>
      <c r="R505" s="56"/>
    </row>
    <row r="506" spans="1:18" ht="13.5" customHeight="1" x14ac:dyDescent="0.2">
      <c r="A506" s="56"/>
      <c r="B506" s="80"/>
      <c r="C506" s="80"/>
      <c r="D506" s="80"/>
      <c r="E506" s="80"/>
      <c r="F506" s="56"/>
      <c r="G506" s="56"/>
      <c r="H506" s="56"/>
      <c r="I506" s="90"/>
      <c r="J506" s="56"/>
      <c r="K506" s="56"/>
      <c r="L506" s="56"/>
      <c r="M506" s="56"/>
      <c r="N506" s="56"/>
      <c r="O506" s="56"/>
      <c r="P506" s="56"/>
      <c r="Q506" s="56"/>
      <c r="R506" s="56"/>
    </row>
    <row r="507" spans="1:18" ht="13.5" customHeight="1" x14ac:dyDescent="0.2">
      <c r="A507" s="56"/>
      <c r="B507" s="80"/>
      <c r="C507" s="80"/>
      <c r="D507" s="80"/>
      <c r="E507" s="80"/>
      <c r="F507" s="56"/>
      <c r="G507" s="56"/>
      <c r="H507" s="56"/>
      <c r="I507" s="90"/>
      <c r="J507" s="56"/>
      <c r="K507" s="56"/>
      <c r="L507" s="56"/>
      <c r="M507" s="56"/>
      <c r="N507" s="56"/>
      <c r="O507" s="56"/>
      <c r="P507" s="56"/>
      <c r="Q507" s="56"/>
      <c r="R507" s="56"/>
    </row>
    <row r="508" spans="1:18" ht="13.5" customHeight="1" x14ac:dyDescent="0.2">
      <c r="A508" s="56"/>
      <c r="B508" s="80"/>
      <c r="C508" s="80"/>
      <c r="D508" s="80"/>
      <c r="E508" s="80"/>
      <c r="F508" s="56"/>
      <c r="G508" s="56"/>
      <c r="H508" s="56"/>
      <c r="I508" s="90"/>
      <c r="J508" s="56"/>
      <c r="K508" s="56"/>
      <c r="L508" s="56"/>
      <c r="M508" s="56"/>
      <c r="N508" s="56"/>
      <c r="O508" s="56"/>
      <c r="P508" s="56"/>
      <c r="Q508" s="56"/>
      <c r="R508" s="56"/>
    </row>
    <row r="509" spans="1:18" ht="13.5" customHeight="1" x14ac:dyDescent="0.2">
      <c r="A509" s="56"/>
      <c r="B509" s="80"/>
      <c r="C509" s="80"/>
      <c r="D509" s="80"/>
      <c r="E509" s="80"/>
      <c r="F509" s="56"/>
      <c r="G509" s="56"/>
      <c r="H509" s="56"/>
      <c r="I509" s="90"/>
      <c r="J509" s="56"/>
      <c r="K509" s="56"/>
      <c r="L509" s="56"/>
      <c r="M509" s="56"/>
      <c r="N509" s="56"/>
      <c r="O509" s="56"/>
      <c r="P509" s="56"/>
      <c r="Q509" s="56"/>
      <c r="R509" s="56"/>
    </row>
    <row r="510" spans="1:18" ht="13.5" customHeight="1" x14ac:dyDescent="0.2">
      <c r="A510" s="56"/>
      <c r="B510" s="80"/>
      <c r="C510" s="80"/>
      <c r="D510" s="80"/>
      <c r="E510" s="80"/>
      <c r="F510" s="56"/>
      <c r="G510" s="56"/>
      <c r="H510" s="56"/>
      <c r="I510" s="90"/>
      <c r="J510" s="56"/>
      <c r="K510" s="56"/>
      <c r="L510" s="56"/>
      <c r="M510" s="56"/>
      <c r="N510" s="56"/>
      <c r="O510" s="56"/>
      <c r="P510" s="56"/>
      <c r="Q510" s="56"/>
      <c r="R510" s="56"/>
    </row>
    <row r="511" spans="1:18" ht="13.5" customHeight="1" x14ac:dyDescent="0.2">
      <c r="A511" s="56"/>
      <c r="B511" s="80"/>
      <c r="C511" s="80"/>
      <c r="D511" s="80"/>
      <c r="E511" s="80"/>
      <c r="F511" s="56"/>
      <c r="G511" s="56"/>
      <c r="H511" s="56"/>
      <c r="I511" s="90"/>
      <c r="J511" s="56"/>
      <c r="K511" s="56"/>
      <c r="L511" s="56"/>
      <c r="M511" s="56"/>
      <c r="N511" s="56"/>
      <c r="O511" s="56"/>
      <c r="P511" s="56"/>
      <c r="Q511" s="56"/>
      <c r="R511" s="56"/>
    </row>
    <row r="512" spans="1:18" ht="13.5" customHeight="1" x14ac:dyDescent="0.2">
      <c r="A512" s="56"/>
      <c r="B512" s="80"/>
      <c r="C512" s="80"/>
      <c r="D512" s="80"/>
      <c r="E512" s="80"/>
      <c r="F512" s="56"/>
      <c r="G512" s="56"/>
      <c r="H512" s="56"/>
      <c r="I512" s="90"/>
      <c r="J512" s="56"/>
      <c r="K512" s="56"/>
      <c r="L512" s="56"/>
      <c r="M512" s="56"/>
      <c r="N512" s="56"/>
      <c r="O512" s="56"/>
      <c r="P512" s="56"/>
      <c r="Q512" s="56"/>
      <c r="R512" s="56"/>
    </row>
    <row r="513" spans="1:18" ht="13.5" customHeight="1" x14ac:dyDescent="0.2">
      <c r="A513" s="56"/>
      <c r="B513" s="80"/>
      <c r="C513" s="80"/>
      <c r="D513" s="80"/>
      <c r="E513" s="80"/>
      <c r="F513" s="56"/>
      <c r="G513" s="56"/>
      <c r="H513" s="56"/>
      <c r="I513" s="90"/>
      <c r="J513" s="56"/>
      <c r="K513" s="56"/>
      <c r="L513" s="56"/>
      <c r="M513" s="56"/>
      <c r="N513" s="56"/>
      <c r="O513" s="56"/>
      <c r="P513" s="56"/>
      <c r="Q513" s="56"/>
      <c r="R513" s="56"/>
    </row>
    <row r="514" spans="1:18" ht="13.5" customHeight="1" x14ac:dyDescent="0.2">
      <c r="A514" s="56"/>
      <c r="B514" s="80"/>
      <c r="C514" s="80"/>
      <c r="D514" s="80"/>
      <c r="E514" s="80"/>
      <c r="F514" s="56"/>
      <c r="G514" s="56"/>
      <c r="H514" s="56"/>
      <c r="I514" s="90"/>
      <c r="J514" s="56"/>
      <c r="K514" s="56"/>
      <c r="L514" s="56"/>
      <c r="M514" s="56"/>
      <c r="N514" s="56"/>
      <c r="O514" s="56"/>
      <c r="P514" s="56"/>
      <c r="Q514" s="56"/>
      <c r="R514" s="56"/>
    </row>
    <row r="515" spans="1:18" ht="13.5" customHeight="1" x14ac:dyDescent="0.2">
      <c r="A515" s="56"/>
      <c r="B515" s="80"/>
      <c r="C515" s="80"/>
      <c r="D515" s="80"/>
      <c r="E515" s="80"/>
      <c r="F515" s="56"/>
      <c r="G515" s="56"/>
      <c r="H515" s="56"/>
      <c r="I515" s="90"/>
      <c r="J515" s="56"/>
      <c r="K515" s="56"/>
      <c r="L515" s="56"/>
      <c r="M515" s="56"/>
      <c r="N515" s="56"/>
      <c r="O515" s="56"/>
      <c r="P515" s="56"/>
      <c r="Q515" s="56"/>
      <c r="R515" s="56"/>
    </row>
    <row r="516" spans="1:18" ht="13.5" customHeight="1" x14ac:dyDescent="0.2">
      <c r="A516" s="56"/>
      <c r="B516" s="80"/>
      <c r="C516" s="80"/>
      <c r="D516" s="80"/>
      <c r="E516" s="80"/>
      <c r="F516" s="56"/>
      <c r="G516" s="56"/>
      <c r="H516" s="56"/>
      <c r="I516" s="90"/>
      <c r="J516" s="56"/>
      <c r="K516" s="56"/>
      <c r="L516" s="56"/>
      <c r="M516" s="56"/>
      <c r="N516" s="56"/>
      <c r="O516" s="56"/>
      <c r="P516" s="56"/>
      <c r="Q516" s="56"/>
      <c r="R516" s="56"/>
    </row>
    <row r="517" spans="1:18" ht="13.5" customHeight="1" x14ac:dyDescent="0.2">
      <c r="A517" s="56"/>
      <c r="B517" s="80"/>
      <c r="C517" s="80"/>
      <c r="D517" s="80"/>
      <c r="E517" s="80"/>
      <c r="F517" s="56"/>
      <c r="G517" s="56"/>
      <c r="H517" s="56"/>
      <c r="I517" s="90"/>
      <c r="J517" s="56"/>
      <c r="K517" s="56"/>
      <c r="L517" s="56"/>
      <c r="M517" s="56"/>
      <c r="N517" s="56"/>
      <c r="O517" s="56"/>
      <c r="P517" s="56"/>
      <c r="Q517" s="56"/>
      <c r="R517" s="56"/>
    </row>
    <row r="518" spans="1:18" ht="13.5" customHeight="1" x14ac:dyDescent="0.2">
      <c r="A518" s="56"/>
      <c r="B518" s="80"/>
      <c r="C518" s="80"/>
      <c r="D518" s="80"/>
      <c r="E518" s="80"/>
      <c r="F518" s="56"/>
      <c r="G518" s="56"/>
      <c r="H518" s="56"/>
      <c r="I518" s="90"/>
      <c r="J518" s="56"/>
      <c r="K518" s="56"/>
      <c r="L518" s="56"/>
      <c r="M518" s="56"/>
      <c r="N518" s="56"/>
      <c r="O518" s="56"/>
      <c r="P518" s="56"/>
      <c r="Q518" s="56"/>
      <c r="R518" s="56"/>
    </row>
    <row r="519" spans="1:18" ht="13.5" customHeight="1" x14ac:dyDescent="0.2">
      <c r="A519" s="56"/>
      <c r="B519" s="80"/>
      <c r="C519" s="80"/>
      <c r="D519" s="80"/>
      <c r="E519" s="80"/>
      <c r="F519" s="56"/>
      <c r="G519" s="56"/>
      <c r="H519" s="56"/>
      <c r="I519" s="90"/>
      <c r="J519" s="56"/>
      <c r="K519" s="56"/>
      <c r="L519" s="56"/>
      <c r="M519" s="56"/>
      <c r="N519" s="56"/>
      <c r="O519" s="56"/>
      <c r="P519" s="56"/>
      <c r="Q519" s="56"/>
      <c r="R519" s="56"/>
    </row>
    <row r="520" spans="1:18" ht="13.5" customHeight="1" x14ac:dyDescent="0.2">
      <c r="A520" s="56"/>
      <c r="B520" s="80"/>
      <c r="C520" s="80"/>
      <c r="D520" s="80"/>
      <c r="E520" s="80"/>
      <c r="F520" s="56"/>
      <c r="G520" s="56"/>
      <c r="H520" s="56"/>
      <c r="I520" s="90"/>
      <c r="J520" s="56"/>
      <c r="K520" s="56"/>
      <c r="L520" s="56"/>
      <c r="M520" s="56"/>
      <c r="N520" s="56"/>
      <c r="O520" s="56"/>
      <c r="P520" s="56"/>
      <c r="Q520" s="56"/>
      <c r="R520" s="56"/>
    </row>
    <row r="521" spans="1:18" ht="13.5" customHeight="1" x14ac:dyDescent="0.2">
      <c r="A521" s="56"/>
      <c r="B521" s="80"/>
      <c r="C521" s="80"/>
      <c r="D521" s="80"/>
      <c r="E521" s="80"/>
      <c r="F521" s="56"/>
      <c r="G521" s="56"/>
      <c r="H521" s="56"/>
      <c r="I521" s="90"/>
      <c r="J521" s="56"/>
      <c r="K521" s="56"/>
      <c r="L521" s="56"/>
      <c r="M521" s="56"/>
      <c r="N521" s="56"/>
      <c r="O521" s="56"/>
      <c r="P521" s="56"/>
      <c r="Q521" s="56"/>
      <c r="R521" s="56"/>
    </row>
    <row r="522" spans="1:18" ht="13.5" customHeight="1" x14ac:dyDescent="0.2">
      <c r="A522" s="56"/>
      <c r="B522" s="80"/>
      <c r="C522" s="80"/>
      <c r="D522" s="80"/>
      <c r="E522" s="80"/>
      <c r="F522" s="56"/>
      <c r="G522" s="56"/>
      <c r="H522" s="56"/>
      <c r="I522" s="90"/>
      <c r="J522" s="56"/>
      <c r="K522" s="56"/>
      <c r="L522" s="56"/>
      <c r="M522" s="56"/>
      <c r="N522" s="56"/>
      <c r="O522" s="56"/>
      <c r="P522" s="56"/>
      <c r="Q522" s="56"/>
      <c r="R522" s="56"/>
    </row>
    <row r="523" spans="1:18" ht="13.5" customHeight="1" x14ac:dyDescent="0.2">
      <c r="A523" s="56"/>
      <c r="B523" s="80"/>
      <c r="C523" s="80"/>
      <c r="D523" s="80"/>
      <c r="E523" s="80"/>
      <c r="F523" s="56"/>
      <c r="G523" s="56"/>
      <c r="H523" s="56"/>
      <c r="I523" s="90"/>
      <c r="J523" s="56"/>
      <c r="K523" s="56"/>
      <c r="L523" s="56"/>
      <c r="M523" s="56"/>
      <c r="N523" s="56"/>
      <c r="O523" s="56"/>
      <c r="P523" s="56"/>
      <c r="Q523" s="56"/>
      <c r="R523" s="56"/>
    </row>
    <row r="524" spans="1:18" ht="13.5" customHeight="1" x14ac:dyDescent="0.2">
      <c r="A524" s="56"/>
      <c r="B524" s="80"/>
      <c r="C524" s="80"/>
      <c r="D524" s="80"/>
      <c r="E524" s="80"/>
      <c r="F524" s="56"/>
      <c r="G524" s="56"/>
      <c r="H524" s="56"/>
      <c r="I524" s="90"/>
      <c r="J524" s="56"/>
      <c r="K524" s="56"/>
      <c r="L524" s="56"/>
      <c r="M524" s="56"/>
      <c r="N524" s="56"/>
      <c r="O524" s="56"/>
      <c r="P524" s="56"/>
      <c r="Q524" s="56"/>
      <c r="R524" s="56"/>
    </row>
    <row r="525" spans="1:18" ht="13.5" customHeight="1" x14ac:dyDescent="0.2">
      <c r="A525" s="56"/>
      <c r="B525" s="80"/>
      <c r="C525" s="80"/>
      <c r="D525" s="80"/>
      <c r="E525" s="80"/>
      <c r="F525" s="56"/>
      <c r="G525" s="56"/>
      <c r="H525" s="56"/>
      <c r="I525" s="90"/>
      <c r="J525" s="56"/>
      <c r="K525" s="56"/>
      <c r="L525" s="56"/>
      <c r="M525" s="56"/>
      <c r="N525" s="56"/>
      <c r="O525" s="56"/>
      <c r="P525" s="56"/>
      <c r="Q525" s="56"/>
      <c r="R525" s="56"/>
    </row>
    <row r="526" spans="1:18" ht="13.5" customHeight="1" x14ac:dyDescent="0.2">
      <c r="A526" s="56"/>
      <c r="B526" s="80"/>
      <c r="C526" s="80"/>
      <c r="D526" s="80"/>
      <c r="E526" s="80"/>
      <c r="F526" s="56"/>
      <c r="G526" s="56"/>
      <c r="H526" s="56"/>
      <c r="I526" s="90"/>
      <c r="J526" s="56"/>
      <c r="K526" s="56"/>
      <c r="L526" s="56"/>
      <c r="M526" s="56"/>
      <c r="N526" s="56"/>
      <c r="O526" s="56"/>
      <c r="P526" s="56"/>
      <c r="Q526" s="56"/>
      <c r="R526" s="56"/>
    </row>
    <row r="527" spans="1:18" ht="13.5" customHeight="1" x14ac:dyDescent="0.2">
      <c r="A527" s="56"/>
      <c r="B527" s="80"/>
      <c r="C527" s="80"/>
      <c r="D527" s="80"/>
      <c r="E527" s="80"/>
      <c r="F527" s="56"/>
      <c r="G527" s="56"/>
      <c r="H527" s="56"/>
      <c r="I527" s="90"/>
      <c r="J527" s="56"/>
      <c r="K527" s="56"/>
      <c r="L527" s="56"/>
      <c r="M527" s="56"/>
      <c r="N527" s="56"/>
      <c r="O527" s="56"/>
      <c r="P527" s="56"/>
      <c r="Q527" s="56"/>
      <c r="R527" s="56"/>
    </row>
    <row r="528" spans="1:18" ht="13.5" customHeight="1" x14ac:dyDescent="0.2">
      <c r="A528" s="56"/>
      <c r="B528" s="80"/>
      <c r="C528" s="80"/>
      <c r="D528" s="80"/>
      <c r="E528" s="80"/>
      <c r="F528" s="56"/>
      <c r="G528" s="56"/>
      <c r="H528" s="56"/>
      <c r="I528" s="90"/>
      <c r="J528" s="56"/>
      <c r="K528" s="56"/>
      <c r="L528" s="56"/>
      <c r="M528" s="56"/>
      <c r="N528" s="56"/>
      <c r="O528" s="56"/>
      <c r="P528" s="56"/>
      <c r="Q528" s="56"/>
      <c r="R528" s="56"/>
    </row>
    <row r="529" spans="1:18" ht="13.5" customHeight="1" x14ac:dyDescent="0.2">
      <c r="A529" s="56"/>
      <c r="B529" s="80"/>
      <c r="C529" s="80"/>
      <c r="D529" s="80"/>
      <c r="E529" s="80"/>
      <c r="F529" s="56"/>
      <c r="G529" s="56"/>
      <c r="H529" s="56"/>
      <c r="I529" s="90"/>
      <c r="J529" s="56"/>
      <c r="K529" s="56"/>
      <c r="L529" s="56"/>
      <c r="M529" s="56"/>
      <c r="N529" s="56"/>
      <c r="O529" s="56"/>
      <c r="P529" s="56"/>
      <c r="Q529" s="56"/>
      <c r="R529" s="56"/>
    </row>
    <row r="530" spans="1:18" ht="13.5" customHeight="1" x14ac:dyDescent="0.2">
      <c r="A530" s="56"/>
      <c r="B530" s="80"/>
      <c r="C530" s="80"/>
      <c r="D530" s="80"/>
      <c r="E530" s="80"/>
      <c r="F530" s="56"/>
      <c r="G530" s="56"/>
      <c r="H530" s="56"/>
      <c r="I530" s="90"/>
      <c r="J530" s="56"/>
      <c r="K530" s="56"/>
      <c r="L530" s="56"/>
      <c r="M530" s="56"/>
      <c r="N530" s="56"/>
      <c r="O530" s="56"/>
      <c r="P530" s="56"/>
      <c r="Q530" s="56"/>
      <c r="R530" s="56"/>
    </row>
    <row r="531" spans="1:18" ht="13.5" customHeight="1" x14ac:dyDescent="0.2">
      <c r="A531" s="56"/>
      <c r="B531" s="80"/>
      <c r="C531" s="80"/>
      <c r="D531" s="80"/>
      <c r="E531" s="80"/>
      <c r="F531" s="56"/>
      <c r="G531" s="56"/>
      <c r="H531" s="56"/>
      <c r="I531" s="90"/>
      <c r="J531" s="56"/>
      <c r="K531" s="56"/>
      <c r="L531" s="56"/>
      <c r="M531" s="56"/>
      <c r="N531" s="56"/>
      <c r="O531" s="56"/>
      <c r="P531" s="56"/>
      <c r="Q531" s="56"/>
      <c r="R531" s="56"/>
    </row>
    <row r="532" spans="1:18" ht="13.5" customHeight="1" x14ac:dyDescent="0.2">
      <c r="A532" s="56"/>
      <c r="B532" s="80"/>
      <c r="C532" s="80"/>
      <c r="D532" s="80"/>
      <c r="E532" s="80"/>
      <c r="F532" s="56"/>
      <c r="G532" s="56"/>
      <c r="H532" s="56"/>
      <c r="I532" s="90"/>
      <c r="J532" s="56"/>
      <c r="K532" s="56"/>
      <c r="L532" s="56"/>
      <c r="M532" s="56"/>
      <c r="N532" s="56"/>
      <c r="O532" s="56"/>
      <c r="P532" s="56"/>
      <c r="Q532" s="56"/>
      <c r="R532" s="56"/>
    </row>
    <row r="533" spans="1:18" ht="13.5" customHeight="1" x14ac:dyDescent="0.2">
      <c r="A533" s="56"/>
      <c r="B533" s="80"/>
      <c r="C533" s="80"/>
      <c r="D533" s="80"/>
      <c r="E533" s="80"/>
      <c r="F533" s="56"/>
      <c r="G533" s="56"/>
      <c r="H533" s="56"/>
      <c r="I533" s="90"/>
      <c r="J533" s="56"/>
      <c r="K533" s="56"/>
      <c r="L533" s="56"/>
      <c r="M533" s="56"/>
      <c r="N533" s="56"/>
      <c r="O533" s="56"/>
      <c r="P533" s="56"/>
      <c r="Q533" s="56"/>
      <c r="R533" s="56"/>
    </row>
    <row r="534" spans="1:18" ht="13.5" customHeight="1" x14ac:dyDescent="0.2">
      <c r="A534" s="56"/>
      <c r="B534" s="80"/>
      <c r="C534" s="80"/>
      <c r="D534" s="80"/>
      <c r="E534" s="80"/>
      <c r="F534" s="56"/>
      <c r="G534" s="56"/>
      <c r="H534" s="56"/>
      <c r="I534" s="90"/>
      <c r="J534" s="56"/>
      <c r="K534" s="56"/>
      <c r="L534" s="56"/>
      <c r="M534" s="56"/>
      <c r="N534" s="56"/>
      <c r="O534" s="56"/>
      <c r="P534" s="56"/>
      <c r="Q534" s="56"/>
      <c r="R534" s="56"/>
    </row>
    <row r="535" spans="1:18" ht="13.5" customHeight="1" x14ac:dyDescent="0.2">
      <c r="A535" s="56"/>
      <c r="B535" s="80"/>
      <c r="C535" s="80"/>
      <c r="D535" s="80"/>
      <c r="E535" s="80"/>
      <c r="F535" s="56"/>
      <c r="G535" s="56"/>
      <c r="H535" s="56"/>
      <c r="I535" s="90"/>
      <c r="J535" s="56"/>
      <c r="K535" s="56"/>
      <c r="L535" s="56"/>
      <c r="M535" s="56"/>
      <c r="N535" s="56"/>
      <c r="O535" s="56"/>
      <c r="P535" s="56"/>
      <c r="Q535" s="56"/>
      <c r="R535" s="56"/>
    </row>
    <row r="536" spans="1:18" ht="13.5" customHeight="1" x14ac:dyDescent="0.2">
      <c r="A536" s="56"/>
      <c r="B536" s="80"/>
      <c r="C536" s="80"/>
      <c r="D536" s="80"/>
      <c r="E536" s="80"/>
      <c r="F536" s="56"/>
      <c r="G536" s="56"/>
      <c r="H536" s="56"/>
      <c r="I536" s="90"/>
      <c r="J536" s="56"/>
      <c r="K536" s="56"/>
      <c r="L536" s="56"/>
      <c r="M536" s="56"/>
      <c r="N536" s="56"/>
      <c r="O536" s="56"/>
      <c r="P536" s="56"/>
      <c r="Q536" s="56"/>
      <c r="R536" s="56"/>
    </row>
    <row r="537" spans="1:18" ht="13.5" customHeight="1" x14ac:dyDescent="0.2">
      <c r="A537" s="56"/>
      <c r="B537" s="80"/>
      <c r="C537" s="80"/>
      <c r="D537" s="80"/>
      <c r="E537" s="80"/>
      <c r="F537" s="56"/>
      <c r="G537" s="56"/>
      <c r="H537" s="56"/>
      <c r="I537" s="90"/>
      <c r="J537" s="56"/>
      <c r="K537" s="56"/>
      <c r="L537" s="56"/>
      <c r="M537" s="56"/>
      <c r="N537" s="56"/>
      <c r="O537" s="56"/>
      <c r="P537" s="56"/>
      <c r="Q537" s="56"/>
      <c r="R537" s="56"/>
    </row>
    <row r="538" spans="1:18" ht="13.5" customHeight="1" x14ac:dyDescent="0.2">
      <c r="A538" s="56"/>
      <c r="B538" s="80"/>
      <c r="C538" s="80"/>
      <c r="D538" s="80"/>
      <c r="E538" s="80"/>
      <c r="F538" s="56"/>
      <c r="G538" s="56"/>
      <c r="H538" s="56"/>
      <c r="I538" s="90"/>
      <c r="J538" s="56"/>
      <c r="K538" s="56"/>
      <c r="L538" s="56"/>
      <c r="M538" s="56"/>
      <c r="N538" s="56"/>
      <c r="O538" s="56"/>
      <c r="P538" s="56"/>
      <c r="Q538" s="56"/>
      <c r="R538" s="56"/>
    </row>
    <row r="539" spans="1:18" ht="13.5" customHeight="1" x14ac:dyDescent="0.2">
      <c r="A539" s="56"/>
      <c r="B539" s="80"/>
      <c r="C539" s="80"/>
      <c r="D539" s="80"/>
      <c r="E539" s="80"/>
      <c r="F539" s="56"/>
      <c r="G539" s="56"/>
      <c r="H539" s="56"/>
      <c r="I539" s="90"/>
      <c r="J539" s="56"/>
      <c r="K539" s="56"/>
      <c r="L539" s="56"/>
      <c r="M539" s="56"/>
      <c r="N539" s="56"/>
      <c r="O539" s="56"/>
      <c r="P539" s="56"/>
      <c r="Q539" s="56"/>
      <c r="R539" s="56"/>
    </row>
    <row r="540" spans="1:18" ht="13.5" customHeight="1" x14ac:dyDescent="0.2">
      <c r="A540" s="56"/>
      <c r="B540" s="80"/>
      <c r="C540" s="80"/>
      <c r="D540" s="80"/>
      <c r="E540" s="80"/>
      <c r="F540" s="56"/>
      <c r="G540" s="56"/>
      <c r="H540" s="56"/>
      <c r="I540" s="90"/>
      <c r="J540" s="56"/>
      <c r="K540" s="56"/>
      <c r="L540" s="56"/>
      <c r="M540" s="56"/>
      <c r="N540" s="56"/>
      <c r="O540" s="56"/>
      <c r="P540" s="56"/>
      <c r="Q540" s="56"/>
      <c r="R540" s="56"/>
    </row>
    <row r="541" spans="1:18" ht="13.5" customHeight="1" x14ac:dyDescent="0.2">
      <c r="A541" s="56"/>
      <c r="B541" s="80"/>
      <c r="C541" s="80"/>
      <c r="D541" s="80"/>
      <c r="E541" s="80"/>
      <c r="F541" s="56"/>
      <c r="G541" s="56"/>
      <c r="H541" s="56"/>
      <c r="I541" s="90"/>
      <c r="J541" s="56"/>
      <c r="K541" s="56"/>
      <c r="L541" s="56"/>
      <c r="M541" s="56"/>
      <c r="N541" s="56"/>
      <c r="O541" s="56"/>
      <c r="P541" s="56"/>
      <c r="Q541" s="56"/>
      <c r="R541" s="56"/>
    </row>
    <row r="542" spans="1:18" ht="13.5" customHeight="1" x14ac:dyDescent="0.2">
      <c r="A542" s="56"/>
      <c r="B542" s="80"/>
      <c r="C542" s="80"/>
      <c r="D542" s="80"/>
      <c r="E542" s="80"/>
      <c r="F542" s="56"/>
      <c r="G542" s="56"/>
      <c r="H542" s="56"/>
      <c r="I542" s="90"/>
      <c r="J542" s="56"/>
      <c r="K542" s="56"/>
      <c r="L542" s="56"/>
      <c r="M542" s="56"/>
      <c r="N542" s="56"/>
      <c r="O542" s="56"/>
      <c r="P542" s="56"/>
      <c r="Q542" s="56"/>
      <c r="R542" s="56"/>
    </row>
    <row r="543" spans="1:18" ht="13.5" customHeight="1" x14ac:dyDescent="0.2">
      <c r="A543" s="56"/>
      <c r="B543" s="80"/>
      <c r="C543" s="80"/>
      <c r="D543" s="80"/>
      <c r="E543" s="80"/>
      <c r="F543" s="56"/>
      <c r="G543" s="56"/>
      <c r="H543" s="56"/>
      <c r="I543" s="90"/>
      <c r="J543" s="56"/>
      <c r="K543" s="56"/>
      <c r="L543" s="56"/>
      <c r="M543" s="56"/>
      <c r="N543" s="56"/>
      <c r="O543" s="56"/>
      <c r="P543" s="56"/>
      <c r="Q543" s="56"/>
      <c r="R543" s="56"/>
    </row>
    <row r="544" spans="1:18" ht="13.5" customHeight="1" x14ac:dyDescent="0.2">
      <c r="A544" s="56"/>
      <c r="B544" s="80"/>
      <c r="C544" s="80"/>
      <c r="D544" s="80"/>
      <c r="E544" s="80"/>
      <c r="F544" s="56"/>
      <c r="G544" s="56"/>
      <c r="H544" s="56"/>
      <c r="I544" s="90"/>
      <c r="J544" s="56"/>
      <c r="K544" s="56"/>
      <c r="L544" s="56"/>
      <c r="M544" s="56"/>
      <c r="N544" s="56"/>
      <c r="O544" s="56"/>
      <c r="P544" s="56"/>
      <c r="Q544" s="56"/>
      <c r="R544" s="56"/>
    </row>
    <row r="545" spans="1:18" ht="13.5" customHeight="1" x14ac:dyDescent="0.2">
      <c r="A545" s="56"/>
      <c r="B545" s="80"/>
      <c r="C545" s="80"/>
      <c r="D545" s="80"/>
      <c r="E545" s="80"/>
      <c r="F545" s="56"/>
      <c r="G545" s="56"/>
      <c r="H545" s="56"/>
      <c r="I545" s="90"/>
      <c r="J545" s="56"/>
      <c r="K545" s="56"/>
      <c r="L545" s="56"/>
      <c r="M545" s="56"/>
      <c r="N545" s="56"/>
      <c r="O545" s="56"/>
      <c r="P545" s="56"/>
      <c r="Q545" s="56"/>
      <c r="R545" s="56"/>
    </row>
    <row r="546" spans="1:18" ht="13.5" customHeight="1" x14ac:dyDescent="0.2">
      <c r="A546" s="56"/>
      <c r="B546" s="80"/>
      <c r="C546" s="80"/>
      <c r="D546" s="80"/>
      <c r="E546" s="80"/>
      <c r="F546" s="56"/>
      <c r="G546" s="56"/>
      <c r="H546" s="56"/>
      <c r="I546" s="90"/>
      <c r="J546" s="56"/>
      <c r="K546" s="56"/>
      <c r="L546" s="56"/>
      <c r="M546" s="56"/>
      <c r="N546" s="56"/>
      <c r="O546" s="56"/>
      <c r="P546" s="56"/>
      <c r="Q546" s="56"/>
      <c r="R546" s="56"/>
    </row>
    <row r="547" spans="1:18" ht="13.5" customHeight="1" x14ac:dyDescent="0.2">
      <c r="A547" s="56"/>
      <c r="B547" s="80"/>
      <c r="C547" s="80"/>
      <c r="D547" s="80"/>
      <c r="E547" s="80"/>
      <c r="F547" s="56"/>
      <c r="G547" s="56"/>
      <c r="H547" s="56"/>
      <c r="I547" s="90"/>
      <c r="J547" s="56"/>
      <c r="K547" s="56"/>
      <c r="L547" s="56"/>
      <c r="M547" s="56"/>
      <c r="N547" s="56"/>
      <c r="O547" s="56"/>
      <c r="P547" s="56"/>
      <c r="Q547" s="56"/>
      <c r="R547" s="56"/>
    </row>
    <row r="548" spans="1:18" ht="13.5" customHeight="1" x14ac:dyDescent="0.2">
      <c r="A548" s="56"/>
      <c r="B548" s="80"/>
      <c r="C548" s="80"/>
      <c r="D548" s="80"/>
      <c r="E548" s="80"/>
      <c r="F548" s="56"/>
      <c r="G548" s="56"/>
      <c r="H548" s="56"/>
      <c r="I548" s="90"/>
      <c r="J548" s="56"/>
      <c r="K548" s="56"/>
      <c r="L548" s="56"/>
      <c r="M548" s="56"/>
      <c r="N548" s="56"/>
      <c r="O548" s="56"/>
      <c r="P548" s="56"/>
      <c r="Q548" s="56"/>
      <c r="R548" s="56"/>
    </row>
    <row r="549" spans="1:18" ht="13.5" customHeight="1" x14ac:dyDescent="0.2">
      <c r="A549" s="56"/>
      <c r="B549" s="80"/>
      <c r="C549" s="80"/>
      <c r="D549" s="80"/>
      <c r="E549" s="80"/>
      <c r="F549" s="56"/>
      <c r="G549" s="56"/>
      <c r="H549" s="56"/>
      <c r="I549" s="90"/>
      <c r="J549" s="56"/>
      <c r="K549" s="56"/>
      <c r="L549" s="56"/>
      <c r="M549" s="56"/>
      <c r="N549" s="56"/>
      <c r="O549" s="56"/>
      <c r="P549" s="56"/>
      <c r="Q549" s="56"/>
      <c r="R549" s="56"/>
    </row>
    <row r="550" spans="1:18" ht="13.5" customHeight="1" x14ac:dyDescent="0.2">
      <c r="A550" s="56"/>
      <c r="B550" s="80"/>
      <c r="C550" s="80"/>
      <c r="D550" s="80"/>
      <c r="E550" s="80"/>
      <c r="F550" s="56"/>
      <c r="G550" s="56"/>
      <c r="H550" s="56"/>
      <c r="I550" s="90"/>
      <c r="J550" s="56"/>
      <c r="K550" s="56"/>
      <c r="L550" s="56"/>
      <c r="M550" s="56"/>
      <c r="N550" s="56"/>
      <c r="O550" s="56"/>
      <c r="P550" s="56"/>
      <c r="Q550" s="56"/>
      <c r="R550" s="56"/>
    </row>
    <row r="551" spans="1:18" ht="13.5" customHeight="1" x14ac:dyDescent="0.2">
      <c r="A551" s="56"/>
      <c r="B551" s="80"/>
      <c r="C551" s="80"/>
      <c r="D551" s="80"/>
      <c r="E551" s="80"/>
      <c r="F551" s="56"/>
      <c r="G551" s="56"/>
      <c r="H551" s="56"/>
      <c r="I551" s="90"/>
      <c r="J551" s="56"/>
      <c r="K551" s="56"/>
      <c r="L551" s="56"/>
      <c r="M551" s="56"/>
      <c r="N551" s="56"/>
      <c r="O551" s="56"/>
      <c r="P551" s="56"/>
      <c r="Q551" s="56"/>
      <c r="R551" s="56"/>
    </row>
    <row r="552" spans="1:18" ht="13.5" customHeight="1" x14ac:dyDescent="0.2">
      <c r="A552" s="56"/>
      <c r="B552" s="80"/>
      <c r="C552" s="80"/>
      <c r="D552" s="80"/>
      <c r="E552" s="80"/>
      <c r="F552" s="56"/>
      <c r="G552" s="56"/>
      <c r="H552" s="56"/>
      <c r="I552" s="90"/>
      <c r="J552" s="56"/>
      <c r="K552" s="56"/>
      <c r="L552" s="56"/>
      <c r="M552" s="56"/>
      <c r="N552" s="56"/>
      <c r="O552" s="56"/>
      <c r="P552" s="56"/>
      <c r="Q552" s="56"/>
      <c r="R552" s="56"/>
    </row>
    <row r="553" spans="1:18" ht="13.5" customHeight="1" x14ac:dyDescent="0.2">
      <c r="A553" s="56"/>
      <c r="B553" s="80"/>
      <c r="C553" s="80"/>
      <c r="D553" s="80"/>
      <c r="E553" s="80"/>
      <c r="F553" s="56"/>
      <c r="G553" s="56"/>
      <c r="H553" s="56"/>
      <c r="I553" s="90"/>
      <c r="J553" s="56"/>
      <c r="K553" s="56"/>
      <c r="L553" s="56"/>
      <c r="M553" s="56"/>
      <c r="N553" s="56"/>
      <c r="O553" s="56"/>
      <c r="P553" s="56"/>
      <c r="Q553" s="56"/>
      <c r="R553" s="56"/>
    </row>
    <row r="554" spans="1:18" ht="13.5" customHeight="1" x14ac:dyDescent="0.2">
      <c r="A554" s="56"/>
      <c r="B554" s="80"/>
      <c r="C554" s="80"/>
      <c r="D554" s="80"/>
      <c r="E554" s="80"/>
      <c r="F554" s="56"/>
      <c r="G554" s="56"/>
      <c r="H554" s="56"/>
      <c r="I554" s="90"/>
      <c r="J554" s="56"/>
      <c r="K554" s="56"/>
      <c r="L554" s="56"/>
      <c r="M554" s="56"/>
      <c r="N554" s="56"/>
      <c r="O554" s="56"/>
      <c r="P554" s="56"/>
      <c r="Q554" s="56"/>
      <c r="R554" s="56"/>
    </row>
    <row r="555" spans="1:18" ht="13.5" customHeight="1" x14ac:dyDescent="0.2">
      <c r="A555" s="56"/>
      <c r="B555" s="80"/>
      <c r="C555" s="80"/>
      <c r="D555" s="80"/>
      <c r="E555" s="80"/>
      <c r="F555" s="56"/>
      <c r="G555" s="56"/>
      <c r="H555" s="56"/>
      <c r="I555" s="90"/>
      <c r="J555" s="56"/>
      <c r="K555" s="56"/>
      <c r="L555" s="56"/>
      <c r="M555" s="56"/>
      <c r="N555" s="56"/>
      <c r="O555" s="56"/>
      <c r="P555" s="56"/>
      <c r="Q555" s="56"/>
      <c r="R555" s="56"/>
    </row>
    <row r="556" spans="1:18" ht="13.5" customHeight="1" x14ac:dyDescent="0.2">
      <c r="A556" s="56"/>
      <c r="B556" s="80"/>
      <c r="C556" s="80"/>
      <c r="D556" s="80"/>
      <c r="E556" s="80"/>
      <c r="F556" s="56"/>
      <c r="G556" s="56"/>
      <c r="H556" s="56"/>
      <c r="I556" s="90"/>
      <c r="J556" s="56"/>
      <c r="K556" s="56"/>
      <c r="L556" s="56"/>
      <c r="M556" s="56"/>
      <c r="N556" s="56"/>
      <c r="O556" s="56"/>
      <c r="P556" s="56"/>
      <c r="Q556" s="56"/>
      <c r="R556" s="56"/>
    </row>
    <row r="557" spans="1:18" ht="13.5" customHeight="1" x14ac:dyDescent="0.2">
      <c r="A557" s="56"/>
      <c r="B557" s="80"/>
      <c r="C557" s="80"/>
      <c r="D557" s="80"/>
      <c r="E557" s="80"/>
      <c r="F557" s="56"/>
      <c r="G557" s="56"/>
      <c r="H557" s="56"/>
      <c r="I557" s="90"/>
      <c r="J557" s="56"/>
      <c r="K557" s="56"/>
      <c r="L557" s="56"/>
      <c r="M557" s="56"/>
      <c r="N557" s="56"/>
      <c r="O557" s="56"/>
      <c r="P557" s="56"/>
      <c r="Q557" s="56"/>
      <c r="R557" s="56"/>
    </row>
    <row r="558" spans="1:18" ht="13.5" customHeight="1" x14ac:dyDescent="0.2">
      <c r="A558" s="56"/>
      <c r="B558" s="80"/>
      <c r="C558" s="80"/>
      <c r="D558" s="80"/>
      <c r="E558" s="80"/>
      <c r="F558" s="56"/>
      <c r="G558" s="56"/>
      <c r="H558" s="56"/>
      <c r="I558" s="90"/>
      <c r="J558" s="56"/>
      <c r="K558" s="56"/>
      <c r="L558" s="56"/>
      <c r="M558" s="56"/>
      <c r="N558" s="56"/>
      <c r="O558" s="56"/>
      <c r="P558" s="56"/>
      <c r="Q558" s="56"/>
      <c r="R558" s="56"/>
    </row>
    <row r="559" spans="1:18" ht="13.5" customHeight="1" x14ac:dyDescent="0.2">
      <c r="A559" s="56"/>
      <c r="B559" s="80"/>
      <c r="C559" s="80"/>
      <c r="D559" s="80"/>
      <c r="E559" s="80"/>
      <c r="F559" s="56"/>
      <c r="G559" s="56"/>
      <c r="H559" s="56"/>
      <c r="I559" s="90"/>
      <c r="J559" s="56"/>
      <c r="K559" s="56"/>
      <c r="L559" s="56"/>
      <c r="M559" s="56"/>
      <c r="N559" s="56"/>
      <c r="O559" s="56"/>
      <c r="P559" s="56"/>
      <c r="Q559" s="56"/>
      <c r="R559" s="56"/>
    </row>
    <row r="560" spans="1:18" ht="13.5" customHeight="1" x14ac:dyDescent="0.2">
      <c r="A560" s="56"/>
      <c r="B560" s="80"/>
      <c r="C560" s="80"/>
      <c r="D560" s="80"/>
      <c r="E560" s="80"/>
      <c r="F560" s="56"/>
      <c r="G560" s="56"/>
      <c r="H560" s="56"/>
      <c r="I560" s="90"/>
      <c r="J560" s="56"/>
      <c r="K560" s="56"/>
      <c r="L560" s="56"/>
      <c r="M560" s="56"/>
      <c r="N560" s="56"/>
      <c r="O560" s="56"/>
      <c r="P560" s="56"/>
      <c r="Q560" s="56"/>
      <c r="R560" s="56"/>
    </row>
    <row r="561" spans="1:18" ht="13.5" customHeight="1" x14ac:dyDescent="0.2">
      <c r="A561" s="56"/>
      <c r="B561" s="80"/>
      <c r="C561" s="80"/>
      <c r="D561" s="80"/>
      <c r="E561" s="80"/>
      <c r="F561" s="56"/>
      <c r="G561" s="56"/>
      <c r="H561" s="56"/>
      <c r="I561" s="90"/>
      <c r="J561" s="56"/>
      <c r="K561" s="56"/>
      <c r="L561" s="56"/>
      <c r="M561" s="56"/>
      <c r="N561" s="56"/>
      <c r="O561" s="56"/>
      <c r="P561" s="56"/>
      <c r="Q561" s="56"/>
      <c r="R561" s="56"/>
    </row>
    <row r="562" spans="1:18" ht="13.5" customHeight="1" x14ac:dyDescent="0.2">
      <c r="A562" s="56"/>
      <c r="B562" s="80"/>
      <c r="C562" s="80"/>
      <c r="D562" s="80"/>
      <c r="E562" s="80"/>
      <c r="F562" s="56"/>
      <c r="G562" s="56"/>
      <c r="H562" s="56"/>
      <c r="I562" s="90"/>
      <c r="J562" s="56"/>
      <c r="K562" s="56"/>
      <c r="L562" s="56"/>
      <c r="M562" s="56"/>
      <c r="N562" s="56"/>
      <c r="O562" s="56"/>
      <c r="P562" s="56"/>
      <c r="Q562" s="56"/>
      <c r="R562" s="56"/>
    </row>
    <row r="563" spans="1:18" ht="13.5" customHeight="1" x14ac:dyDescent="0.2">
      <c r="A563" s="56"/>
      <c r="B563" s="80"/>
      <c r="C563" s="80"/>
      <c r="D563" s="80"/>
      <c r="E563" s="80"/>
      <c r="F563" s="56"/>
      <c r="G563" s="56"/>
      <c r="H563" s="56"/>
      <c r="I563" s="90"/>
      <c r="J563" s="56"/>
      <c r="K563" s="56"/>
      <c r="L563" s="56"/>
      <c r="M563" s="56"/>
      <c r="N563" s="56"/>
      <c r="O563" s="56"/>
      <c r="P563" s="56"/>
      <c r="Q563" s="56"/>
      <c r="R563" s="56"/>
    </row>
    <row r="564" spans="1:18" ht="13.5" customHeight="1" x14ac:dyDescent="0.2">
      <c r="A564" s="56"/>
      <c r="B564" s="80"/>
      <c r="C564" s="80"/>
      <c r="D564" s="80"/>
      <c r="E564" s="80"/>
      <c r="F564" s="56"/>
      <c r="G564" s="56"/>
      <c r="H564" s="56"/>
      <c r="I564" s="90"/>
      <c r="J564" s="56"/>
      <c r="K564" s="56"/>
      <c r="L564" s="56"/>
      <c r="M564" s="56"/>
      <c r="N564" s="56"/>
      <c r="O564" s="56"/>
      <c r="P564" s="56"/>
      <c r="Q564" s="56"/>
      <c r="R564" s="56"/>
    </row>
    <row r="565" spans="1:18" ht="13.5" customHeight="1" x14ac:dyDescent="0.2">
      <c r="A565" s="56"/>
      <c r="B565" s="80"/>
      <c r="C565" s="80"/>
      <c r="D565" s="80"/>
      <c r="E565" s="80"/>
      <c r="F565" s="56"/>
      <c r="G565" s="56"/>
      <c r="H565" s="56"/>
      <c r="I565" s="90"/>
      <c r="J565" s="56"/>
      <c r="K565" s="56"/>
      <c r="L565" s="56"/>
      <c r="M565" s="56"/>
      <c r="N565" s="56"/>
      <c r="O565" s="56"/>
      <c r="P565" s="56"/>
      <c r="Q565" s="56"/>
      <c r="R565" s="56"/>
    </row>
    <row r="566" spans="1:18" ht="13.5" customHeight="1" x14ac:dyDescent="0.2">
      <c r="A566" s="56"/>
      <c r="B566" s="80"/>
      <c r="C566" s="80"/>
      <c r="D566" s="80"/>
      <c r="E566" s="80"/>
      <c r="F566" s="56"/>
      <c r="G566" s="56"/>
      <c r="H566" s="56"/>
      <c r="I566" s="90"/>
      <c r="J566" s="56"/>
      <c r="K566" s="56"/>
      <c r="L566" s="56"/>
      <c r="M566" s="56"/>
      <c r="N566" s="56"/>
      <c r="O566" s="56"/>
      <c r="P566" s="56"/>
      <c r="Q566" s="56"/>
      <c r="R566" s="56"/>
    </row>
    <row r="567" spans="1:18" ht="13.5" customHeight="1" x14ac:dyDescent="0.2">
      <c r="A567" s="56"/>
      <c r="B567" s="80"/>
      <c r="C567" s="80"/>
      <c r="D567" s="80"/>
      <c r="E567" s="80"/>
      <c r="F567" s="56"/>
      <c r="G567" s="56"/>
      <c r="H567" s="56"/>
      <c r="I567" s="90"/>
      <c r="J567" s="56"/>
      <c r="K567" s="56"/>
      <c r="L567" s="56"/>
      <c r="M567" s="56"/>
      <c r="N567" s="56"/>
      <c r="O567" s="56"/>
      <c r="P567" s="56"/>
      <c r="Q567" s="56"/>
      <c r="R567" s="56"/>
    </row>
    <row r="568" spans="1:18" ht="13.5" customHeight="1" x14ac:dyDescent="0.2">
      <c r="A568" s="56"/>
      <c r="B568" s="80"/>
      <c r="C568" s="80"/>
      <c r="D568" s="80"/>
      <c r="E568" s="80"/>
      <c r="F568" s="56"/>
      <c r="G568" s="56"/>
      <c r="H568" s="56"/>
      <c r="I568" s="90"/>
      <c r="J568" s="56"/>
      <c r="K568" s="56"/>
      <c r="L568" s="56"/>
      <c r="M568" s="56"/>
      <c r="N568" s="56"/>
      <c r="O568" s="56"/>
      <c r="P568" s="56"/>
      <c r="Q568" s="56"/>
      <c r="R568" s="56"/>
    </row>
    <row r="569" spans="1:18" ht="13.5" customHeight="1" x14ac:dyDescent="0.2">
      <c r="A569" s="56"/>
      <c r="B569" s="80"/>
      <c r="C569" s="80"/>
      <c r="D569" s="80"/>
      <c r="E569" s="80"/>
      <c r="F569" s="56"/>
      <c r="G569" s="56"/>
      <c r="H569" s="56"/>
      <c r="I569" s="90"/>
      <c r="J569" s="56"/>
      <c r="K569" s="56"/>
      <c r="L569" s="56"/>
      <c r="M569" s="56"/>
      <c r="N569" s="56"/>
      <c r="O569" s="56"/>
      <c r="P569" s="56"/>
      <c r="Q569" s="56"/>
      <c r="R569" s="56"/>
    </row>
    <row r="570" spans="1:18" ht="13.5" customHeight="1" x14ac:dyDescent="0.2">
      <c r="A570" s="56"/>
      <c r="B570" s="80"/>
      <c r="C570" s="80"/>
      <c r="D570" s="80"/>
      <c r="E570" s="80"/>
      <c r="F570" s="56"/>
      <c r="G570" s="56"/>
      <c r="H570" s="56"/>
      <c r="I570" s="90"/>
      <c r="J570" s="56"/>
      <c r="K570" s="56"/>
      <c r="L570" s="56"/>
      <c r="M570" s="56"/>
      <c r="N570" s="56"/>
      <c r="O570" s="56"/>
      <c r="P570" s="56"/>
      <c r="Q570" s="56"/>
      <c r="R570" s="56"/>
    </row>
    <row r="571" spans="1:18" ht="13.5" customHeight="1" x14ac:dyDescent="0.2">
      <c r="A571" s="56"/>
      <c r="B571" s="80"/>
      <c r="C571" s="80"/>
      <c r="D571" s="80"/>
      <c r="E571" s="80"/>
      <c r="F571" s="56"/>
      <c r="G571" s="56"/>
      <c r="H571" s="56"/>
      <c r="I571" s="90"/>
      <c r="J571" s="56"/>
      <c r="K571" s="56"/>
      <c r="L571" s="56"/>
      <c r="M571" s="56"/>
      <c r="N571" s="56"/>
      <c r="O571" s="56"/>
      <c r="P571" s="56"/>
      <c r="Q571" s="56"/>
      <c r="R571" s="56"/>
    </row>
    <row r="572" spans="1:18" ht="13.5" customHeight="1" x14ac:dyDescent="0.2">
      <c r="A572" s="56"/>
      <c r="B572" s="80"/>
      <c r="C572" s="80"/>
      <c r="D572" s="80"/>
      <c r="E572" s="80"/>
      <c r="F572" s="56"/>
      <c r="G572" s="56"/>
      <c r="H572" s="56"/>
      <c r="I572" s="90"/>
      <c r="J572" s="56"/>
      <c r="K572" s="56"/>
      <c r="L572" s="56"/>
      <c r="M572" s="56"/>
      <c r="N572" s="56"/>
      <c r="O572" s="56"/>
      <c r="P572" s="56"/>
      <c r="Q572" s="56"/>
      <c r="R572" s="56"/>
    </row>
    <row r="573" spans="1:18" ht="13.5" customHeight="1" x14ac:dyDescent="0.2">
      <c r="A573" s="56"/>
      <c r="B573" s="80"/>
      <c r="C573" s="80"/>
      <c r="D573" s="80"/>
      <c r="E573" s="80"/>
      <c r="F573" s="56"/>
      <c r="G573" s="56"/>
      <c r="H573" s="56"/>
      <c r="I573" s="90"/>
      <c r="J573" s="56"/>
      <c r="K573" s="56"/>
      <c r="L573" s="56"/>
      <c r="M573" s="56"/>
      <c r="N573" s="56"/>
      <c r="O573" s="56"/>
      <c r="P573" s="56"/>
      <c r="Q573" s="56"/>
      <c r="R573" s="56"/>
    </row>
    <row r="574" spans="1:18" ht="13.5" customHeight="1" x14ac:dyDescent="0.2">
      <c r="A574" s="56"/>
      <c r="B574" s="80"/>
      <c r="C574" s="80"/>
      <c r="D574" s="80"/>
      <c r="E574" s="80"/>
      <c r="F574" s="56"/>
      <c r="G574" s="56"/>
      <c r="H574" s="56"/>
      <c r="I574" s="90"/>
      <c r="J574" s="56"/>
      <c r="K574" s="56"/>
      <c r="L574" s="56"/>
      <c r="M574" s="56"/>
      <c r="N574" s="56"/>
      <c r="O574" s="56"/>
      <c r="P574" s="56"/>
      <c r="Q574" s="56"/>
      <c r="R574" s="56"/>
    </row>
    <row r="575" spans="1:18" ht="13.5" customHeight="1" x14ac:dyDescent="0.2">
      <c r="A575" s="56"/>
      <c r="B575" s="80"/>
      <c r="C575" s="80"/>
      <c r="D575" s="80"/>
      <c r="E575" s="80"/>
      <c r="F575" s="56"/>
      <c r="G575" s="56"/>
      <c r="H575" s="56"/>
      <c r="I575" s="90"/>
      <c r="J575" s="56"/>
      <c r="K575" s="56"/>
      <c r="L575" s="56"/>
      <c r="M575" s="56"/>
      <c r="N575" s="56"/>
      <c r="O575" s="56"/>
      <c r="P575" s="56"/>
      <c r="Q575" s="56"/>
      <c r="R575" s="56"/>
    </row>
    <row r="576" spans="1:18" ht="13.5" customHeight="1" x14ac:dyDescent="0.2">
      <c r="A576" s="56"/>
      <c r="B576" s="80"/>
      <c r="C576" s="80"/>
      <c r="D576" s="80"/>
      <c r="E576" s="80"/>
      <c r="F576" s="56"/>
      <c r="G576" s="56"/>
      <c r="H576" s="56"/>
      <c r="I576" s="90"/>
      <c r="J576" s="56"/>
      <c r="K576" s="56"/>
      <c r="L576" s="56"/>
      <c r="M576" s="56"/>
      <c r="N576" s="56"/>
      <c r="O576" s="56"/>
      <c r="P576" s="56"/>
      <c r="Q576" s="56"/>
      <c r="R576" s="56"/>
    </row>
    <row r="577" spans="1:18" ht="13.5" customHeight="1" x14ac:dyDescent="0.2">
      <c r="A577" s="56"/>
      <c r="B577" s="80"/>
      <c r="C577" s="80"/>
      <c r="D577" s="80"/>
      <c r="E577" s="80"/>
      <c r="F577" s="56"/>
      <c r="G577" s="56"/>
      <c r="H577" s="56"/>
      <c r="I577" s="90"/>
      <c r="J577" s="56"/>
      <c r="K577" s="56"/>
      <c r="L577" s="56"/>
      <c r="M577" s="56"/>
      <c r="N577" s="56"/>
      <c r="O577" s="56"/>
      <c r="P577" s="56"/>
      <c r="Q577" s="56"/>
      <c r="R577" s="56"/>
    </row>
    <row r="578" spans="1:18" ht="13.5" customHeight="1" x14ac:dyDescent="0.2">
      <c r="A578" s="56"/>
      <c r="B578" s="80"/>
      <c r="C578" s="80"/>
      <c r="D578" s="80"/>
      <c r="E578" s="80"/>
      <c r="F578" s="56"/>
      <c r="G578" s="56"/>
      <c r="H578" s="56"/>
      <c r="I578" s="90"/>
      <c r="J578" s="56"/>
      <c r="K578" s="56"/>
      <c r="L578" s="56"/>
      <c r="M578" s="56"/>
      <c r="N578" s="56"/>
      <c r="O578" s="56"/>
      <c r="P578" s="56"/>
      <c r="Q578" s="56"/>
      <c r="R578" s="56"/>
    </row>
    <row r="579" spans="1:18" ht="13.5" customHeight="1" x14ac:dyDescent="0.2">
      <c r="A579" s="56"/>
      <c r="B579" s="80"/>
      <c r="C579" s="80"/>
      <c r="D579" s="80"/>
      <c r="E579" s="80"/>
      <c r="F579" s="56"/>
      <c r="G579" s="56"/>
      <c r="H579" s="56"/>
      <c r="I579" s="90"/>
      <c r="J579" s="56"/>
      <c r="K579" s="56"/>
      <c r="L579" s="56"/>
      <c r="M579" s="56"/>
      <c r="N579" s="56"/>
      <c r="O579" s="56"/>
      <c r="P579" s="56"/>
      <c r="Q579" s="56"/>
      <c r="R579" s="56"/>
    </row>
    <row r="580" spans="1:18" ht="13.5" customHeight="1" x14ac:dyDescent="0.2">
      <c r="A580" s="56"/>
      <c r="B580" s="80"/>
      <c r="C580" s="80"/>
      <c r="D580" s="80"/>
      <c r="E580" s="80"/>
      <c r="F580" s="56"/>
      <c r="G580" s="56"/>
      <c r="H580" s="56"/>
      <c r="I580" s="90"/>
      <c r="J580" s="56"/>
      <c r="K580" s="56"/>
      <c r="L580" s="56"/>
      <c r="M580" s="56"/>
      <c r="N580" s="56"/>
      <c r="O580" s="56"/>
      <c r="P580" s="56"/>
      <c r="Q580" s="56"/>
      <c r="R580" s="56"/>
    </row>
    <row r="581" spans="1:18" ht="13.5" customHeight="1" x14ac:dyDescent="0.2">
      <c r="A581" s="56"/>
      <c r="B581" s="80"/>
      <c r="C581" s="80"/>
      <c r="D581" s="80"/>
      <c r="E581" s="80"/>
      <c r="F581" s="56"/>
      <c r="G581" s="56"/>
      <c r="H581" s="56"/>
      <c r="I581" s="90"/>
      <c r="J581" s="56"/>
      <c r="K581" s="56"/>
      <c r="L581" s="56"/>
      <c r="M581" s="56"/>
      <c r="N581" s="56"/>
      <c r="O581" s="56"/>
      <c r="P581" s="56"/>
      <c r="Q581" s="56"/>
      <c r="R581" s="56"/>
    </row>
    <row r="582" spans="1:18" ht="13.5" customHeight="1" x14ac:dyDescent="0.2">
      <c r="A582" s="56"/>
      <c r="B582" s="80"/>
      <c r="C582" s="80"/>
      <c r="D582" s="80"/>
      <c r="E582" s="80"/>
      <c r="F582" s="56"/>
      <c r="G582" s="56"/>
      <c r="H582" s="56"/>
      <c r="I582" s="90"/>
      <c r="J582" s="56"/>
      <c r="K582" s="56"/>
      <c r="L582" s="56"/>
      <c r="M582" s="56"/>
      <c r="N582" s="56"/>
      <c r="O582" s="56"/>
      <c r="P582" s="56"/>
      <c r="Q582" s="56"/>
      <c r="R582" s="56"/>
    </row>
    <row r="583" spans="1:18" ht="13.5" customHeight="1" x14ac:dyDescent="0.2">
      <c r="A583" s="56"/>
      <c r="B583" s="80"/>
      <c r="C583" s="80"/>
      <c r="D583" s="80"/>
      <c r="E583" s="80"/>
      <c r="F583" s="56"/>
      <c r="G583" s="56"/>
      <c r="H583" s="56"/>
      <c r="I583" s="90"/>
      <c r="J583" s="56"/>
      <c r="K583" s="56"/>
      <c r="L583" s="56"/>
      <c r="M583" s="56"/>
      <c r="N583" s="56"/>
      <c r="O583" s="56"/>
      <c r="P583" s="56"/>
      <c r="Q583" s="56"/>
      <c r="R583" s="56"/>
    </row>
    <row r="584" spans="1:18" ht="13.5" customHeight="1" x14ac:dyDescent="0.2">
      <c r="A584" s="56"/>
      <c r="B584" s="80"/>
      <c r="C584" s="80"/>
      <c r="D584" s="80"/>
      <c r="E584" s="80"/>
      <c r="F584" s="56"/>
      <c r="G584" s="56"/>
      <c r="H584" s="56"/>
      <c r="I584" s="90"/>
      <c r="J584" s="56"/>
      <c r="K584" s="56"/>
      <c r="L584" s="56"/>
      <c r="M584" s="56"/>
      <c r="N584" s="56"/>
      <c r="O584" s="56"/>
      <c r="P584" s="56"/>
      <c r="Q584" s="56"/>
      <c r="R584" s="56"/>
    </row>
    <row r="585" spans="1:18" ht="13.5" customHeight="1" x14ac:dyDescent="0.2">
      <c r="A585" s="56"/>
      <c r="B585" s="80"/>
      <c r="C585" s="80"/>
      <c r="D585" s="80"/>
      <c r="E585" s="80"/>
      <c r="F585" s="56"/>
      <c r="G585" s="56"/>
      <c r="H585" s="56"/>
      <c r="I585" s="90"/>
      <c r="J585" s="56"/>
      <c r="K585" s="56"/>
      <c r="L585" s="56"/>
      <c r="M585" s="56"/>
      <c r="N585" s="56"/>
      <c r="O585" s="56"/>
      <c r="P585" s="56"/>
      <c r="Q585" s="56"/>
      <c r="R585" s="56"/>
    </row>
    <row r="586" spans="1:18" ht="13.5" customHeight="1" x14ac:dyDescent="0.2">
      <c r="A586" s="56"/>
      <c r="B586" s="80"/>
      <c r="C586" s="80"/>
      <c r="D586" s="80"/>
      <c r="E586" s="80"/>
      <c r="F586" s="56"/>
      <c r="G586" s="56"/>
      <c r="H586" s="56"/>
      <c r="I586" s="90"/>
      <c r="J586" s="56"/>
      <c r="K586" s="56"/>
      <c r="L586" s="56"/>
      <c r="M586" s="56"/>
      <c r="N586" s="56"/>
      <c r="O586" s="56"/>
      <c r="P586" s="56"/>
      <c r="Q586" s="56"/>
      <c r="R586" s="56"/>
    </row>
    <row r="587" spans="1:18" ht="13.5" customHeight="1" x14ac:dyDescent="0.2">
      <c r="A587" s="56"/>
      <c r="B587" s="80"/>
      <c r="C587" s="80"/>
      <c r="D587" s="80"/>
      <c r="E587" s="80"/>
      <c r="F587" s="56"/>
      <c r="G587" s="56"/>
      <c r="H587" s="56"/>
      <c r="I587" s="90"/>
      <c r="J587" s="56"/>
      <c r="K587" s="56"/>
      <c r="L587" s="56"/>
      <c r="M587" s="56"/>
      <c r="N587" s="56"/>
      <c r="O587" s="56"/>
      <c r="P587" s="56"/>
      <c r="Q587" s="56"/>
      <c r="R587" s="56"/>
    </row>
    <row r="588" spans="1:18" ht="13.5" customHeight="1" x14ac:dyDescent="0.2">
      <c r="A588" s="56"/>
      <c r="B588" s="80"/>
      <c r="C588" s="80"/>
      <c r="D588" s="80"/>
      <c r="E588" s="80"/>
      <c r="F588" s="56"/>
      <c r="G588" s="56"/>
      <c r="H588" s="56"/>
      <c r="I588" s="90"/>
      <c r="J588" s="56"/>
      <c r="K588" s="56"/>
      <c r="L588" s="56"/>
      <c r="M588" s="56"/>
      <c r="N588" s="56"/>
      <c r="O588" s="56"/>
      <c r="P588" s="56"/>
      <c r="Q588" s="56"/>
      <c r="R588" s="56"/>
    </row>
    <row r="589" spans="1:18" ht="13.5" customHeight="1" x14ac:dyDescent="0.2">
      <c r="A589" s="56"/>
      <c r="B589" s="80"/>
      <c r="C589" s="80"/>
      <c r="D589" s="80"/>
      <c r="E589" s="80"/>
      <c r="F589" s="56"/>
      <c r="G589" s="56"/>
      <c r="H589" s="56"/>
      <c r="I589" s="90"/>
      <c r="J589" s="56"/>
      <c r="K589" s="56"/>
      <c r="L589" s="56"/>
      <c r="M589" s="56"/>
      <c r="N589" s="56"/>
      <c r="O589" s="56"/>
      <c r="P589" s="56"/>
      <c r="Q589" s="56"/>
      <c r="R589" s="56"/>
    </row>
    <row r="590" spans="1:18" ht="13.5" customHeight="1" x14ac:dyDescent="0.2">
      <c r="A590" s="56"/>
      <c r="B590" s="80"/>
      <c r="C590" s="80"/>
      <c r="D590" s="80"/>
      <c r="E590" s="80"/>
      <c r="F590" s="56"/>
      <c r="G590" s="56"/>
      <c r="H590" s="56"/>
      <c r="I590" s="90"/>
      <c r="J590" s="56"/>
      <c r="K590" s="56"/>
      <c r="L590" s="56"/>
      <c r="M590" s="56"/>
      <c r="N590" s="56"/>
      <c r="O590" s="56"/>
      <c r="P590" s="56"/>
      <c r="Q590" s="56"/>
      <c r="R590" s="56"/>
    </row>
    <row r="591" spans="1:18" ht="13.5" customHeight="1" x14ac:dyDescent="0.2">
      <c r="A591" s="56"/>
      <c r="B591" s="80"/>
      <c r="C591" s="80"/>
      <c r="D591" s="80"/>
      <c r="E591" s="80"/>
      <c r="F591" s="56"/>
      <c r="G591" s="56"/>
      <c r="H591" s="56"/>
      <c r="I591" s="90"/>
      <c r="J591" s="56"/>
      <c r="K591" s="56"/>
      <c r="L591" s="56"/>
      <c r="M591" s="56"/>
      <c r="N591" s="56"/>
      <c r="O591" s="56"/>
      <c r="P591" s="56"/>
      <c r="Q591" s="56"/>
      <c r="R591" s="56"/>
    </row>
    <row r="592" spans="1:18" ht="13.5" customHeight="1" x14ac:dyDescent="0.2">
      <c r="A592" s="56"/>
      <c r="B592" s="80"/>
      <c r="C592" s="80"/>
      <c r="D592" s="80"/>
      <c r="E592" s="80"/>
      <c r="F592" s="56"/>
      <c r="G592" s="56"/>
      <c r="H592" s="56"/>
      <c r="I592" s="90"/>
      <c r="J592" s="56"/>
      <c r="K592" s="56"/>
      <c r="L592" s="56"/>
      <c r="M592" s="56"/>
      <c r="N592" s="56"/>
      <c r="O592" s="56"/>
      <c r="P592" s="56"/>
      <c r="Q592" s="56"/>
      <c r="R592" s="56"/>
    </row>
    <row r="593" spans="1:18" ht="13.5" customHeight="1" x14ac:dyDescent="0.2">
      <c r="A593" s="56"/>
      <c r="B593" s="80"/>
      <c r="C593" s="80"/>
      <c r="D593" s="80"/>
      <c r="E593" s="80"/>
      <c r="F593" s="56"/>
      <c r="G593" s="56"/>
      <c r="H593" s="56"/>
      <c r="I593" s="90"/>
      <c r="J593" s="56"/>
      <c r="K593" s="56"/>
      <c r="L593" s="56"/>
      <c r="M593" s="56"/>
      <c r="N593" s="56"/>
      <c r="O593" s="56"/>
      <c r="P593" s="56"/>
      <c r="Q593" s="56"/>
      <c r="R593" s="56"/>
    </row>
    <row r="594" spans="1:18" ht="13.5" customHeight="1" x14ac:dyDescent="0.2">
      <c r="A594" s="56"/>
      <c r="B594" s="80"/>
      <c r="C594" s="80"/>
      <c r="D594" s="80"/>
      <c r="E594" s="80"/>
      <c r="F594" s="56"/>
      <c r="G594" s="56"/>
      <c r="H594" s="56"/>
      <c r="I594" s="90"/>
      <c r="J594" s="56"/>
      <c r="K594" s="56"/>
      <c r="L594" s="56"/>
      <c r="M594" s="56"/>
      <c r="N594" s="56"/>
      <c r="O594" s="56"/>
      <c r="P594" s="56"/>
      <c r="Q594" s="56"/>
      <c r="R594" s="56"/>
    </row>
    <row r="595" spans="1:18" ht="13.5" customHeight="1" x14ac:dyDescent="0.2">
      <c r="A595" s="56"/>
      <c r="B595" s="80"/>
      <c r="C595" s="80"/>
      <c r="D595" s="80"/>
      <c r="E595" s="80"/>
      <c r="F595" s="56"/>
      <c r="G595" s="56"/>
      <c r="H595" s="56"/>
      <c r="I595" s="90"/>
      <c r="J595" s="56"/>
      <c r="K595" s="56"/>
      <c r="L595" s="56"/>
      <c r="M595" s="56"/>
      <c r="N595" s="56"/>
      <c r="O595" s="56"/>
      <c r="P595" s="56"/>
      <c r="Q595" s="56"/>
      <c r="R595" s="56"/>
    </row>
    <row r="596" spans="1:18" ht="13.5" customHeight="1" x14ac:dyDescent="0.2">
      <c r="A596" s="56"/>
      <c r="B596" s="80"/>
      <c r="C596" s="80"/>
      <c r="D596" s="80"/>
      <c r="E596" s="80"/>
      <c r="F596" s="56"/>
      <c r="G596" s="56"/>
      <c r="H596" s="56"/>
      <c r="I596" s="90"/>
      <c r="J596" s="56"/>
      <c r="K596" s="56"/>
      <c r="L596" s="56"/>
      <c r="M596" s="56"/>
      <c r="N596" s="56"/>
      <c r="O596" s="56"/>
      <c r="P596" s="56"/>
      <c r="Q596" s="56"/>
      <c r="R596" s="56"/>
    </row>
    <row r="597" spans="1:18" ht="13.5" customHeight="1" x14ac:dyDescent="0.2">
      <c r="A597" s="56"/>
      <c r="B597" s="80"/>
      <c r="C597" s="80"/>
      <c r="D597" s="80"/>
      <c r="E597" s="80"/>
      <c r="F597" s="56"/>
      <c r="G597" s="56"/>
      <c r="H597" s="56"/>
      <c r="I597" s="90"/>
      <c r="J597" s="56"/>
      <c r="K597" s="56"/>
      <c r="L597" s="56"/>
      <c r="M597" s="56"/>
      <c r="N597" s="56"/>
      <c r="O597" s="56"/>
      <c r="P597" s="56"/>
      <c r="Q597" s="56"/>
      <c r="R597" s="56"/>
    </row>
    <row r="598" spans="1:18" ht="13.5" customHeight="1" x14ac:dyDescent="0.2">
      <c r="A598" s="56"/>
      <c r="B598" s="80"/>
      <c r="C598" s="80"/>
      <c r="D598" s="80"/>
      <c r="E598" s="80"/>
      <c r="F598" s="56"/>
      <c r="G598" s="56"/>
      <c r="H598" s="56"/>
      <c r="I598" s="90"/>
      <c r="J598" s="56"/>
      <c r="K598" s="56"/>
      <c r="L598" s="56"/>
      <c r="M598" s="56"/>
      <c r="N598" s="56"/>
      <c r="O598" s="56"/>
      <c r="P598" s="56"/>
      <c r="Q598" s="56"/>
      <c r="R598" s="56"/>
    </row>
    <row r="599" spans="1:18" ht="13.5" customHeight="1" x14ac:dyDescent="0.2">
      <c r="A599" s="56"/>
      <c r="B599" s="80"/>
      <c r="C599" s="80"/>
      <c r="D599" s="80"/>
      <c r="E599" s="80"/>
      <c r="F599" s="56"/>
      <c r="G599" s="56"/>
      <c r="H599" s="56"/>
      <c r="I599" s="90"/>
      <c r="J599" s="56"/>
      <c r="K599" s="56"/>
      <c r="L599" s="56"/>
      <c r="M599" s="56"/>
      <c r="N599" s="56"/>
      <c r="O599" s="56"/>
      <c r="P599" s="56"/>
      <c r="Q599" s="56"/>
      <c r="R599" s="56"/>
    </row>
    <row r="600" spans="1:18" ht="13.5" customHeight="1" x14ac:dyDescent="0.2">
      <c r="A600" s="56"/>
      <c r="B600" s="80"/>
      <c r="C600" s="80"/>
      <c r="D600" s="80"/>
      <c r="E600" s="80"/>
      <c r="F600" s="56"/>
      <c r="G600" s="56"/>
      <c r="H600" s="56"/>
      <c r="I600" s="90"/>
      <c r="J600" s="56"/>
      <c r="K600" s="56"/>
      <c r="L600" s="56"/>
      <c r="M600" s="56"/>
      <c r="N600" s="56"/>
      <c r="O600" s="56"/>
      <c r="P600" s="56"/>
      <c r="Q600" s="56"/>
      <c r="R600" s="56"/>
    </row>
    <row r="601" spans="1:18" ht="13.5" customHeight="1" x14ac:dyDescent="0.2">
      <c r="A601" s="56"/>
      <c r="B601" s="80"/>
      <c r="C601" s="80"/>
      <c r="D601" s="80"/>
      <c r="E601" s="80"/>
      <c r="F601" s="56"/>
      <c r="G601" s="56"/>
      <c r="H601" s="56"/>
      <c r="I601" s="90"/>
      <c r="J601" s="56"/>
      <c r="K601" s="56"/>
      <c r="L601" s="56"/>
      <c r="M601" s="56"/>
      <c r="N601" s="56"/>
      <c r="O601" s="56"/>
      <c r="P601" s="56"/>
      <c r="Q601" s="56"/>
      <c r="R601" s="56"/>
    </row>
    <row r="602" spans="1:18" ht="13.5" customHeight="1" x14ac:dyDescent="0.2">
      <c r="A602" s="56"/>
      <c r="B602" s="80"/>
      <c r="C602" s="80"/>
      <c r="D602" s="80"/>
      <c r="E602" s="80"/>
      <c r="F602" s="56"/>
      <c r="G602" s="56"/>
      <c r="H602" s="56"/>
      <c r="I602" s="90"/>
      <c r="J602" s="56"/>
      <c r="K602" s="56"/>
      <c r="L602" s="56"/>
      <c r="M602" s="56"/>
      <c r="N602" s="56"/>
      <c r="O602" s="56"/>
      <c r="P602" s="56"/>
      <c r="Q602" s="56"/>
      <c r="R602" s="56"/>
    </row>
    <row r="603" spans="1:18" ht="13.5" customHeight="1" x14ac:dyDescent="0.2">
      <c r="A603" s="56"/>
      <c r="B603" s="80"/>
      <c r="C603" s="80"/>
      <c r="D603" s="80"/>
      <c r="E603" s="80"/>
      <c r="F603" s="56"/>
      <c r="G603" s="56"/>
      <c r="H603" s="56"/>
      <c r="I603" s="90"/>
      <c r="J603" s="56"/>
      <c r="K603" s="56"/>
      <c r="L603" s="56"/>
      <c r="M603" s="56"/>
      <c r="N603" s="56"/>
      <c r="O603" s="56"/>
      <c r="P603" s="56"/>
      <c r="Q603" s="56"/>
      <c r="R603" s="56"/>
    </row>
    <row r="604" spans="1:18" ht="13.5" customHeight="1" x14ac:dyDescent="0.2">
      <c r="A604" s="56"/>
      <c r="B604" s="80"/>
      <c r="C604" s="80"/>
      <c r="D604" s="80"/>
      <c r="E604" s="80"/>
      <c r="F604" s="56"/>
      <c r="G604" s="56"/>
      <c r="H604" s="56"/>
      <c r="I604" s="90"/>
      <c r="J604" s="56"/>
      <c r="K604" s="56"/>
      <c r="L604" s="56"/>
      <c r="M604" s="56"/>
      <c r="N604" s="56"/>
      <c r="O604" s="56"/>
      <c r="P604" s="56"/>
      <c r="Q604" s="56"/>
      <c r="R604" s="56"/>
    </row>
    <row r="605" spans="1:18" ht="13.5" customHeight="1" x14ac:dyDescent="0.2">
      <c r="A605" s="56"/>
      <c r="B605" s="80"/>
      <c r="C605" s="80"/>
      <c r="D605" s="80"/>
      <c r="E605" s="80"/>
      <c r="F605" s="56"/>
      <c r="G605" s="56"/>
      <c r="H605" s="56"/>
      <c r="I605" s="90"/>
      <c r="J605" s="56"/>
      <c r="K605" s="56"/>
      <c r="L605" s="56"/>
      <c r="M605" s="56"/>
      <c r="N605" s="56"/>
      <c r="O605" s="56"/>
      <c r="P605" s="56"/>
      <c r="Q605" s="56"/>
      <c r="R605" s="56"/>
    </row>
    <row r="606" spans="1:18" ht="13.5" customHeight="1" x14ac:dyDescent="0.2">
      <c r="A606" s="56"/>
      <c r="B606" s="80"/>
      <c r="C606" s="80"/>
      <c r="D606" s="80"/>
      <c r="E606" s="80"/>
      <c r="F606" s="56"/>
      <c r="G606" s="56"/>
      <c r="H606" s="56"/>
      <c r="I606" s="90"/>
      <c r="J606" s="56"/>
      <c r="K606" s="56"/>
      <c r="L606" s="56"/>
      <c r="M606" s="56"/>
      <c r="N606" s="56"/>
      <c r="O606" s="56"/>
      <c r="P606" s="56"/>
      <c r="Q606" s="56"/>
      <c r="R606" s="56"/>
    </row>
    <row r="607" spans="1:18" ht="13.5" customHeight="1" x14ac:dyDescent="0.2">
      <c r="A607" s="56"/>
      <c r="B607" s="80"/>
      <c r="C607" s="80"/>
      <c r="D607" s="80"/>
      <c r="E607" s="80"/>
      <c r="F607" s="56"/>
      <c r="G607" s="56"/>
      <c r="H607" s="56"/>
      <c r="I607" s="90"/>
      <c r="J607" s="56"/>
      <c r="K607" s="56"/>
      <c r="L607" s="56"/>
      <c r="M607" s="56"/>
      <c r="N607" s="56"/>
      <c r="O607" s="56"/>
      <c r="P607" s="56"/>
      <c r="Q607" s="56"/>
      <c r="R607" s="56"/>
    </row>
    <row r="608" spans="1:18" ht="13.5" customHeight="1" x14ac:dyDescent="0.2">
      <c r="A608" s="56"/>
      <c r="B608" s="80"/>
      <c r="C608" s="80"/>
      <c r="D608" s="80"/>
      <c r="E608" s="80"/>
      <c r="F608" s="56"/>
      <c r="G608" s="56"/>
      <c r="H608" s="56"/>
      <c r="I608" s="90"/>
      <c r="J608" s="56"/>
      <c r="K608" s="56"/>
      <c r="L608" s="56"/>
      <c r="M608" s="56"/>
      <c r="N608" s="56"/>
      <c r="O608" s="56"/>
      <c r="P608" s="56"/>
      <c r="Q608" s="56"/>
      <c r="R608" s="56"/>
    </row>
    <row r="609" spans="1:18" ht="13.5" customHeight="1" x14ac:dyDescent="0.2">
      <c r="A609" s="56"/>
      <c r="B609" s="80"/>
      <c r="C609" s="80"/>
      <c r="D609" s="80"/>
      <c r="E609" s="80"/>
      <c r="F609" s="56"/>
      <c r="G609" s="56"/>
      <c r="H609" s="56"/>
      <c r="I609" s="90"/>
      <c r="J609" s="56"/>
      <c r="K609" s="56"/>
      <c r="L609" s="56"/>
      <c r="M609" s="56"/>
      <c r="N609" s="56"/>
      <c r="O609" s="56"/>
      <c r="P609" s="56"/>
      <c r="Q609" s="56"/>
      <c r="R609" s="56"/>
    </row>
    <row r="610" spans="1:18" ht="13.5" customHeight="1" x14ac:dyDescent="0.2">
      <c r="A610" s="56"/>
      <c r="B610" s="80"/>
      <c r="C610" s="80"/>
      <c r="D610" s="80"/>
      <c r="E610" s="80"/>
      <c r="F610" s="56"/>
      <c r="G610" s="56"/>
      <c r="H610" s="56"/>
      <c r="I610" s="90"/>
      <c r="J610" s="56"/>
      <c r="K610" s="56"/>
      <c r="L610" s="56"/>
      <c r="M610" s="56"/>
      <c r="N610" s="56"/>
      <c r="O610" s="56"/>
      <c r="P610" s="56"/>
      <c r="Q610" s="56"/>
      <c r="R610" s="56"/>
    </row>
    <row r="611" spans="1:18" ht="13.5" customHeight="1" x14ac:dyDescent="0.2">
      <c r="A611" s="56"/>
      <c r="B611" s="80"/>
      <c r="C611" s="80"/>
      <c r="D611" s="80"/>
      <c r="E611" s="80"/>
      <c r="F611" s="56"/>
      <c r="G611" s="56"/>
      <c r="H611" s="56"/>
      <c r="I611" s="90"/>
      <c r="J611" s="56"/>
      <c r="K611" s="56"/>
      <c r="L611" s="56"/>
      <c r="M611" s="56"/>
      <c r="N611" s="56"/>
      <c r="O611" s="56"/>
      <c r="P611" s="56"/>
      <c r="Q611" s="56"/>
      <c r="R611" s="56"/>
    </row>
    <row r="612" spans="1:18" ht="13.5" customHeight="1" x14ac:dyDescent="0.2">
      <c r="A612" s="56"/>
      <c r="B612" s="80"/>
      <c r="C612" s="80"/>
      <c r="D612" s="80"/>
      <c r="E612" s="80"/>
      <c r="F612" s="56"/>
      <c r="G612" s="56"/>
      <c r="H612" s="56"/>
      <c r="I612" s="90"/>
      <c r="J612" s="56"/>
      <c r="K612" s="56"/>
      <c r="L612" s="56"/>
      <c r="M612" s="56"/>
      <c r="N612" s="56"/>
      <c r="O612" s="56"/>
      <c r="P612" s="56"/>
      <c r="Q612" s="56"/>
      <c r="R612" s="56"/>
    </row>
    <row r="613" spans="1:18" ht="13.5" customHeight="1" x14ac:dyDescent="0.2">
      <c r="A613" s="56"/>
      <c r="B613" s="80"/>
      <c r="C613" s="80"/>
      <c r="D613" s="80"/>
      <c r="E613" s="80"/>
      <c r="F613" s="56"/>
      <c r="G613" s="56"/>
      <c r="H613" s="56"/>
      <c r="I613" s="90"/>
      <c r="J613" s="56"/>
      <c r="K613" s="56"/>
      <c r="L613" s="56"/>
      <c r="M613" s="56"/>
      <c r="N613" s="56"/>
      <c r="O613" s="56"/>
      <c r="P613" s="56"/>
      <c r="Q613" s="56"/>
      <c r="R613" s="56"/>
    </row>
    <row r="614" spans="1:18" ht="13.5" customHeight="1" x14ac:dyDescent="0.2">
      <c r="A614" s="56"/>
      <c r="B614" s="80"/>
      <c r="C614" s="80"/>
      <c r="D614" s="80"/>
      <c r="E614" s="80"/>
      <c r="F614" s="56"/>
      <c r="G614" s="56"/>
      <c r="H614" s="56"/>
      <c r="I614" s="90"/>
      <c r="J614" s="56"/>
      <c r="K614" s="56"/>
      <c r="L614" s="56"/>
      <c r="M614" s="56"/>
      <c r="N614" s="56"/>
      <c r="O614" s="56"/>
      <c r="P614" s="56"/>
      <c r="Q614" s="56"/>
      <c r="R614" s="56"/>
    </row>
    <row r="615" spans="1:18" ht="13.5" customHeight="1" x14ac:dyDescent="0.2">
      <c r="A615" s="56"/>
      <c r="B615" s="80"/>
      <c r="C615" s="80"/>
      <c r="D615" s="80"/>
      <c r="E615" s="80"/>
      <c r="F615" s="56"/>
      <c r="G615" s="56"/>
      <c r="H615" s="56"/>
      <c r="I615" s="90"/>
      <c r="J615" s="56"/>
      <c r="K615" s="56"/>
      <c r="L615" s="56"/>
      <c r="M615" s="56"/>
      <c r="N615" s="56"/>
      <c r="O615" s="56"/>
      <c r="P615" s="56"/>
      <c r="Q615" s="56"/>
      <c r="R615" s="56"/>
    </row>
    <row r="616" spans="1:18" ht="13.5" customHeight="1" x14ac:dyDescent="0.2">
      <c r="A616" s="56"/>
      <c r="B616" s="80"/>
      <c r="C616" s="80"/>
      <c r="D616" s="80"/>
      <c r="E616" s="80"/>
      <c r="F616" s="56"/>
      <c r="G616" s="56"/>
      <c r="H616" s="56"/>
      <c r="I616" s="90"/>
      <c r="J616" s="56"/>
      <c r="K616" s="56"/>
      <c r="L616" s="56"/>
      <c r="M616" s="56"/>
      <c r="N616" s="56"/>
      <c r="O616" s="56"/>
      <c r="P616" s="56"/>
      <c r="Q616" s="56"/>
      <c r="R616" s="56"/>
    </row>
    <row r="617" spans="1:18" ht="13.5" customHeight="1" x14ac:dyDescent="0.2">
      <c r="A617" s="56"/>
      <c r="B617" s="80"/>
      <c r="C617" s="80"/>
      <c r="D617" s="80"/>
      <c r="E617" s="80"/>
      <c r="F617" s="56"/>
      <c r="G617" s="56"/>
      <c r="H617" s="56"/>
      <c r="I617" s="90"/>
      <c r="J617" s="56"/>
      <c r="K617" s="56"/>
      <c r="L617" s="56"/>
      <c r="M617" s="56"/>
      <c r="N617" s="56"/>
      <c r="O617" s="56"/>
      <c r="P617" s="56"/>
      <c r="Q617" s="56"/>
      <c r="R617" s="56"/>
    </row>
    <row r="618" spans="1:18" ht="13.5" customHeight="1" x14ac:dyDescent="0.2">
      <c r="A618" s="56"/>
      <c r="B618" s="80"/>
      <c r="C618" s="80"/>
      <c r="D618" s="80"/>
      <c r="E618" s="80"/>
      <c r="F618" s="56"/>
      <c r="G618" s="56"/>
      <c r="H618" s="56"/>
      <c r="I618" s="90"/>
      <c r="J618" s="56"/>
      <c r="K618" s="56"/>
      <c r="L618" s="56"/>
      <c r="M618" s="56"/>
      <c r="N618" s="56"/>
      <c r="O618" s="56"/>
      <c r="P618" s="56"/>
      <c r="Q618" s="56"/>
      <c r="R618" s="56"/>
    </row>
    <row r="619" spans="1:18" ht="13.5" customHeight="1" x14ac:dyDescent="0.2">
      <c r="A619" s="56"/>
      <c r="B619" s="80"/>
      <c r="C619" s="80"/>
      <c r="D619" s="80"/>
      <c r="E619" s="80"/>
      <c r="F619" s="56"/>
      <c r="G619" s="56"/>
      <c r="H619" s="56"/>
      <c r="I619" s="90"/>
      <c r="J619" s="56"/>
      <c r="K619" s="56"/>
      <c r="L619" s="56"/>
      <c r="M619" s="56"/>
      <c r="N619" s="56"/>
      <c r="O619" s="56"/>
      <c r="P619" s="56"/>
      <c r="Q619" s="56"/>
      <c r="R619" s="56"/>
    </row>
    <row r="620" spans="1:18" ht="13.5" customHeight="1" x14ac:dyDescent="0.2">
      <c r="A620" s="56"/>
      <c r="B620" s="80"/>
      <c r="C620" s="80"/>
      <c r="D620" s="80"/>
      <c r="E620" s="80"/>
      <c r="F620" s="56"/>
      <c r="G620" s="56"/>
      <c r="H620" s="56"/>
      <c r="I620" s="90"/>
      <c r="J620" s="56"/>
      <c r="K620" s="56"/>
      <c r="L620" s="56"/>
      <c r="M620" s="56"/>
      <c r="N620" s="56"/>
      <c r="O620" s="56"/>
      <c r="P620" s="56"/>
      <c r="Q620" s="56"/>
      <c r="R620" s="56"/>
    </row>
    <row r="621" spans="1:18" ht="13.5" customHeight="1" x14ac:dyDescent="0.2">
      <c r="A621" s="56"/>
      <c r="B621" s="80"/>
      <c r="C621" s="80"/>
      <c r="D621" s="80"/>
      <c r="E621" s="80"/>
      <c r="F621" s="56"/>
      <c r="G621" s="56"/>
      <c r="H621" s="56"/>
      <c r="I621" s="90"/>
      <c r="J621" s="56"/>
      <c r="K621" s="56"/>
      <c r="L621" s="56"/>
      <c r="M621" s="56"/>
      <c r="N621" s="56"/>
      <c r="O621" s="56"/>
      <c r="P621" s="56"/>
      <c r="Q621" s="56"/>
      <c r="R621" s="56"/>
    </row>
    <row r="622" spans="1:18" ht="13.5" customHeight="1" x14ac:dyDescent="0.2">
      <c r="A622" s="56"/>
      <c r="B622" s="80"/>
      <c r="C622" s="80"/>
      <c r="D622" s="80"/>
      <c r="E622" s="80"/>
      <c r="F622" s="56"/>
      <c r="G622" s="56"/>
      <c r="H622" s="56"/>
      <c r="I622" s="90"/>
      <c r="J622" s="56"/>
      <c r="K622" s="56"/>
      <c r="L622" s="56"/>
      <c r="M622" s="56"/>
      <c r="N622" s="56"/>
      <c r="O622" s="56"/>
      <c r="P622" s="56"/>
      <c r="Q622" s="56"/>
      <c r="R622" s="56"/>
    </row>
    <row r="623" spans="1:18" ht="13.5" customHeight="1" x14ac:dyDescent="0.2">
      <c r="A623" s="56"/>
      <c r="B623" s="80"/>
      <c r="C623" s="80"/>
      <c r="D623" s="80"/>
      <c r="E623" s="80"/>
      <c r="F623" s="56"/>
      <c r="G623" s="56"/>
      <c r="H623" s="56"/>
      <c r="I623" s="90"/>
      <c r="J623" s="56"/>
      <c r="K623" s="56"/>
      <c r="L623" s="56"/>
      <c r="M623" s="56"/>
      <c r="N623" s="56"/>
      <c r="O623" s="56"/>
      <c r="P623" s="56"/>
      <c r="Q623" s="56"/>
      <c r="R623" s="56"/>
    </row>
    <row r="624" spans="1:18" ht="13.5" customHeight="1" x14ac:dyDescent="0.2">
      <c r="A624" s="56"/>
      <c r="B624" s="80"/>
      <c r="C624" s="80"/>
      <c r="D624" s="80"/>
      <c r="E624" s="80"/>
      <c r="F624" s="56"/>
      <c r="G624" s="56"/>
      <c r="H624" s="56"/>
      <c r="I624" s="90"/>
      <c r="J624" s="56"/>
      <c r="K624" s="56"/>
      <c r="L624" s="56"/>
      <c r="M624" s="56"/>
      <c r="N624" s="56"/>
      <c r="O624" s="56"/>
      <c r="P624" s="56"/>
      <c r="Q624" s="56"/>
      <c r="R624" s="56"/>
    </row>
    <row r="625" spans="1:18" ht="13.5" customHeight="1" x14ac:dyDescent="0.2">
      <c r="A625" s="56"/>
      <c r="B625" s="80"/>
      <c r="C625" s="80"/>
      <c r="D625" s="80"/>
      <c r="E625" s="80"/>
      <c r="F625" s="56"/>
      <c r="G625" s="56"/>
      <c r="H625" s="56"/>
      <c r="I625" s="90"/>
      <c r="J625" s="56"/>
      <c r="K625" s="56"/>
      <c r="L625" s="56"/>
      <c r="M625" s="56"/>
      <c r="N625" s="56"/>
      <c r="O625" s="56"/>
      <c r="P625" s="56"/>
      <c r="Q625" s="56"/>
      <c r="R625" s="56"/>
    </row>
    <row r="626" spans="1:18" ht="13.5" customHeight="1" x14ac:dyDescent="0.2">
      <c r="A626" s="56"/>
      <c r="B626" s="80"/>
      <c r="C626" s="80"/>
      <c r="D626" s="80"/>
      <c r="E626" s="80"/>
      <c r="F626" s="56"/>
      <c r="G626" s="56"/>
      <c r="H626" s="56"/>
      <c r="I626" s="90"/>
      <c r="J626" s="56"/>
      <c r="K626" s="56"/>
      <c r="L626" s="56"/>
      <c r="M626" s="56"/>
      <c r="N626" s="56"/>
      <c r="O626" s="56"/>
      <c r="P626" s="56"/>
      <c r="Q626" s="56"/>
      <c r="R626" s="56"/>
    </row>
    <row r="627" spans="1:18" ht="13.5" customHeight="1" x14ac:dyDescent="0.2">
      <c r="A627" s="56"/>
      <c r="B627" s="80"/>
      <c r="C627" s="80"/>
      <c r="D627" s="80"/>
      <c r="E627" s="80"/>
      <c r="F627" s="56"/>
      <c r="G627" s="56"/>
      <c r="H627" s="56"/>
      <c r="I627" s="90"/>
      <c r="J627" s="56"/>
      <c r="K627" s="56"/>
      <c r="L627" s="56"/>
      <c r="M627" s="56"/>
      <c r="N627" s="56"/>
      <c r="O627" s="56"/>
      <c r="P627" s="56"/>
      <c r="Q627" s="56"/>
      <c r="R627" s="56"/>
    </row>
    <row r="628" spans="1:18" ht="13.5" customHeight="1" x14ac:dyDescent="0.2">
      <c r="A628" s="56"/>
      <c r="B628" s="80"/>
      <c r="C628" s="80"/>
      <c r="D628" s="80"/>
      <c r="E628" s="80"/>
      <c r="F628" s="56"/>
      <c r="G628" s="56"/>
      <c r="H628" s="56"/>
      <c r="I628" s="90"/>
      <c r="J628" s="56"/>
      <c r="K628" s="56"/>
      <c r="L628" s="56"/>
      <c r="M628" s="56"/>
      <c r="N628" s="56"/>
      <c r="O628" s="56"/>
      <c r="P628" s="56"/>
      <c r="Q628" s="56"/>
      <c r="R628" s="56"/>
    </row>
    <row r="629" spans="1:18" ht="13.5" customHeight="1" x14ac:dyDescent="0.2">
      <c r="A629" s="56"/>
      <c r="B629" s="80"/>
      <c r="C629" s="80"/>
      <c r="D629" s="80"/>
      <c r="E629" s="80"/>
      <c r="F629" s="56"/>
      <c r="G629" s="56"/>
      <c r="H629" s="56"/>
      <c r="I629" s="90"/>
      <c r="J629" s="56"/>
      <c r="K629" s="56"/>
      <c r="L629" s="56"/>
      <c r="M629" s="56"/>
      <c r="N629" s="56"/>
      <c r="O629" s="56"/>
      <c r="P629" s="56"/>
      <c r="Q629" s="56"/>
      <c r="R629" s="56"/>
    </row>
    <row r="630" spans="1:18" ht="13.5" customHeight="1" x14ac:dyDescent="0.2">
      <c r="A630" s="56"/>
      <c r="B630" s="80"/>
      <c r="C630" s="80"/>
      <c r="D630" s="80"/>
      <c r="E630" s="80"/>
      <c r="F630" s="56"/>
      <c r="G630" s="56"/>
      <c r="H630" s="56"/>
      <c r="I630" s="90"/>
      <c r="J630" s="56"/>
      <c r="K630" s="56"/>
      <c r="L630" s="56"/>
      <c r="M630" s="56"/>
      <c r="N630" s="56"/>
      <c r="O630" s="56"/>
      <c r="P630" s="56"/>
      <c r="Q630" s="56"/>
      <c r="R630" s="56"/>
    </row>
    <row r="631" spans="1:18" ht="13.5" customHeight="1" x14ac:dyDescent="0.2">
      <c r="A631" s="56"/>
      <c r="B631" s="80"/>
      <c r="C631" s="80"/>
      <c r="D631" s="80"/>
      <c r="E631" s="80"/>
      <c r="F631" s="56"/>
      <c r="G631" s="56"/>
      <c r="H631" s="56"/>
      <c r="I631" s="90"/>
      <c r="J631" s="56"/>
      <c r="K631" s="56"/>
      <c r="L631" s="56"/>
      <c r="M631" s="56"/>
      <c r="N631" s="56"/>
      <c r="O631" s="56"/>
      <c r="P631" s="56"/>
      <c r="Q631" s="56"/>
      <c r="R631" s="56"/>
    </row>
    <row r="632" spans="1:18" ht="13.5" customHeight="1" x14ac:dyDescent="0.2">
      <c r="A632" s="56"/>
      <c r="B632" s="80"/>
      <c r="C632" s="80"/>
      <c r="D632" s="80"/>
      <c r="E632" s="80"/>
      <c r="F632" s="56"/>
      <c r="G632" s="56"/>
      <c r="H632" s="56"/>
      <c r="I632" s="90"/>
      <c r="J632" s="56"/>
      <c r="K632" s="56"/>
      <c r="L632" s="56"/>
      <c r="M632" s="56"/>
      <c r="N632" s="56"/>
      <c r="O632" s="56"/>
      <c r="P632" s="56"/>
      <c r="Q632" s="56"/>
      <c r="R632" s="56"/>
    </row>
    <row r="633" spans="1:18" ht="13.5" customHeight="1" x14ac:dyDescent="0.2">
      <c r="A633" s="56"/>
      <c r="B633" s="80"/>
      <c r="C633" s="80"/>
      <c r="D633" s="80"/>
      <c r="E633" s="80"/>
      <c r="F633" s="56"/>
      <c r="G633" s="56"/>
      <c r="H633" s="56"/>
      <c r="I633" s="90"/>
      <c r="J633" s="56"/>
      <c r="K633" s="56"/>
      <c r="L633" s="56"/>
      <c r="M633" s="56"/>
      <c r="N633" s="56"/>
      <c r="O633" s="56"/>
      <c r="P633" s="56"/>
      <c r="Q633" s="56"/>
      <c r="R633" s="56"/>
    </row>
    <row r="634" spans="1:18" ht="13.5" customHeight="1" x14ac:dyDescent="0.2">
      <c r="A634" s="56"/>
      <c r="B634" s="80"/>
      <c r="C634" s="80"/>
      <c r="D634" s="80"/>
      <c r="E634" s="80"/>
      <c r="F634" s="56"/>
      <c r="G634" s="56"/>
      <c r="H634" s="56"/>
      <c r="I634" s="90"/>
      <c r="J634" s="56"/>
      <c r="K634" s="56"/>
      <c r="L634" s="56"/>
      <c r="M634" s="56"/>
      <c r="N634" s="56"/>
      <c r="O634" s="56"/>
      <c r="P634" s="56"/>
      <c r="Q634" s="56"/>
      <c r="R634" s="56"/>
    </row>
    <row r="635" spans="1:18" ht="13.5" customHeight="1" x14ac:dyDescent="0.2">
      <c r="A635" s="56"/>
      <c r="B635" s="80"/>
      <c r="C635" s="80"/>
      <c r="D635" s="80"/>
      <c r="E635" s="80"/>
      <c r="F635" s="56"/>
      <c r="G635" s="56"/>
      <c r="H635" s="56"/>
      <c r="I635" s="90"/>
      <c r="J635" s="56"/>
      <c r="K635" s="56"/>
      <c r="L635" s="56"/>
      <c r="M635" s="56"/>
      <c r="N635" s="56"/>
      <c r="O635" s="56"/>
      <c r="P635" s="56"/>
      <c r="Q635" s="56"/>
      <c r="R635" s="56"/>
    </row>
    <row r="636" spans="1:18" ht="13.5" customHeight="1" x14ac:dyDescent="0.2">
      <c r="A636" s="56"/>
      <c r="B636" s="80"/>
      <c r="C636" s="80"/>
      <c r="D636" s="80"/>
      <c r="E636" s="80"/>
      <c r="F636" s="56"/>
      <c r="G636" s="56"/>
      <c r="H636" s="56"/>
      <c r="I636" s="90"/>
      <c r="J636" s="56"/>
      <c r="K636" s="56"/>
      <c r="L636" s="56"/>
      <c r="M636" s="56"/>
      <c r="N636" s="56"/>
      <c r="O636" s="56"/>
      <c r="P636" s="56"/>
      <c r="Q636" s="56"/>
      <c r="R636" s="56"/>
    </row>
    <row r="637" spans="1:18" ht="13.5" customHeight="1" x14ac:dyDescent="0.2">
      <c r="A637" s="56"/>
      <c r="B637" s="80"/>
      <c r="C637" s="80"/>
      <c r="D637" s="80"/>
      <c r="E637" s="80"/>
      <c r="F637" s="56"/>
      <c r="G637" s="56"/>
      <c r="H637" s="56"/>
      <c r="I637" s="90"/>
      <c r="J637" s="56"/>
      <c r="K637" s="56"/>
      <c r="L637" s="56"/>
      <c r="M637" s="56"/>
      <c r="N637" s="56"/>
      <c r="O637" s="56"/>
      <c r="P637" s="56"/>
      <c r="Q637" s="56"/>
      <c r="R637" s="56"/>
    </row>
    <row r="638" spans="1:18" ht="13.5" customHeight="1" x14ac:dyDescent="0.2">
      <c r="A638" s="56"/>
      <c r="B638" s="80"/>
      <c r="C638" s="80"/>
      <c r="D638" s="80"/>
      <c r="E638" s="80"/>
      <c r="F638" s="56"/>
      <c r="G638" s="56"/>
      <c r="H638" s="56"/>
      <c r="I638" s="90"/>
      <c r="J638" s="56"/>
      <c r="K638" s="56"/>
      <c r="L638" s="56"/>
      <c r="M638" s="56"/>
      <c r="N638" s="56"/>
      <c r="O638" s="56"/>
      <c r="P638" s="56"/>
      <c r="Q638" s="56"/>
      <c r="R638" s="56"/>
    </row>
    <row r="639" spans="1:18" ht="13.5" customHeight="1" x14ac:dyDescent="0.2">
      <c r="A639" s="56"/>
      <c r="B639" s="80"/>
      <c r="C639" s="80"/>
      <c r="D639" s="80"/>
      <c r="E639" s="80"/>
      <c r="F639" s="56"/>
      <c r="G639" s="56"/>
      <c r="H639" s="56"/>
      <c r="I639" s="90"/>
      <c r="J639" s="56"/>
      <c r="K639" s="56"/>
      <c r="L639" s="56"/>
      <c r="M639" s="56"/>
      <c r="N639" s="56"/>
      <c r="O639" s="56"/>
      <c r="P639" s="56"/>
      <c r="Q639" s="56"/>
      <c r="R639" s="56"/>
    </row>
    <row r="640" spans="1:18" ht="13.5" customHeight="1" x14ac:dyDescent="0.2">
      <c r="A640" s="56"/>
      <c r="B640" s="80"/>
      <c r="C640" s="80"/>
      <c r="D640" s="80"/>
      <c r="E640" s="80"/>
      <c r="F640" s="56"/>
      <c r="G640" s="56"/>
      <c r="H640" s="56"/>
      <c r="I640" s="90"/>
      <c r="J640" s="56"/>
      <c r="K640" s="56"/>
      <c r="L640" s="56"/>
      <c r="M640" s="56"/>
      <c r="N640" s="56"/>
      <c r="O640" s="56"/>
      <c r="P640" s="56"/>
      <c r="Q640" s="56"/>
      <c r="R640" s="56"/>
    </row>
    <row r="641" spans="1:18" ht="13.5" customHeight="1" x14ac:dyDescent="0.2">
      <c r="A641" s="56"/>
      <c r="B641" s="80"/>
      <c r="C641" s="80"/>
      <c r="D641" s="80"/>
      <c r="E641" s="80"/>
      <c r="F641" s="56"/>
      <c r="G641" s="56"/>
      <c r="H641" s="56"/>
      <c r="I641" s="90"/>
      <c r="J641" s="56"/>
      <c r="K641" s="56"/>
      <c r="L641" s="56"/>
      <c r="M641" s="56"/>
      <c r="N641" s="56"/>
      <c r="O641" s="56"/>
      <c r="P641" s="56"/>
      <c r="Q641" s="56"/>
      <c r="R641" s="56"/>
    </row>
    <row r="642" spans="1:18" ht="13.5" customHeight="1" x14ac:dyDescent="0.2">
      <c r="A642" s="56"/>
      <c r="B642" s="80"/>
      <c r="C642" s="80"/>
      <c r="D642" s="80"/>
      <c r="E642" s="80"/>
      <c r="F642" s="56"/>
      <c r="G642" s="56"/>
      <c r="H642" s="56"/>
      <c r="I642" s="90"/>
      <c r="J642" s="56"/>
      <c r="K642" s="56"/>
      <c r="L642" s="56"/>
      <c r="M642" s="56"/>
      <c r="N642" s="56"/>
      <c r="O642" s="56"/>
      <c r="P642" s="56"/>
      <c r="Q642" s="56"/>
      <c r="R642" s="56"/>
    </row>
    <row r="643" spans="1:18" ht="13.5" customHeight="1" x14ac:dyDescent="0.2">
      <c r="A643" s="56"/>
      <c r="B643" s="80"/>
      <c r="C643" s="80"/>
      <c r="D643" s="80"/>
      <c r="E643" s="80"/>
      <c r="F643" s="56"/>
      <c r="G643" s="56"/>
      <c r="H643" s="56"/>
      <c r="I643" s="90"/>
      <c r="J643" s="56"/>
      <c r="K643" s="56"/>
      <c r="L643" s="56"/>
      <c r="M643" s="56"/>
      <c r="N643" s="56"/>
      <c r="O643" s="56"/>
      <c r="P643" s="56"/>
      <c r="Q643" s="56"/>
      <c r="R643" s="56"/>
    </row>
    <row r="644" spans="1:18" ht="13.5" customHeight="1" x14ac:dyDescent="0.2">
      <c r="A644" s="56"/>
      <c r="B644" s="80"/>
      <c r="C644" s="80"/>
      <c r="D644" s="80"/>
      <c r="E644" s="80"/>
      <c r="F644" s="56"/>
      <c r="G644" s="56"/>
      <c r="H644" s="56"/>
      <c r="I644" s="90"/>
      <c r="J644" s="56"/>
      <c r="K644" s="56"/>
      <c r="L644" s="56"/>
      <c r="M644" s="56"/>
      <c r="N644" s="56"/>
      <c r="O644" s="56"/>
      <c r="P644" s="56"/>
      <c r="Q644" s="56"/>
      <c r="R644" s="56"/>
    </row>
    <row r="645" spans="1:18" ht="13.5" customHeight="1" x14ac:dyDescent="0.2">
      <c r="A645" s="56"/>
      <c r="B645" s="80"/>
      <c r="C645" s="80"/>
      <c r="D645" s="80"/>
      <c r="E645" s="80"/>
      <c r="F645" s="56"/>
      <c r="G645" s="56"/>
      <c r="H645" s="56"/>
      <c r="I645" s="90"/>
      <c r="J645" s="56"/>
      <c r="K645" s="56"/>
      <c r="L645" s="56"/>
      <c r="M645" s="56"/>
      <c r="N645" s="56"/>
      <c r="O645" s="56"/>
      <c r="P645" s="56"/>
      <c r="Q645" s="56"/>
      <c r="R645" s="56"/>
    </row>
    <row r="646" spans="1:18" ht="13.5" customHeight="1" x14ac:dyDescent="0.2">
      <c r="A646" s="56"/>
      <c r="B646" s="80"/>
      <c r="C646" s="80"/>
      <c r="D646" s="80"/>
      <c r="E646" s="80"/>
      <c r="F646" s="56"/>
      <c r="G646" s="56"/>
      <c r="H646" s="56"/>
      <c r="I646" s="90"/>
      <c r="J646" s="56"/>
      <c r="K646" s="56"/>
      <c r="L646" s="56"/>
      <c r="M646" s="56"/>
      <c r="N646" s="56"/>
      <c r="O646" s="56"/>
      <c r="P646" s="56"/>
      <c r="Q646" s="56"/>
      <c r="R646" s="56"/>
    </row>
    <row r="647" spans="1:18" ht="13.5" customHeight="1" x14ac:dyDescent="0.2">
      <c r="A647" s="56"/>
      <c r="B647" s="80"/>
      <c r="C647" s="80"/>
      <c r="D647" s="80"/>
      <c r="E647" s="80"/>
      <c r="F647" s="56"/>
      <c r="G647" s="56"/>
      <c r="H647" s="56"/>
      <c r="I647" s="90"/>
      <c r="J647" s="56"/>
      <c r="K647" s="56"/>
      <c r="L647" s="56"/>
      <c r="M647" s="56"/>
      <c r="N647" s="56"/>
      <c r="O647" s="56"/>
      <c r="P647" s="56"/>
      <c r="Q647" s="56"/>
      <c r="R647" s="56"/>
    </row>
    <row r="648" spans="1:18" ht="13.5" customHeight="1" x14ac:dyDescent="0.2">
      <c r="A648" s="56"/>
      <c r="B648" s="80"/>
      <c r="C648" s="80"/>
      <c r="D648" s="80"/>
      <c r="E648" s="80"/>
      <c r="F648" s="56"/>
      <c r="G648" s="56"/>
      <c r="H648" s="56"/>
      <c r="I648" s="90"/>
      <c r="J648" s="56"/>
      <c r="K648" s="56"/>
      <c r="L648" s="56"/>
      <c r="M648" s="56"/>
      <c r="N648" s="56"/>
      <c r="O648" s="56"/>
      <c r="P648" s="56"/>
      <c r="Q648" s="56"/>
      <c r="R648" s="56"/>
    </row>
    <row r="649" spans="1:18" ht="13.5" customHeight="1" x14ac:dyDescent="0.2">
      <c r="A649" s="56"/>
      <c r="B649" s="80"/>
      <c r="C649" s="80"/>
      <c r="D649" s="80"/>
      <c r="E649" s="80"/>
      <c r="F649" s="56"/>
      <c r="G649" s="56"/>
      <c r="H649" s="56"/>
      <c r="I649" s="90"/>
      <c r="J649" s="56"/>
      <c r="K649" s="56"/>
      <c r="L649" s="56"/>
      <c r="M649" s="56"/>
      <c r="N649" s="56"/>
      <c r="O649" s="56"/>
      <c r="P649" s="56"/>
      <c r="Q649" s="56"/>
      <c r="R649" s="56"/>
    </row>
    <row r="650" spans="1:18" ht="13.5" customHeight="1" x14ac:dyDescent="0.2">
      <c r="A650" s="56"/>
      <c r="B650" s="80"/>
      <c r="C650" s="80"/>
      <c r="D650" s="80"/>
      <c r="E650" s="80"/>
      <c r="F650" s="56"/>
      <c r="G650" s="56"/>
      <c r="H650" s="56"/>
      <c r="I650" s="90"/>
      <c r="J650" s="56"/>
      <c r="K650" s="56"/>
      <c r="L650" s="56"/>
      <c r="M650" s="56"/>
      <c r="N650" s="56"/>
      <c r="O650" s="56"/>
      <c r="P650" s="56"/>
      <c r="Q650" s="56"/>
      <c r="R650" s="56"/>
    </row>
    <row r="651" spans="1:18" ht="13.5" customHeight="1" x14ac:dyDescent="0.2">
      <c r="A651" s="56"/>
      <c r="B651" s="80"/>
      <c r="C651" s="80"/>
      <c r="D651" s="80"/>
      <c r="E651" s="80"/>
      <c r="F651" s="56"/>
      <c r="G651" s="56"/>
      <c r="H651" s="56"/>
      <c r="I651" s="90"/>
      <c r="J651" s="56"/>
      <c r="K651" s="56"/>
      <c r="L651" s="56"/>
      <c r="M651" s="56"/>
      <c r="N651" s="56"/>
      <c r="O651" s="56"/>
      <c r="P651" s="56"/>
      <c r="Q651" s="56"/>
      <c r="R651" s="56"/>
    </row>
    <row r="652" spans="1:18" ht="13.5" customHeight="1" x14ac:dyDescent="0.2">
      <c r="A652" s="56"/>
      <c r="B652" s="80"/>
      <c r="C652" s="80"/>
      <c r="D652" s="80"/>
      <c r="E652" s="80"/>
      <c r="F652" s="56"/>
      <c r="G652" s="56"/>
      <c r="H652" s="56"/>
      <c r="I652" s="90"/>
      <c r="J652" s="56"/>
      <c r="K652" s="56"/>
      <c r="L652" s="56"/>
      <c r="M652" s="56"/>
      <c r="N652" s="56"/>
      <c r="O652" s="56"/>
      <c r="P652" s="56"/>
      <c r="Q652" s="56"/>
      <c r="R652" s="56"/>
    </row>
    <row r="653" spans="1:18" ht="13.5" customHeight="1" x14ac:dyDescent="0.2">
      <c r="A653" s="56"/>
      <c r="B653" s="80"/>
      <c r="C653" s="80"/>
      <c r="D653" s="80"/>
      <c r="E653" s="80"/>
      <c r="F653" s="56"/>
      <c r="G653" s="56"/>
      <c r="H653" s="56"/>
      <c r="I653" s="90"/>
      <c r="J653" s="56"/>
      <c r="K653" s="56"/>
      <c r="L653" s="56"/>
      <c r="M653" s="56"/>
      <c r="N653" s="56"/>
      <c r="O653" s="56"/>
      <c r="P653" s="56"/>
      <c r="Q653" s="56"/>
      <c r="R653" s="56"/>
    </row>
    <row r="654" spans="1:18" ht="13.5" customHeight="1" x14ac:dyDescent="0.2">
      <c r="A654" s="56"/>
      <c r="B654" s="80"/>
      <c r="C654" s="80"/>
      <c r="D654" s="80"/>
      <c r="E654" s="80"/>
      <c r="F654" s="56"/>
      <c r="G654" s="56"/>
      <c r="H654" s="56"/>
      <c r="I654" s="90"/>
      <c r="J654" s="56"/>
      <c r="K654" s="56"/>
      <c r="L654" s="56"/>
      <c r="M654" s="56"/>
      <c r="N654" s="56"/>
      <c r="O654" s="56"/>
      <c r="P654" s="56"/>
      <c r="Q654" s="56"/>
      <c r="R654" s="56"/>
    </row>
    <row r="655" spans="1:18" ht="13.5" customHeight="1" x14ac:dyDescent="0.2">
      <c r="A655" s="56"/>
      <c r="B655" s="80"/>
      <c r="C655" s="80"/>
      <c r="D655" s="80"/>
      <c r="E655" s="80"/>
      <c r="F655" s="56"/>
      <c r="G655" s="56"/>
      <c r="H655" s="56"/>
      <c r="I655" s="90"/>
      <c r="J655" s="56"/>
      <c r="K655" s="56"/>
      <c r="L655" s="56"/>
      <c r="M655" s="56"/>
      <c r="N655" s="56"/>
      <c r="O655" s="56"/>
      <c r="P655" s="56"/>
      <c r="Q655" s="56"/>
      <c r="R655" s="56"/>
    </row>
    <row r="656" spans="1:18" ht="13.5" customHeight="1" x14ac:dyDescent="0.2">
      <c r="A656" s="56"/>
      <c r="B656" s="80"/>
      <c r="C656" s="80"/>
      <c r="D656" s="80"/>
      <c r="E656" s="80"/>
      <c r="F656" s="56"/>
      <c r="G656" s="56"/>
      <c r="H656" s="56"/>
      <c r="I656" s="90"/>
      <c r="J656" s="56"/>
      <c r="K656" s="56"/>
      <c r="L656" s="56"/>
      <c r="M656" s="56"/>
      <c r="N656" s="56"/>
      <c r="O656" s="56"/>
      <c r="P656" s="56"/>
      <c r="Q656" s="56"/>
      <c r="R656" s="56"/>
    </row>
    <row r="657" spans="1:18" ht="13.5" customHeight="1" x14ac:dyDescent="0.2">
      <c r="A657" s="56"/>
      <c r="B657" s="80"/>
      <c r="C657" s="80"/>
      <c r="D657" s="80"/>
      <c r="E657" s="80"/>
      <c r="F657" s="56"/>
      <c r="G657" s="56"/>
      <c r="H657" s="56"/>
      <c r="I657" s="90"/>
      <c r="J657" s="56"/>
      <c r="K657" s="56"/>
      <c r="L657" s="56"/>
      <c r="M657" s="56"/>
      <c r="N657" s="56"/>
      <c r="O657" s="56"/>
      <c r="P657" s="56"/>
      <c r="Q657" s="56"/>
      <c r="R657" s="56"/>
    </row>
    <row r="658" spans="1:18" ht="13.5" customHeight="1" x14ac:dyDescent="0.2">
      <c r="A658" s="56"/>
      <c r="B658" s="80"/>
      <c r="C658" s="80"/>
      <c r="D658" s="80"/>
      <c r="E658" s="80"/>
      <c r="F658" s="56"/>
      <c r="G658" s="56"/>
      <c r="H658" s="56"/>
      <c r="I658" s="90"/>
      <c r="J658" s="56"/>
      <c r="K658" s="56"/>
      <c r="L658" s="56"/>
      <c r="M658" s="56"/>
      <c r="N658" s="56"/>
      <c r="O658" s="56"/>
      <c r="P658" s="56"/>
      <c r="Q658" s="56"/>
      <c r="R658" s="56"/>
    </row>
    <row r="659" spans="1:18" ht="13.5" customHeight="1" x14ac:dyDescent="0.2">
      <c r="A659" s="56"/>
      <c r="B659" s="80"/>
      <c r="C659" s="80"/>
      <c r="D659" s="80"/>
      <c r="E659" s="80"/>
      <c r="F659" s="56"/>
      <c r="G659" s="56"/>
      <c r="H659" s="56"/>
      <c r="I659" s="90"/>
      <c r="J659" s="56"/>
      <c r="K659" s="56"/>
      <c r="L659" s="56"/>
      <c r="M659" s="56"/>
      <c r="N659" s="56"/>
      <c r="O659" s="56"/>
      <c r="P659" s="56"/>
      <c r="Q659" s="56"/>
      <c r="R659" s="56"/>
    </row>
    <row r="660" spans="1:18" ht="13.5" customHeight="1" x14ac:dyDescent="0.2">
      <c r="A660" s="56"/>
      <c r="B660" s="80"/>
      <c r="C660" s="80"/>
      <c r="D660" s="80"/>
      <c r="E660" s="80"/>
      <c r="F660" s="56"/>
      <c r="G660" s="56"/>
      <c r="H660" s="56"/>
      <c r="I660" s="90"/>
      <c r="J660" s="56"/>
      <c r="K660" s="56"/>
      <c r="L660" s="56"/>
      <c r="M660" s="56"/>
      <c r="N660" s="56"/>
      <c r="O660" s="56"/>
      <c r="P660" s="56"/>
      <c r="Q660" s="56"/>
      <c r="R660" s="56"/>
    </row>
    <row r="661" spans="1:18" ht="13.5" customHeight="1" x14ac:dyDescent="0.2">
      <c r="A661" s="56"/>
      <c r="B661" s="80"/>
      <c r="C661" s="80"/>
      <c r="D661" s="80"/>
      <c r="E661" s="80"/>
      <c r="F661" s="56"/>
      <c r="G661" s="56"/>
      <c r="H661" s="56"/>
      <c r="I661" s="90"/>
      <c r="J661" s="56"/>
      <c r="K661" s="56"/>
      <c r="L661" s="56"/>
      <c r="M661" s="56"/>
      <c r="N661" s="56"/>
      <c r="O661" s="56"/>
      <c r="P661" s="56"/>
      <c r="Q661" s="56"/>
      <c r="R661" s="56"/>
    </row>
    <row r="662" spans="1:18" ht="13.5" customHeight="1" x14ac:dyDescent="0.2">
      <c r="A662" s="56"/>
      <c r="B662" s="80"/>
      <c r="C662" s="80"/>
      <c r="D662" s="80"/>
      <c r="E662" s="80"/>
      <c r="F662" s="56"/>
      <c r="G662" s="56"/>
      <c r="H662" s="56"/>
      <c r="I662" s="90"/>
      <c r="J662" s="56"/>
      <c r="K662" s="56"/>
      <c r="L662" s="56"/>
      <c r="M662" s="56"/>
      <c r="N662" s="56"/>
      <c r="O662" s="56"/>
      <c r="P662" s="56"/>
      <c r="Q662" s="56"/>
      <c r="R662" s="56"/>
    </row>
    <row r="663" spans="1:18" ht="13.5" customHeight="1" x14ac:dyDescent="0.2">
      <c r="A663" s="56"/>
      <c r="B663" s="80"/>
      <c r="C663" s="80"/>
      <c r="D663" s="80"/>
      <c r="E663" s="80"/>
      <c r="F663" s="56"/>
      <c r="G663" s="56"/>
      <c r="H663" s="56"/>
      <c r="I663" s="90"/>
      <c r="J663" s="56"/>
      <c r="K663" s="56"/>
      <c r="L663" s="56"/>
      <c r="M663" s="56"/>
      <c r="N663" s="56"/>
      <c r="O663" s="56"/>
      <c r="P663" s="56"/>
      <c r="Q663" s="56"/>
      <c r="R663" s="56"/>
    </row>
    <row r="664" spans="1:18" ht="13.5" customHeight="1" x14ac:dyDescent="0.2">
      <c r="A664" s="56"/>
      <c r="B664" s="80"/>
      <c r="C664" s="80"/>
      <c r="D664" s="80"/>
      <c r="E664" s="80"/>
      <c r="F664" s="56"/>
      <c r="G664" s="56"/>
      <c r="H664" s="56"/>
      <c r="I664" s="90"/>
      <c r="J664" s="56"/>
      <c r="K664" s="56"/>
      <c r="L664" s="56"/>
      <c r="M664" s="56"/>
      <c r="N664" s="56"/>
      <c r="O664" s="56"/>
      <c r="P664" s="56"/>
      <c r="Q664" s="56"/>
      <c r="R664" s="56"/>
    </row>
    <row r="665" spans="1:18" ht="13.5" customHeight="1" x14ac:dyDescent="0.2">
      <c r="A665" s="56"/>
      <c r="B665" s="80"/>
      <c r="C665" s="80"/>
      <c r="D665" s="80"/>
      <c r="E665" s="80"/>
      <c r="F665" s="56"/>
      <c r="G665" s="56"/>
      <c r="H665" s="56"/>
      <c r="I665" s="90"/>
      <c r="J665" s="56"/>
      <c r="K665" s="56"/>
      <c r="L665" s="56"/>
      <c r="M665" s="56"/>
      <c r="N665" s="56"/>
      <c r="O665" s="56"/>
      <c r="P665" s="56"/>
      <c r="Q665" s="56"/>
      <c r="R665" s="56"/>
    </row>
    <row r="666" spans="1:18" ht="13.5" customHeight="1" x14ac:dyDescent="0.2">
      <c r="A666" s="56"/>
      <c r="B666" s="80"/>
      <c r="C666" s="80"/>
      <c r="D666" s="80"/>
      <c r="E666" s="80"/>
      <c r="F666" s="56"/>
      <c r="G666" s="56"/>
      <c r="H666" s="56"/>
      <c r="I666" s="90"/>
      <c r="J666" s="56"/>
      <c r="K666" s="56"/>
      <c r="L666" s="56"/>
      <c r="M666" s="56"/>
      <c r="N666" s="56"/>
      <c r="O666" s="56"/>
      <c r="P666" s="56"/>
      <c r="Q666" s="56"/>
      <c r="R666" s="56"/>
    </row>
    <row r="667" spans="1:18" ht="13.5" customHeight="1" x14ac:dyDescent="0.2">
      <c r="A667" s="56"/>
      <c r="B667" s="80"/>
      <c r="C667" s="80"/>
      <c r="D667" s="80"/>
      <c r="E667" s="80"/>
      <c r="F667" s="56"/>
      <c r="G667" s="56"/>
      <c r="H667" s="56"/>
      <c r="I667" s="90"/>
      <c r="J667" s="56"/>
      <c r="K667" s="56"/>
      <c r="L667" s="56"/>
      <c r="M667" s="56"/>
      <c r="N667" s="56"/>
      <c r="O667" s="56"/>
      <c r="P667" s="56"/>
      <c r="Q667" s="56"/>
      <c r="R667" s="56"/>
    </row>
    <row r="668" spans="1:18" ht="13.5" customHeight="1" x14ac:dyDescent="0.2">
      <c r="A668" s="56"/>
      <c r="B668" s="80"/>
      <c r="C668" s="80"/>
      <c r="D668" s="80"/>
      <c r="E668" s="80"/>
      <c r="F668" s="56"/>
      <c r="G668" s="56"/>
      <c r="H668" s="56"/>
      <c r="I668" s="90"/>
      <c r="J668" s="56"/>
      <c r="K668" s="56"/>
      <c r="L668" s="56"/>
      <c r="M668" s="56"/>
      <c r="N668" s="56"/>
      <c r="O668" s="56"/>
      <c r="P668" s="56"/>
      <c r="Q668" s="56"/>
      <c r="R668" s="56"/>
    </row>
    <row r="669" spans="1:18" ht="13.5" customHeight="1" x14ac:dyDescent="0.2">
      <c r="A669" s="56"/>
      <c r="B669" s="80"/>
      <c r="C669" s="80"/>
      <c r="D669" s="80"/>
      <c r="E669" s="80"/>
      <c r="F669" s="56"/>
      <c r="G669" s="56"/>
      <c r="H669" s="56"/>
      <c r="I669" s="90"/>
      <c r="J669" s="56"/>
      <c r="K669" s="56"/>
      <c r="L669" s="56"/>
      <c r="M669" s="56"/>
      <c r="N669" s="56"/>
      <c r="O669" s="56"/>
      <c r="P669" s="56"/>
      <c r="Q669" s="56"/>
      <c r="R669" s="56"/>
    </row>
    <row r="670" spans="1:18" ht="13.5" customHeight="1" x14ac:dyDescent="0.2">
      <c r="A670" s="56"/>
      <c r="B670" s="80"/>
      <c r="C670" s="80"/>
      <c r="D670" s="80"/>
      <c r="E670" s="80"/>
      <c r="F670" s="56"/>
      <c r="G670" s="56"/>
      <c r="H670" s="56"/>
      <c r="I670" s="90"/>
      <c r="J670" s="56"/>
      <c r="K670" s="56"/>
      <c r="L670" s="56"/>
      <c r="M670" s="56"/>
      <c r="N670" s="56"/>
      <c r="O670" s="56"/>
      <c r="P670" s="56"/>
      <c r="Q670" s="56"/>
      <c r="R670" s="56"/>
    </row>
    <row r="671" spans="1:18" ht="13.5" customHeight="1" x14ac:dyDescent="0.2">
      <c r="A671" s="56"/>
      <c r="B671" s="80"/>
      <c r="C671" s="80"/>
      <c r="D671" s="80"/>
      <c r="E671" s="80"/>
      <c r="F671" s="56"/>
      <c r="G671" s="56"/>
      <c r="H671" s="56"/>
      <c r="I671" s="90"/>
      <c r="J671" s="56"/>
      <c r="K671" s="56"/>
      <c r="L671" s="56"/>
      <c r="M671" s="56"/>
      <c r="N671" s="56"/>
      <c r="O671" s="56"/>
      <c r="P671" s="56"/>
      <c r="Q671" s="56"/>
      <c r="R671" s="56"/>
    </row>
    <row r="672" spans="1:18" ht="13.5" customHeight="1" x14ac:dyDescent="0.2">
      <c r="A672" s="56"/>
      <c r="B672" s="80"/>
      <c r="C672" s="80"/>
      <c r="D672" s="80"/>
      <c r="E672" s="80"/>
      <c r="F672" s="56"/>
      <c r="G672" s="56"/>
      <c r="H672" s="56"/>
      <c r="I672" s="90"/>
      <c r="J672" s="56"/>
      <c r="K672" s="56"/>
      <c r="L672" s="56"/>
      <c r="M672" s="56"/>
      <c r="N672" s="56"/>
      <c r="O672" s="56"/>
      <c r="P672" s="56"/>
      <c r="Q672" s="56"/>
      <c r="R672" s="56"/>
    </row>
    <row r="673" spans="1:18" ht="13.5" customHeight="1" x14ac:dyDescent="0.2">
      <c r="A673" s="56"/>
      <c r="B673" s="80"/>
      <c r="C673" s="80"/>
      <c r="D673" s="80"/>
      <c r="E673" s="80"/>
      <c r="F673" s="56"/>
      <c r="G673" s="56"/>
      <c r="H673" s="56"/>
      <c r="I673" s="90"/>
      <c r="J673" s="56"/>
      <c r="K673" s="56"/>
      <c r="L673" s="56"/>
      <c r="M673" s="56"/>
      <c r="N673" s="56"/>
      <c r="O673" s="56"/>
      <c r="P673" s="56"/>
      <c r="Q673" s="56"/>
      <c r="R673" s="56"/>
    </row>
    <row r="674" spans="1:18" ht="13.5" customHeight="1" x14ac:dyDescent="0.2">
      <c r="A674" s="56"/>
      <c r="B674" s="80"/>
      <c r="C674" s="80"/>
      <c r="D674" s="80"/>
      <c r="E674" s="80"/>
      <c r="F674" s="56"/>
      <c r="G674" s="56"/>
      <c r="H674" s="56"/>
      <c r="I674" s="90"/>
      <c r="J674" s="56"/>
      <c r="K674" s="56"/>
      <c r="L674" s="56"/>
      <c r="M674" s="56"/>
      <c r="N674" s="56"/>
      <c r="O674" s="56"/>
      <c r="P674" s="56"/>
      <c r="Q674" s="56"/>
      <c r="R674" s="56"/>
    </row>
    <row r="675" spans="1:18" ht="13.5" customHeight="1" x14ac:dyDescent="0.2">
      <c r="A675" s="56"/>
      <c r="B675" s="80"/>
      <c r="C675" s="80"/>
      <c r="D675" s="80"/>
      <c r="E675" s="80"/>
      <c r="F675" s="56"/>
      <c r="G675" s="56"/>
      <c r="H675" s="56"/>
      <c r="I675" s="90"/>
      <c r="J675" s="56"/>
      <c r="K675" s="56"/>
      <c r="L675" s="56"/>
      <c r="M675" s="56"/>
      <c r="N675" s="56"/>
      <c r="O675" s="56"/>
      <c r="P675" s="56"/>
      <c r="Q675" s="56"/>
      <c r="R675" s="56"/>
    </row>
    <row r="676" spans="1:18" ht="13.5" customHeight="1" x14ac:dyDescent="0.2">
      <c r="A676" s="56"/>
      <c r="B676" s="80"/>
      <c r="C676" s="80"/>
      <c r="D676" s="80"/>
      <c r="E676" s="80"/>
      <c r="F676" s="56"/>
      <c r="G676" s="56"/>
      <c r="H676" s="56"/>
      <c r="I676" s="90"/>
      <c r="J676" s="56"/>
      <c r="K676" s="56"/>
      <c r="L676" s="56"/>
      <c r="M676" s="56"/>
      <c r="N676" s="56"/>
      <c r="O676" s="56"/>
      <c r="P676" s="56"/>
      <c r="Q676" s="56"/>
      <c r="R676" s="56"/>
    </row>
    <row r="677" spans="1:18" ht="13.5" customHeight="1" x14ac:dyDescent="0.2">
      <c r="A677" s="56"/>
      <c r="B677" s="80"/>
      <c r="C677" s="80"/>
      <c r="D677" s="80"/>
      <c r="E677" s="80"/>
      <c r="F677" s="56"/>
      <c r="G677" s="56"/>
      <c r="H677" s="56"/>
      <c r="I677" s="90"/>
      <c r="J677" s="56"/>
      <c r="K677" s="56"/>
      <c r="L677" s="56"/>
      <c r="M677" s="56"/>
      <c r="N677" s="56"/>
      <c r="O677" s="56"/>
      <c r="P677" s="56"/>
      <c r="Q677" s="56"/>
      <c r="R677" s="56"/>
    </row>
    <row r="678" spans="1:18" ht="13.5" customHeight="1" x14ac:dyDescent="0.2">
      <c r="A678" s="56"/>
      <c r="B678" s="80"/>
      <c r="C678" s="80"/>
      <c r="D678" s="80"/>
      <c r="E678" s="80"/>
      <c r="F678" s="56"/>
      <c r="G678" s="56"/>
      <c r="H678" s="56"/>
      <c r="I678" s="90"/>
      <c r="J678" s="56"/>
      <c r="K678" s="56"/>
      <c r="L678" s="56"/>
      <c r="M678" s="56"/>
      <c r="N678" s="56"/>
      <c r="O678" s="56"/>
      <c r="P678" s="56"/>
      <c r="Q678" s="56"/>
      <c r="R678" s="56"/>
    </row>
    <row r="679" spans="1:18" ht="13.5" customHeight="1" x14ac:dyDescent="0.2">
      <c r="A679" s="56"/>
      <c r="B679" s="80"/>
      <c r="C679" s="80"/>
      <c r="D679" s="80"/>
      <c r="E679" s="80"/>
      <c r="F679" s="56"/>
      <c r="G679" s="56"/>
      <c r="H679" s="56"/>
      <c r="I679" s="90"/>
      <c r="J679" s="56"/>
      <c r="K679" s="56"/>
      <c r="L679" s="56"/>
      <c r="M679" s="56"/>
      <c r="N679" s="56"/>
      <c r="O679" s="56"/>
      <c r="P679" s="56"/>
      <c r="Q679" s="56"/>
      <c r="R679" s="56"/>
    </row>
    <row r="680" spans="1:18" ht="13.5" customHeight="1" x14ac:dyDescent="0.2">
      <c r="A680" s="56"/>
      <c r="B680" s="80"/>
      <c r="C680" s="80"/>
      <c r="D680" s="80"/>
      <c r="E680" s="80"/>
      <c r="F680" s="56"/>
      <c r="G680" s="56"/>
      <c r="H680" s="56"/>
      <c r="I680" s="90"/>
      <c r="J680" s="56"/>
      <c r="K680" s="56"/>
      <c r="L680" s="56"/>
      <c r="M680" s="56"/>
      <c r="N680" s="56"/>
      <c r="O680" s="56"/>
      <c r="P680" s="56"/>
      <c r="Q680" s="56"/>
      <c r="R680" s="56"/>
    </row>
    <row r="681" spans="1:18" ht="13.5" customHeight="1" x14ac:dyDescent="0.2">
      <c r="A681" s="56"/>
      <c r="B681" s="80"/>
      <c r="C681" s="80"/>
      <c r="D681" s="80"/>
      <c r="E681" s="80"/>
      <c r="F681" s="56"/>
      <c r="G681" s="56"/>
      <c r="H681" s="56"/>
      <c r="I681" s="90"/>
      <c r="J681" s="56"/>
      <c r="K681" s="56"/>
      <c r="L681" s="56"/>
      <c r="M681" s="56"/>
      <c r="N681" s="56"/>
      <c r="O681" s="56"/>
      <c r="P681" s="56"/>
      <c r="Q681" s="56"/>
      <c r="R681" s="56"/>
    </row>
    <row r="682" spans="1:18" ht="13.5" customHeight="1" x14ac:dyDescent="0.2">
      <c r="A682" s="56"/>
      <c r="B682" s="80"/>
      <c r="C682" s="80"/>
      <c r="D682" s="80"/>
      <c r="E682" s="80"/>
      <c r="F682" s="56"/>
      <c r="G682" s="56"/>
      <c r="H682" s="56"/>
      <c r="I682" s="90"/>
      <c r="J682" s="56"/>
      <c r="K682" s="56"/>
      <c r="L682" s="56"/>
      <c r="M682" s="56"/>
      <c r="N682" s="56"/>
      <c r="O682" s="56"/>
      <c r="P682" s="56"/>
      <c r="Q682" s="56"/>
      <c r="R682" s="56"/>
    </row>
    <row r="683" spans="1:18" ht="13.5" customHeight="1" x14ac:dyDescent="0.2">
      <c r="A683" s="56"/>
      <c r="B683" s="80"/>
      <c r="C683" s="80"/>
      <c r="D683" s="80"/>
      <c r="E683" s="80"/>
      <c r="F683" s="56"/>
      <c r="G683" s="56"/>
      <c r="H683" s="56"/>
      <c r="I683" s="90"/>
      <c r="J683" s="56"/>
      <c r="K683" s="56"/>
      <c r="L683" s="56"/>
      <c r="M683" s="56"/>
      <c r="N683" s="56"/>
      <c r="O683" s="56"/>
      <c r="P683" s="56"/>
      <c r="Q683" s="56"/>
      <c r="R683" s="56"/>
    </row>
    <row r="684" spans="1:18" ht="13.5" customHeight="1" x14ac:dyDescent="0.2">
      <c r="A684" s="56"/>
      <c r="B684" s="80"/>
      <c r="C684" s="80"/>
      <c r="D684" s="80"/>
      <c r="E684" s="80"/>
      <c r="F684" s="56"/>
      <c r="G684" s="56"/>
      <c r="H684" s="56"/>
      <c r="I684" s="90"/>
      <c r="J684" s="56"/>
      <c r="K684" s="56"/>
      <c r="L684" s="56"/>
      <c r="M684" s="56"/>
      <c r="N684" s="56"/>
      <c r="O684" s="56"/>
      <c r="P684" s="56"/>
      <c r="Q684" s="56"/>
      <c r="R684" s="56"/>
    </row>
    <row r="685" spans="1:18" ht="13.5" customHeight="1" x14ac:dyDescent="0.2">
      <c r="A685" s="56"/>
      <c r="B685" s="80"/>
      <c r="C685" s="80"/>
      <c r="D685" s="80"/>
      <c r="E685" s="80"/>
      <c r="F685" s="56"/>
      <c r="G685" s="56"/>
      <c r="H685" s="56"/>
      <c r="I685" s="90"/>
      <c r="J685" s="56"/>
      <c r="K685" s="56"/>
      <c r="L685" s="56"/>
      <c r="M685" s="56"/>
      <c r="N685" s="56"/>
      <c r="O685" s="56"/>
      <c r="P685" s="56"/>
      <c r="Q685" s="56"/>
      <c r="R685" s="56"/>
    </row>
    <row r="686" spans="1:18" ht="13.5" customHeight="1" x14ac:dyDescent="0.2">
      <c r="A686" s="56"/>
      <c r="B686" s="80"/>
      <c r="C686" s="80"/>
      <c r="D686" s="80"/>
      <c r="E686" s="80"/>
      <c r="F686" s="56"/>
      <c r="G686" s="56"/>
      <c r="H686" s="56"/>
      <c r="I686" s="90"/>
      <c r="J686" s="56"/>
      <c r="K686" s="56"/>
      <c r="L686" s="56"/>
      <c r="M686" s="56"/>
      <c r="N686" s="56"/>
      <c r="O686" s="56"/>
      <c r="P686" s="56"/>
      <c r="Q686" s="56"/>
      <c r="R686" s="56"/>
    </row>
    <row r="687" spans="1:18" ht="13.5" customHeight="1" x14ac:dyDescent="0.2">
      <c r="A687" s="56"/>
      <c r="B687" s="80"/>
      <c r="C687" s="80"/>
      <c r="D687" s="80"/>
      <c r="E687" s="80"/>
      <c r="F687" s="56"/>
      <c r="G687" s="56"/>
      <c r="H687" s="56"/>
      <c r="I687" s="90"/>
      <c r="J687" s="56"/>
      <c r="K687" s="56"/>
      <c r="L687" s="56"/>
      <c r="M687" s="56"/>
      <c r="N687" s="56"/>
      <c r="O687" s="56"/>
      <c r="P687" s="56"/>
      <c r="Q687" s="56"/>
      <c r="R687" s="56"/>
    </row>
    <row r="688" spans="1:18" ht="13.5" customHeight="1" x14ac:dyDescent="0.2">
      <c r="A688" s="56"/>
      <c r="B688" s="80"/>
      <c r="C688" s="80"/>
      <c r="D688" s="80"/>
      <c r="E688" s="80"/>
      <c r="F688" s="56"/>
      <c r="G688" s="56"/>
      <c r="H688" s="56"/>
      <c r="I688" s="90"/>
      <c r="J688" s="56"/>
      <c r="K688" s="56"/>
      <c r="L688" s="56"/>
      <c r="M688" s="56"/>
      <c r="N688" s="56"/>
      <c r="O688" s="56"/>
      <c r="P688" s="56"/>
      <c r="Q688" s="56"/>
      <c r="R688" s="56"/>
    </row>
    <row r="689" spans="1:18" ht="13.5" customHeight="1" x14ac:dyDescent="0.2">
      <c r="A689" s="56"/>
      <c r="B689" s="80"/>
      <c r="C689" s="80"/>
      <c r="D689" s="80"/>
      <c r="E689" s="80"/>
      <c r="F689" s="56"/>
      <c r="G689" s="56"/>
      <c r="H689" s="56"/>
      <c r="I689" s="90"/>
      <c r="J689" s="56"/>
      <c r="K689" s="56"/>
      <c r="L689" s="56"/>
      <c r="M689" s="56"/>
      <c r="N689" s="56"/>
      <c r="O689" s="56"/>
      <c r="P689" s="56"/>
      <c r="Q689" s="56"/>
      <c r="R689" s="56"/>
    </row>
    <row r="690" spans="1:18" ht="13.5" customHeight="1" x14ac:dyDescent="0.2">
      <c r="A690" s="56"/>
      <c r="B690" s="80"/>
      <c r="C690" s="80"/>
      <c r="D690" s="80"/>
      <c r="E690" s="80"/>
      <c r="F690" s="56"/>
      <c r="G690" s="56"/>
      <c r="H690" s="56"/>
      <c r="I690" s="90"/>
      <c r="J690" s="56"/>
      <c r="K690" s="56"/>
      <c r="L690" s="56"/>
      <c r="M690" s="56"/>
      <c r="N690" s="56"/>
      <c r="O690" s="56"/>
      <c r="P690" s="56"/>
      <c r="Q690" s="56"/>
      <c r="R690" s="56"/>
    </row>
    <row r="691" spans="1:18" ht="13.5" customHeight="1" x14ac:dyDescent="0.2">
      <c r="A691" s="56"/>
      <c r="B691" s="80"/>
      <c r="C691" s="80"/>
      <c r="D691" s="80"/>
      <c r="E691" s="80"/>
      <c r="F691" s="56"/>
      <c r="G691" s="56"/>
      <c r="H691" s="56"/>
      <c r="I691" s="90"/>
      <c r="J691" s="56"/>
      <c r="K691" s="56"/>
      <c r="L691" s="56"/>
      <c r="M691" s="56"/>
      <c r="N691" s="56"/>
      <c r="O691" s="56"/>
      <c r="P691" s="56"/>
      <c r="Q691" s="56"/>
      <c r="R691" s="56"/>
    </row>
    <row r="692" spans="1:18" ht="13.5" customHeight="1" x14ac:dyDescent="0.2">
      <c r="A692" s="56"/>
      <c r="B692" s="80"/>
      <c r="C692" s="80"/>
      <c r="D692" s="80"/>
      <c r="E692" s="80"/>
      <c r="F692" s="56"/>
      <c r="G692" s="56"/>
      <c r="H692" s="56"/>
      <c r="I692" s="90"/>
      <c r="J692" s="56"/>
      <c r="K692" s="56"/>
      <c r="L692" s="56"/>
      <c r="M692" s="56"/>
      <c r="N692" s="56"/>
      <c r="O692" s="56"/>
      <c r="P692" s="56"/>
      <c r="Q692" s="56"/>
      <c r="R692" s="56"/>
    </row>
    <row r="693" spans="1:18" ht="13.5" customHeight="1" x14ac:dyDescent="0.2">
      <c r="A693" s="56"/>
      <c r="B693" s="80"/>
      <c r="C693" s="80"/>
      <c r="D693" s="80"/>
      <c r="E693" s="80"/>
      <c r="F693" s="56"/>
      <c r="G693" s="56"/>
      <c r="H693" s="56"/>
      <c r="I693" s="90"/>
      <c r="J693" s="56"/>
      <c r="K693" s="56"/>
      <c r="L693" s="56"/>
      <c r="M693" s="56"/>
      <c r="N693" s="56"/>
      <c r="O693" s="56"/>
      <c r="P693" s="56"/>
      <c r="Q693" s="56"/>
      <c r="R693" s="56"/>
    </row>
    <row r="694" spans="1:18" ht="13.5" customHeight="1" x14ac:dyDescent="0.2">
      <c r="A694" s="56"/>
      <c r="B694" s="80"/>
      <c r="C694" s="80"/>
      <c r="D694" s="80"/>
      <c r="E694" s="80"/>
      <c r="F694" s="56"/>
      <c r="G694" s="56"/>
      <c r="H694" s="56"/>
      <c r="I694" s="90"/>
      <c r="J694" s="56"/>
      <c r="K694" s="56"/>
      <c r="L694" s="56"/>
      <c r="M694" s="56"/>
      <c r="N694" s="56"/>
      <c r="O694" s="56"/>
      <c r="P694" s="56"/>
      <c r="Q694" s="56"/>
      <c r="R694" s="56"/>
    </row>
    <row r="695" spans="1:18" ht="13.5" customHeight="1" x14ac:dyDescent="0.2">
      <c r="A695" s="56"/>
      <c r="B695" s="80"/>
      <c r="C695" s="80"/>
      <c r="D695" s="80"/>
      <c r="E695" s="80"/>
      <c r="F695" s="56"/>
      <c r="G695" s="56"/>
      <c r="H695" s="56"/>
      <c r="I695" s="90"/>
      <c r="J695" s="56"/>
      <c r="K695" s="56"/>
      <c r="L695" s="56"/>
      <c r="M695" s="56"/>
      <c r="N695" s="56"/>
      <c r="O695" s="56"/>
      <c r="P695" s="56"/>
      <c r="Q695" s="56"/>
      <c r="R695" s="56"/>
    </row>
    <row r="696" spans="1:18" ht="13.5" customHeight="1" x14ac:dyDescent="0.2">
      <c r="A696" s="56"/>
      <c r="B696" s="80"/>
      <c r="C696" s="80"/>
      <c r="D696" s="80"/>
      <c r="E696" s="80"/>
      <c r="F696" s="56"/>
      <c r="G696" s="56"/>
      <c r="H696" s="56"/>
      <c r="I696" s="90"/>
      <c r="J696" s="56"/>
      <c r="K696" s="56"/>
      <c r="L696" s="56"/>
      <c r="M696" s="56"/>
      <c r="N696" s="56"/>
      <c r="O696" s="56"/>
      <c r="P696" s="56"/>
      <c r="Q696" s="56"/>
      <c r="R696" s="56"/>
    </row>
    <row r="697" spans="1:18" ht="13.5" customHeight="1" x14ac:dyDescent="0.2">
      <c r="A697" s="56"/>
      <c r="B697" s="80"/>
      <c r="C697" s="80"/>
      <c r="D697" s="80"/>
      <c r="E697" s="80"/>
      <c r="F697" s="56"/>
      <c r="G697" s="56"/>
      <c r="H697" s="56"/>
      <c r="I697" s="90"/>
      <c r="J697" s="56"/>
      <c r="K697" s="56"/>
      <c r="L697" s="56"/>
      <c r="M697" s="56"/>
      <c r="N697" s="56"/>
      <c r="O697" s="56"/>
      <c r="P697" s="56"/>
      <c r="Q697" s="56"/>
      <c r="R697" s="56"/>
    </row>
    <row r="698" spans="1:18" ht="13.5" customHeight="1" x14ac:dyDescent="0.2">
      <c r="A698" s="56"/>
      <c r="B698" s="80"/>
      <c r="C698" s="80"/>
      <c r="D698" s="80"/>
      <c r="E698" s="80"/>
      <c r="F698" s="56"/>
      <c r="G698" s="56"/>
      <c r="H698" s="56"/>
      <c r="I698" s="90"/>
      <c r="J698" s="56"/>
      <c r="K698" s="56"/>
      <c r="L698" s="56"/>
      <c r="M698" s="56"/>
      <c r="N698" s="56"/>
      <c r="O698" s="56"/>
      <c r="P698" s="56"/>
      <c r="Q698" s="56"/>
      <c r="R698" s="56"/>
    </row>
    <row r="699" spans="1:18" ht="13.5" customHeight="1" x14ac:dyDescent="0.2">
      <c r="A699" s="56"/>
      <c r="B699" s="80"/>
      <c r="C699" s="80"/>
      <c r="D699" s="80"/>
      <c r="E699" s="80"/>
      <c r="F699" s="56"/>
      <c r="G699" s="56"/>
      <c r="H699" s="56"/>
      <c r="I699" s="90"/>
      <c r="J699" s="56"/>
      <c r="K699" s="56"/>
      <c r="L699" s="56"/>
      <c r="M699" s="56"/>
      <c r="N699" s="56"/>
      <c r="O699" s="56"/>
      <c r="P699" s="56"/>
      <c r="Q699" s="56"/>
      <c r="R699" s="56"/>
    </row>
    <row r="700" spans="1:18" ht="13.5" customHeight="1" x14ac:dyDescent="0.2">
      <c r="A700" s="56"/>
      <c r="B700" s="80"/>
      <c r="C700" s="80"/>
      <c r="D700" s="80"/>
      <c r="E700" s="80"/>
      <c r="F700" s="56"/>
      <c r="G700" s="56"/>
      <c r="H700" s="56"/>
      <c r="I700" s="90"/>
      <c r="J700" s="56"/>
      <c r="K700" s="56"/>
      <c r="L700" s="56"/>
      <c r="M700" s="56"/>
      <c r="N700" s="56"/>
      <c r="O700" s="56"/>
      <c r="P700" s="56"/>
      <c r="Q700" s="56"/>
      <c r="R700" s="56"/>
    </row>
    <row r="701" spans="1:18" ht="13.5" customHeight="1" x14ac:dyDescent="0.2">
      <c r="A701" s="56"/>
      <c r="B701" s="80"/>
      <c r="C701" s="80"/>
      <c r="D701" s="80"/>
      <c r="E701" s="80"/>
      <c r="F701" s="56"/>
      <c r="G701" s="56"/>
      <c r="H701" s="56"/>
      <c r="I701" s="90"/>
      <c r="J701" s="56"/>
      <c r="K701" s="56"/>
      <c r="L701" s="56"/>
      <c r="M701" s="56"/>
      <c r="N701" s="56"/>
      <c r="O701" s="56"/>
      <c r="P701" s="56"/>
      <c r="Q701" s="56"/>
      <c r="R701" s="56"/>
    </row>
    <row r="702" spans="1:18" ht="13.5" customHeight="1" x14ac:dyDescent="0.2">
      <c r="A702" s="56"/>
      <c r="B702" s="80"/>
      <c r="C702" s="80"/>
      <c r="D702" s="80"/>
      <c r="E702" s="80"/>
      <c r="F702" s="56"/>
      <c r="G702" s="56"/>
      <c r="H702" s="56"/>
      <c r="I702" s="90"/>
      <c r="J702" s="56"/>
      <c r="K702" s="56"/>
      <c r="L702" s="56"/>
      <c r="M702" s="56"/>
      <c r="N702" s="56"/>
      <c r="O702" s="56"/>
      <c r="P702" s="56"/>
      <c r="Q702" s="56"/>
      <c r="R702" s="56"/>
    </row>
    <row r="703" spans="1:18" ht="13.5" customHeight="1" x14ac:dyDescent="0.2">
      <c r="A703" s="56"/>
      <c r="B703" s="80"/>
      <c r="C703" s="80"/>
      <c r="D703" s="80"/>
      <c r="E703" s="80"/>
      <c r="F703" s="56"/>
      <c r="G703" s="56"/>
      <c r="H703" s="56"/>
      <c r="I703" s="90"/>
      <c r="J703" s="56"/>
      <c r="K703" s="56"/>
      <c r="L703" s="56"/>
      <c r="M703" s="56"/>
      <c r="N703" s="56"/>
      <c r="O703" s="56"/>
      <c r="P703" s="56"/>
      <c r="Q703" s="56"/>
      <c r="R703" s="56"/>
    </row>
    <row r="704" spans="1:18" ht="13.5" customHeight="1" x14ac:dyDescent="0.2">
      <c r="A704" s="56"/>
      <c r="B704" s="80"/>
      <c r="C704" s="80"/>
      <c r="D704" s="80"/>
      <c r="E704" s="80"/>
      <c r="F704" s="56"/>
      <c r="G704" s="56"/>
      <c r="H704" s="56"/>
      <c r="I704" s="90"/>
      <c r="J704" s="56"/>
      <c r="K704" s="56"/>
      <c r="L704" s="56"/>
      <c r="M704" s="56"/>
      <c r="N704" s="56"/>
      <c r="O704" s="56"/>
      <c r="P704" s="56"/>
      <c r="Q704" s="56"/>
      <c r="R704" s="56"/>
    </row>
    <row r="705" spans="1:18" ht="13.5" customHeight="1" x14ac:dyDescent="0.2">
      <c r="A705" s="56"/>
      <c r="B705" s="80"/>
      <c r="C705" s="80"/>
      <c r="D705" s="80"/>
      <c r="E705" s="80"/>
      <c r="F705" s="56"/>
      <c r="G705" s="56"/>
      <c r="H705" s="56"/>
      <c r="I705" s="90"/>
      <c r="J705" s="56"/>
      <c r="K705" s="56"/>
      <c r="L705" s="56"/>
      <c r="M705" s="56"/>
      <c r="N705" s="56"/>
      <c r="O705" s="56"/>
      <c r="P705" s="56"/>
      <c r="Q705" s="56"/>
      <c r="R705" s="56"/>
    </row>
    <row r="706" spans="1:18" ht="13.5" customHeight="1" x14ac:dyDescent="0.2">
      <c r="A706" s="56"/>
      <c r="B706" s="80"/>
      <c r="C706" s="80"/>
      <c r="D706" s="80"/>
      <c r="E706" s="80"/>
      <c r="F706" s="56"/>
      <c r="G706" s="56"/>
      <c r="H706" s="56"/>
      <c r="I706" s="90"/>
      <c r="J706" s="56"/>
      <c r="K706" s="56"/>
      <c r="L706" s="56"/>
      <c r="M706" s="56"/>
      <c r="N706" s="56"/>
      <c r="O706" s="56"/>
      <c r="P706" s="56"/>
      <c r="Q706" s="56"/>
      <c r="R706" s="56"/>
    </row>
    <row r="707" spans="1:18" ht="13.5" customHeight="1" x14ac:dyDescent="0.2">
      <c r="A707" s="56"/>
      <c r="B707" s="80"/>
      <c r="C707" s="80"/>
      <c r="D707" s="80"/>
      <c r="E707" s="80"/>
      <c r="F707" s="56"/>
      <c r="G707" s="56"/>
      <c r="H707" s="56"/>
      <c r="I707" s="90"/>
      <c r="J707" s="56"/>
      <c r="K707" s="56"/>
      <c r="L707" s="56"/>
      <c r="M707" s="56"/>
      <c r="N707" s="56"/>
      <c r="O707" s="56"/>
      <c r="P707" s="56"/>
      <c r="Q707" s="56"/>
      <c r="R707" s="56"/>
    </row>
    <row r="708" spans="1:18" ht="13.5" customHeight="1" x14ac:dyDescent="0.2">
      <c r="A708" s="56"/>
      <c r="B708" s="80"/>
      <c r="C708" s="80"/>
      <c r="D708" s="80"/>
      <c r="E708" s="80"/>
      <c r="F708" s="56"/>
      <c r="G708" s="56"/>
      <c r="H708" s="56"/>
      <c r="I708" s="90"/>
      <c r="J708" s="56"/>
      <c r="K708" s="56"/>
      <c r="L708" s="56"/>
      <c r="M708" s="56"/>
      <c r="N708" s="56"/>
      <c r="O708" s="56"/>
      <c r="P708" s="56"/>
      <c r="Q708" s="56"/>
      <c r="R708" s="56"/>
    </row>
    <row r="709" spans="1:18" ht="13.5" customHeight="1" x14ac:dyDescent="0.2">
      <c r="A709" s="56"/>
      <c r="B709" s="80"/>
      <c r="C709" s="80"/>
      <c r="D709" s="80"/>
      <c r="E709" s="80"/>
      <c r="F709" s="56"/>
      <c r="G709" s="56"/>
      <c r="H709" s="56"/>
      <c r="I709" s="90"/>
      <c r="J709" s="56"/>
      <c r="K709" s="56"/>
      <c r="L709" s="56"/>
      <c r="M709" s="56"/>
      <c r="N709" s="56"/>
      <c r="O709" s="56"/>
      <c r="P709" s="56"/>
      <c r="Q709" s="56"/>
      <c r="R709" s="56"/>
    </row>
    <row r="710" spans="1:18" ht="13.5" customHeight="1" x14ac:dyDescent="0.2">
      <c r="A710" s="56"/>
      <c r="B710" s="80"/>
      <c r="C710" s="80"/>
      <c r="D710" s="80"/>
      <c r="E710" s="80"/>
      <c r="F710" s="56"/>
      <c r="G710" s="56"/>
      <c r="H710" s="56"/>
      <c r="I710" s="90"/>
      <c r="J710" s="56"/>
      <c r="K710" s="56"/>
      <c r="L710" s="56"/>
      <c r="M710" s="56"/>
      <c r="N710" s="56"/>
      <c r="O710" s="56"/>
      <c r="P710" s="56"/>
      <c r="Q710" s="56"/>
      <c r="R710" s="56"/>
    </row>
    <row r="711" spans="1:18" ht="13.5" customHeight="1" x14ac:dyDescent="0.2">
      <c r="A711" s="56"/>
      <c r="B711" s="80"/>
      <c r="C711" s="80"/>
      <c r="D711" s="80"/>
      <c r="E711" s="80"/>
      <c r="F711" s="56"/>
      <c r="G711" s="56"/>
      <c r="H711" s="56"/>
      <c r="I711" s="90"/>
      <c r="J711" s="56"/>
      <c r="K711" s="56"/>
      <c r="L711" s="56"/>
      <c r="M711" s="56"/>
      <c r="N711" s="56"/>
      <c r="O711" s="56"/>
      <c r="P711" s="56"/>
      <c r="Q711" s="56"/>
      <c r="R711" s="56"/>
    </row>
    <row r="712" spans="1:18" ht="13.5" customHeight="1" x14ac:dyDescent="0.2">
      <c r="A712" s="56"/>
      <c r="B712" s="80"/>
      <c r="C712" s="80"/>
      <c r="D712" s="80"/>
      <c r="E712" s="80"/>
      <c r="F712" s="56"/>
      <c r="G712" s="56"/>
      <c r="H712" s="56"/>
      <c r="I712" s="90"/>
      <c r="J712" s="56"/>
      <c r="K712" s="56"/>
      <c r="L712" s="56"/>
      <c r="M712" s="56"/>
      <c r="N712" s="56"/>
      <c r="O712" s="56"/>
      <c r="P712" s="56"/>
      <c r="Q712" s="56"/>
      <c r="R712" s="56"/>
    </row>
    <row r="713" spans="1:18" ht="13.5" customHeight="1" x14ac:dyDescent="0.2">
      <c r="A713" s="56"/>
      <c r="B713" s="80"/>
      <c r="C713" s="80"/>
      <c r="D713" s="80"/>
      <c r="E713" s="80"/>
      <c r="F713" s="56"/>
      <c r="G713" s="56"/>
      <c r="H713" s="56"/>
      <c r="I713" s="90"/>
      <c r="J713" s="56"/>
      <c r="K713" s="56"/>
      <c r="L713" s="56"/>
      <c r="M713" s="56"/>
      <c r="N713" s="56"/>
      <c r="O713" s="56"/>
      <c r="P713" s="56"/>
      <c r="Q713" s="56"/>
      <c r="R713" s="56"/>
    </row>
    <row r="714" spans="1:18" ht="13.5" customHeight="1" x14ac:dyDescent="0.2">
      <c r="A714" s="56"/>
      <c r="B714" s="80"/>
      <c r="C714" s="80"/>
      <c r="D714" s="80"/>
      <c r="E714" s="80"/>
      <c r="F714" s="56"/>
      <c r="G714" s="56"/>
      <c r="H714" s="56"/>
      <c r="I714" s="90"/>
      <c r="J714" s="56"/>
      <c r="K714" s="56"/>
      <c r="L714" s="56"/>
      <c r="M714" s="56"/>
      <c r="N714" s="56"/>
      <c r="O714" s="56"/>
      <c r="P714" s="56"/>
      <c r="Q714" s="56"/>
      <c r="R714" s="56"/>
    </row>
    <row r="715" spans="1:18" ht="13.5" customHeight="1" x14ac:dyDescent="0.2">
      <c r="A715" s="56"/>
      <c r="B715" s="80"/>
      <c r="C715" s="80"/>
      <c r="D715" s="80"/>
      <c r="E715" s="80"/>
      <c r="F715" s="56"/>
      <c r="G715" s="56"/>
      <c r="H715" s="56"/>
      <c r="I715" s="90"/>
      <c r="J715" s="56"/>
      <c r="K715" s="56"/>
      <c r="L715" s="56"/>
      <c r="M715" s="56"/>
      <c r="N715" s="56"/>
      <c r="O715" s="56"/>
      <c r="P715" s="56"/>
      <c r="Q715" s="56"/>
      <c r="R715" s="56"/>
    </row>
    <row r="716" spans="1:18" ht="13.5" customHeight="1" x14ac:dyDescent="0.2">
      <c r="A716" s="56"/>
      <c r="B716" s="80"/>
      <c r="C716" s="80"/>
      <c r="D716" s="80"/>
      <c r="E716" s="80"/>
      <c r="F716" s="56"/>
      <c r="G716" s="56"/>
      <c r="H716" s="56"/>
      <c r="I716" s="90"/>
      <c r="J716" s="56"/>
      <c r="K716" s="56"/>
      <c r="L716" s="56"/>
      <c r="M716" s="56"/>
      <c r="N716" s="56"/>
      <c r="O716" s="56"/>
      <c r="P716" s="56"/>
      <c r="Q716" s="56"/>
      <c r="R716" s="56"/>
    </row>
    <row r="717" spans="1:18" ht="13.5" customHeight="1" x14ac:dyDescent="0.2">
      <c r="A717" s="56"/>
      <c r="B717" s="80"/>
      <c r="C717" s="80"/>
      <c r="D717" s="80"/>
      <c r="E717" s="80"/>
      <c r="F717" s="56"/>
      <c r="G717" s="56"/>
      <c r="H717" s="56"/>
      <c r="I717" s="90"/>
      <c r="J717" s="56"/>
      <c r="K717" s="56"/>
      <c r="L717" s="56"/>
      <c r="M717" s="56"/>
      <c r="N717" s="56"/>
      <c r="O717" s="56"/>
      <c r="P717" s="56"/>
      <c r="Q717" s="56"/>
      <c r="R717" s="56"/>
    </row>
    <row r="718" spans="1:18" ht="13.5" customHeight="1" x14ac:dyDescent="0.2">
      <c r="A718" s="56"/>
      <c r="B718" s="80"/>
      <c r="C718" s="80"/>
      <c r="D718" s="80"/>
      <c r="E718" s="80"/>
      <c r="F718" s="56"/>
      <c r="G718" s="56"/>
      <c r="H718" s="56"/>
      <c r="I718" s="90"/>
      <c r="J718" s="56"/>
      <c r="K718" s="56"/>
      <c r="L718" s="56"/>
      <c r="M718" s="56"/>
      <c r="N718" s="56"/>
      <c r="O718" s="56"/>
      <c r="P718" s="56"/>
      <c r="Q718" s="56"/>
      <c r="R718" s="56"/>
    </row>
    <row r="719" spans="1:18" ht="13.5" customHeight="1" x14ac:dyDescent="0.2">
      <c r="A719" s="56"/>
      <c r="B719" s="80"/>
      <c r="C719" s="80"/>
      <c r="D719" s="80"/>
      <c r="E719" s="80"/>
      <c r="F719" s="56"/>
      <c r="G719" s="56"/>
      <c r="H719" s="56"/>
      <c r="I719" s="90"/>
      <c r="J719" s="56"/>
      <c r="K719" s="56"/>
      <c r="L719" s="56"/>
      <c r="M719" s="56"/>
      <c r="N719" s="56"/>
      <c r="O719" s="56"/>
      <c r="P719" s="56"/>
      <c r="Q719" s="56"/>
      <c r="R719" s="56"/>
    </row>
    <row r="720" spans="1:18" ht="13.5" customHeight="1" x14ac:dyDescent="0.2">
      <c r="A720" s="56"/>
      <c r="B720" s="80"/>
      <c r="C720" s="80"/>
      <c r="D720" s="80"/>
      <c r="E720" s="80"/>
      <c r="F720" s="56"/>
      <c r="G720" s="56"/>
      <c r="H720" s="56"/>
      <c r="I720" s="90"/>
      <c r="J720" s="56"/>
      <c r="K720" s="56"/>
      <c r="L720" s="56"/>
      <c r="M720" s="56"/>
      <c r="N720" s="56"/>
      <c r="O720" s="56"/>
      <c r="P720" s="56"/>
      <c r="Q720" s="56"/>
      <c r="R720" s="56"/>
    </row>
    <row r="721" spans="1:18" ht="13.5" customHeight="1" x14ac:dyDescent="0.2">
      <c r="A721" s="56"/>
      <c r="B721" s="80"/>
      <c r="C721" s="80"/>
      <c r="D721" s="80"/>
      <c r="E721" s="80"/>
      <c r="F721" s="56"/>
      <c r="G721" s="56"/>
      <c r="H721" s="56"/>
      <c r="I721" s="90"/>
      <c r="J721" s="56"/>
      <c r="K721" s="56"/>
      <c r="L721" s="56"/>
      <c r="M721" s="56"/>
      <c r="N721" s="56"/>
      <c r="O721" s="56"/>
      <c r="P721" s="56"/>
      <c r="Q721" s="56"/>
      <c r="R721" s="56"/>
    </row>
    <row r="722" spans="1:18" ht="13.5" customHeight="1" x14ac:dyDescent="0.2">
      <c r="A722" s="56"/>
      <c r="B722" s="80"/>
      <c r="C722" s="80"/>
      <c r="D722" s="80"/>
      <c r="E722" s="80"/>
      <c r="F722" s="56"/>
      <c r="G722" s="56"/>
      <c r="H722" s="56"/>
      <c r="I722" s="90"/>
      <c r="J722" s="56"/>
      <c r="K722" s="56"/>
      <c r="L722" s="56"/>
      <c r="M722" s="56"/>
      <c r="N722" s="56"/>
      <c r="O722" s="56"/>
      <c r="P722" s="56"/>
      <c r="Q722" s="56"/>
      <c r="R722" s="56"/>
    </row>
    <row r="723" spans="1:18" ht="13.5" customHeight="1" x14ac:dyDescent="0.2">
      <c r="A723" s="56"/>
      <c r="B723" s="80"/>
      <c r="C723" s="80"/>
      <c r="D723" s="80"/>
      <c r="E723" s="80"/>
      <c r="F723" s="56"/>
      <c r="G723" s="56"/>
      <c r="H723" s="56"/>
      <c r="I723" s="90"/>
      <c r="J723" s="56"/>
      <c r="K723" s="56"/>
      <c r="L723" s="56"/>
      <c r="M723" s="56"/>
      <c r="N723" s="56"/>
      <c r="O723" s="56"/>
      <c r="P723" s="56"/>
      <c r="Q723" s="56"/>
      <c r="R723" s="56"/>
    </row>
    <row r="724" spans="1:18" ht="13.5" customHeight="1" x14ac:dyDescent="0.2">
      <c r="A724" s="56"/>
      <c r="B724" s="80"/>
      <c r="C724" s="80"/>
      <c r="D724" s="80"/>
      <c r="E724" s="80"/>
      <c r="F724" s="56"/>
      <c r="G724" s="56"/>
      <c r="H724" s="56"/>
      <c r="I724" s="90"/>
      <c r="J724" s="56"/>
      <c r="K724" s="56"/>
      <c r="L724" s="56"/>
      <c r="M724" s="56"/>
      <c r="N724" s="56"/>
      <c r="O724" s="56"/>
      <c r="P724" s="56"/>
      <c r="Q724" s="56"/>
      <c r="R724" s="56"/>
    </row>
    <row r="725" spans="1:18" ht="13.5" customHeight="1" x14ac:dyDescent="0.2">
      <c r="A725" s="56"/>
      <c r="B725" s="80"/>
      <c r="C725" s="80"/>
      <c r="D725" s="80"/>
      <c r="E725" s="80"/>
      <c r="F725" s="56"/>
      <c r="G725" s="56"/>
      <c r="H725" s="56"/>
      <c r="I725" s="90"/>
      <c r="J725" s="56"/>
      <c r="K725" s="56"/>
      <c r="L725" s="56"/>
      <c r="M725" s="56"/>
      <c r="N725" s="56"/>
      <c r="O725" s="56"/>
      <c r="P725" s="56"/>
      <c r="Q725" s="56"/>
      <c r="R725" s="56"/>
    </row>
    <row r="726" spans="1:18" ht="13.5" customHeight="1" x14ac:dyDescent="0.2">
      <c r="A726" s="56"/>
      <c r="B726" s="80"/>
      <c r="C726" s="80"/>
      <c r="D726" s="80"/>
      <c r="E726" s="80"/>
      <c r="F726" s="56"/>
      <c r="G726" s="56"/>
      <c r="H726" s="56"/>
      <c r="I726" s="90"/>
      <c r="J726" s="56"/>
      <c r="K726" s="56"/>
      <c r="L726" s="56"/>
      <c r="M726" s="56"/>
      <c r="N726" s="56"/>
      <c r="O726" s="56"/>
      <c r="P726" s="56"/>
      <c r="Q726" s="56"/>
      <c r="R726" s="56"/>
    </row>
    <row r="727" spans="1:18" ht="13.5" customHeight="1" x14ac:dyDescent="0.2">
      <c r="A727" s="56"/>
      <c r="B727" s="80"/>
      <c r="C727" s="80"/>
      <c r="D727" s="80"/>
      <c r="E727" s="80"/>
      <c r="F727" s="56"/>
      <c r="G727" s="56"/>
      <c r="H727" s="56"/>
      <c r="I727" s="90"/>
      <c r="J727" s="56"/>
      <c r="K727" s="56"/>
      <c r="L727" s="56"/>
      <c r="M727" s="56"/>
      <c r="N727" s="56"/>
      <c r="O727" s="56"/>
      <c r="P727" s="56"/>
      <c r="Q727" s="56"/>
      <c r="R727" s="56"/>
    </row>
    <row r="728" spans="1:18" ht="13.5" customHeight="1" x14ac:dyDescent="0.2">
      <c r="A728" s="56"/>
      <c r="B728" s="80"/>
      <c r="C728" s="80"/>
      <c r="D728" s="80"/>
      <c r="E728" s="80"/>
      <c r="F728" s="56"/>
      <c r="G728" s="56"/>
      <c r="H728" s="56"/>
      <c r="I728" s="90"/>
      <c r="J728" s="56"/>
      <c r="K728" s="56"/>
      <c r="L728" s="56"/>
      <c r="M728" s="56"/>
      <c r="N728" s="56"/>
      <c r="O728" s="56"/>
      <c r="P728" s="56"/>
      <c r="Q728" s="56"/>
      <c r="R728" s="56"/>
    </row>
    <row r="729" spans="1:18" ht="13.5" customHeight="1" x14ac:dyDescent="0.2">
      <c r="A729" s="56"/>
      <c r="B729" s="80"/>
      <c r="C729" s="80"/>
      <c r="D729" s="80"/>
      <c r="E729" s="80"/>
      <c r="F729" s="56"/>
      <c r="G729" s="56"/>
      <c r="H729" s="56"/>
      <c r="I729" s="90"/>
      <c r="J729" s="56"/>
      <c r="K729" s="56"/>
      <c r="L729" s="56"/>
      <c r="M729" s="56"/>
      <c r="N729" s="56"/>
      <c r="O729" s="56"/>
      <c r="P729" s="56"/>
      <c r="Q729" s="56"/>
      <c r="R729" s="56"/>
    </row>
    <row r="730" spans="1:18" ht="13.5" customHeight="1" x14ac:dyDescent="0.2">
      <c r="A730" s="56"/>
      <c r="B730" s="80"/>
      <c r="C730" s="80"/>
      <c r="D730" s="80"/>
      <c r="E730" s="80"/>
      <c r="F730" s="56"/>
      <c r="G730" s="56"/>
      <c r="H730" s="56"/>
      <c r="I730" s="90"/>
      <c r="J730" s="56"/>
      <c r="K730" s="56"/>
      <c r="L730" s="56"/>
      <c r="M730" s="56"/>
      <c r="N730" s="56"/>
      <c r="O730" s="56"/>
      <c r="P730" s="56"/>
      <c r="Q730" s="56"/>
      <c r="R730" s="56"/>
    </row>
    <row r="731" spans="1:18" ht="13.5" customHeight="1" x14ac:dyDescent="0.2">
      <c r="A731" s="56"/>
      <c r="B731" s="80"/>
      <c r="C731" s="80"/>
      <c r="D731" s="80"/>
      <c r="E731" s="80"/>
      <c r="F731" s="56"/>
      <c r="G731" s="56"/>
      <c r="H731" s="56"/>
      <c r="I731" s="90"/>
      <c r="J731" s="56"/>
      <c r="K731" s="56"/>
      <c r="L731" s="56"/>
      <c r="M731" s="56"/>
      <c r="N731" s="56"/>
      <c r="O731" s="56"/>
      <c r="P731" s="56"/>
      <c r="Q731" s="56"/>
      <c r="R731" s="56"/>
    </row>
    <row r="732" spans="1:18" ht="13.5" customHeight="1" x14ac:dyDescent="0.2">
      <c r="A732" s="56"/>
      <c r="B732" s="80"/>
      <c r="C732" s="80"/>
      <c r="D732" s="80"/>
      <c r="E732" s="80"/>
      <c r="F732" s="56"/>
      <c r="G732" s="56"/>
      <c r="H732" s="56"/>
      <c r="I732" s="90"/>
      <c r="J732" s="56"/>
      <c r="K732" s="56"/>
      <c r="L732" s="56"/>
      <c r="M732" s="56"/>
      <c r="N732" s="56"/>
      <c r="O732" s="56"/>
      <c r="P732" s="56"/>
      <c r="Q732" s="56"/>
      <c r="R732" s="56"/>
    </row>
    <row r="733" spans="1:18" ht="13.5" customHeight="1" x14ac:dyDescent="0.2">
      <c r="A733" s="56"/>
      <c r="B733" s="80"/>
      <c r="C733" s="80"/>
      <c r="D733" s="80"/>
      <c r="E733" s="80"/>
      <c r="F733" s="56"/>
      <c r="G733" s="56"/>
      <c r="H733" s="56"/>
      <c r="I733" s="90"/>
      <c r="J733" s="56"/>
      <c r="K733" s="56"/>
      <c r="L733" s="56"/>
      <c r="M733" s="56"/>
      <c r="N733" s="56"/>
      <c r="O733" s="56"/>
      <c r="P733" s="56"/>
      <c r="Q733" s="56"/>
      <c r="R733" s="56"/>
    </row>
    <row r="734" spans="1:18" ht="13.5" customHeight="1" x14ac:dyDescent="0.2">
      <c r="A734" s="56"/>
      <c r="B734" s="80"/>
      <c r="C734" s="80"/>
      <c r="D734" s="80"/>
      <c r="E734" s="80"/>
      <c r="F734" s="56"/>
      <c r="G734" s="56"/>
      <c r="H734" s="56"/>
      <c r="I734" s="90"/>
      <c r="J734" s="56"/>
      <c r="K734" s="56"/>
      <c r="L734" s="56"/>
      <c r="M734" s="56"/>
      <c r="N734" s="56"/>
      <c r="O734" s="56"/>
      <c r="P734" s="56"/>
      <c r="Q734" s="56"/>
      <c r="R734" s="56"/>
    </row>
    <row r="735" spans="1:18" ht="13.5" customHeight="1" x14ac:dyDescent="0.2">
      <c r="A735" s="56"/>
      <c r="B735" s="80"/>
      <c r="C735" s="80"/>
      <c r="D735" s="80"/>
      <c r="E735" s="80"/>
      <c r="F735" s="56"/>
      <c r="G735" s="56"/>
      <c r="H735" s="56"/>
      <c r="I735" s="90"/>
      <c r="J735" s="56"/>
      <c r="K735" s="56"/>
      <c r="L735" s="56"/>
      <c r="M735" s="56"/>
      <c r="N735" s="56"/>
      <c r="O735" s="56"/>
      <c r="P735" s="56"/>
      <c r="Q735" s="56"/>
      <c r="R735" s="56"/>
    </row>
    <row r="736" spans="1:18" ht="13.5" customHeight="1" x14ac:dyDescent="0.2">
      <c r="A736" s="56"/>
      <c r="B736" s="80"/>
      <c r="C736" s="80"/>
      <c r="D736" s="80"/>
      <c r="E736" s="80"/>
      <c r="F736" s="56"/>
      <c r="G736" s="56"/>
      <c r="H736" s="56"/>
      <c r="I736" s="90"/>
      <c r="J736" s="56"/>
      <c r="K736" s="56"/>
      <c r="L736" s="56"/>
      <c r="M736" s="56"/>
      <c r="N736" s="56"/>
      <c r="O736" s="56"/>
      <c r="P736" s="56"/>
      <c r="Q736" s="56"/>
      <c r="R736" s="56"/>
    </row>
    <row r="737" spans="1:18" ht="13.5" customHeight="1" x14ac:dyDescent="0.2">
      <c r="A737" s="56"/>
      <c r="B737" s="80"/>
      <c r="C737" s="80"/>
      <c r="D737" s="80"/>
      <c r="E737" s="80"/>
      <c r="F737" s="56"/>
      <c r="G737" s="56"/>
      <c r="H737" s="56"/>
      <c r="I737" s="90"/>
      <c r="J737" s="56"/>
      <c r="K737" s="56"/>
      <c r="L737" s="56"/>
      <c r="M737" s="56"/>
      <c r="N737" s="56"/>
      <c r="O737" s="56"/>
      <c r="P737" s="56"/>
      <c r="Q737" s="56"/>
      <c r="R737" s="56"/>
    </row>
    <row r="738" spans="1:18" ht="13.5" customHeight="1" x14ac:dyDescent="0.2">
      <c r="A738" s="56"/>
      <c r="B738" s="80"/>
      <c r="C738" s="80"/>
      <c r="D738" s="80"/>
      <c r="E738" s="80"/>
      <c r="F738" s="56"/>
      <c r="G738" s="56"/>
      <c r="H738" s="56"/>
      <c r="I738" s="90"/>
      <c r="J738" s="56"/>
      <c r="K738" s="56"/>
      <c r="L738" s="56"/>
      <c r="M738" s="56"/>
      <c r="N738" s="56"/>
      <c r="O738" s="56"/>
      <c r="P738" s="56"/>
      <c r="Q738" s="56"/>
      <c r="R738" s="56"/>
    </row>
    <row r="739" spans="1:18" ht="13.5" customHeight="1" x14ac:dyDescent="0.2">
      <c r="A739" s="56"/>
      <c r="B739" s="80"/>
      <c r="C739" s="80"/>
      <c r="D739" s="80"/>
      <c r="E739" s="80"/>
      <c r="F739" s="56"/>
      <c r="G739" s="56"/>
      <c r="H739" s="56"/>
      <c r="I739" s="90"/>
      <c r="J739" s="56"/>
      <c r="K739" s="56"/>
      <c r="L739" s="56"/>
      <c r="M739" s="56"/>
      <c r="N739" s="56"/>
      <c r="O739" s="56"/>
      <c r="P739" s="56"/>
      <c r="Q739" s="56"/>
      <c r="R739" s="56"/>
    </row>
    <row r="740" spans="1:18" ht="13.5" customHeight="1" x14ac:dyDescent="0.2">
      <c r="A740" s="56"/>
      <c r="B740" s="80"/>
      <c r="C740" s="80"/>
      <c r="D740" s="80"/>
      <c r="E740" s="80"/>
      <c r="F740" s="56"/>
      <c r="G740" s="56"/>
      <c r="H740" s="56"/>
      <c r="I740" s="90"/>
      <c r="J740" s="56"/>
      <c r="K740" s="56"/>
      <c r="L740" s="56"/>
      <c r="M740" s="56"/>
      <c r="N740" s="56"/>
      <c r="O740" s="56"/>
      <c r="P740" s="56"/>
      <c r="Q740" s="56"/>
      <c r="R740" s="56"/>
    </row>
    <row r="741" spans="1:18" ht="13.5" customHeight="1" x14ac:dyDescent="0.2">
      <c r="A741" s="56"/>
      <c r="B741" s="80"/>
      <c r="C741" s="80"/>
      <c r="D741" s="80"/>
      <c r="E741" s="80"/>
      <c r="F741" s="56"/>
      <c r="G741" s="56"/>
      <c r="H741" s="56"/>
      <c r="I741" s="90"/>
      <c r="J741" s="56"/>
      <c r="K741" s="56"/>
      <c r="L741" s="56"/>
      <c r="M741" s="56"/>
      <c r="N741" s="56"/>
      <c r="O741" s="56"/>
      <c r="P741" s="56"/>
      <c r="Q741" s="56"/>
      <c r="R741" s="56"/>
    </row>
    <row r="742" spans="1:18" ht="13.5" customHeight="1" x14ac:dyDescent="0.2">
      <c r="A742" s="56"/>
      <c r="B742" s="80"/>
      <c r="C742" s="80"/>
      <c r="D742" s="80"/>
      <c r="E742" s="80"/>
      <c r="F742" s="56"/>
      <c r="G742" s="56"/>
      <c r="H742" s="56"/>
      <c r="I742" s="90"/>
      <c r="J742" s="56"/>
      <c r="K742" s="56"/>
      <c r="L742" s="56"/>
      <c r="M742" s="56"/>
      <c r="N742" s="56"/>
      <c r="O742" s="56"/>
      <c r="P742" s="56"/>
      <c r="Q742" s="56"/>
      <c r="R742" s="56"/>
    </row>
    <row r="743" spans="1:18" ht="13.5" customHeight="1" x14ac:dyDescent="0.2">
      <c r="A743" s="56"/>
      <c r="B743" s="80"/>
      <c r="C743" s="80"/>
      <c r="D743" s="80"/>
      <c r="E743" s="80"/>
      <c r="F743" s="56"/>
      <c r="G743" s="56"/>
      <c r="H743" s="56"/>
      <c r="I743" s="90"/>
      <c r="J743" s="56"/>
      <c r="K743" s="56"/>
      <c r="L743" s="56"/>
      <c r="M743" s="56"/>
      <c r="N743" s="56"/>
      <c r="O743" s="56"/>
      <c r="P743" s="56"/>
      <c r="Q743" s="56"/>
      <c r="R743" s="56"/>
    </row>
    <row r="744" spans="1:18" ht="13.5" customHeight="1" x14ac:dyDescent="0.2">
      <c r="A744" s="56"/>
      <c r="B744" s="80"/>
      <c r="C744" s="80"/>
      <c r="D744" s="80"/>
      <c r="E744" s="80"/>
      <c r="F744" s="56"/>
      <c r="G744" s="56"/>
      <c r="H744" s="56"/>
      <c r="I744" s="90"/>
      <c r="J744" s="56"/>
      <c r="K744" s="56"/>
      <c r="L744" s="56"/>
      <c r="M744" s="56"/>
      <c r="N744" s="56"/>
      <c r="O744" s="56"/>
      <c r="P744" s="56"/>
      <c r="Q744" s="56"/>
      <c r="R744" s="56"/>
    </row>
    <row r="745" spans="1:18" ht="13.5" customHeight="1" x14ac:dyDescent="0.2">
      <c r="A745" s="56"/>
      <c r="B745" s="80"/>
      <c r="C745" s="80"/>
      <c r="D745" s="80"/>
      <c r="E745" s="80"/>
      <c r="F745" s="56"/>
      <c r="G745" s="56"/>
      <c r="H745" s="56"/>
      <c r="I745" s="90"/>
      <c r="J745" s="56"/>
      <c r="K745" s="56"/>
      <c r="L745" s="56"/>
      <c r="M745" s="56"/>
      <c r="N745" s="56"/>
      <c r="O745" s="56"/>
      <c r="P745" s="56"/>
      <c r="Q745" s="56"/>
      <c r="R745" s="56"/>
    </row>
    <row r="746" spans="1:18" ht="13.5" customHeight="1" x14ac:dyDescent="0.2">
      <c r="A746" s="56"/>
      <c r="B746" s="80"/>
      <c r="C746" s="80"/>
      <c r="D746" s="80"/>
      <c r="E746" s="80"/>
      <c r="F746" s="56"/>
      <c r="G746" s="56"/>
      <c r="H746" s="56"/>
      <c r="I746" s="90"/>
      <c r="J746" s="56"/>
      <c r="K746" s="56"/>
      <c r="L746" s="56"/>
      <c r="M746" s="56"/>
      <c r="N746" s="56"/>
      <c r="O746" s="56"/>
      <c r="P746" s="56"/>
      <c r="Q746" s="56"/>
      <c r="R746" s="56"/>
    </row>
    <row r="747" spans="1:18" ht="13.5" customHeight="1" x14ac:dyDescent="0.2">
      <c r="A747" s="56"/>
      <c r="B747" s="80"/>
      <c r="C747" s="80"/>
      <c r="D747" s="80"/>
      <c r="E747" s="80"/>
      <c r="F747" s="56"/>
      <c r="G747" s="56"/>
      <c r="H747" s="56"/>
      <c r="I747" s="90"/>
      <c r="J747" s="56"/>
      <c r="K747" s="56"/>
      <c r="L747" s="56"/>
      <c r="M747" s="56"/>
      <c r="N747" s="56"/>
      <c r="O747" s="56"/>
      <c r="P747" s="56"/>
      <c r="Q747" s="56"/>
      <c r="R747" s="56"/>
    </row>
    <row r="748" spans="1:18" ht="13.5" customHeight="1" x14ac:dyDescent="0.2">
      <c r="A748" s="56"/>
      <c r="B748" s="80"/>
      <c r="C748" s="80"/>
      <c r="D748" s="80"/>
      <c r="E748" s="80"/>
      <c r="F748" s="56"/>
      <c r="G748" s="56"/>
      <c r="H748" s="56"/>
      <c r="I748" s="90"/>
      <c r="J748" s="56"/>
      <c r="K748" s="56"/>
      <c r="L748" s="56"/>
      <c r="M748" s="56"/>
      <c r="N748" s="56"/>
      <c r="O748" s="56"/>
      <c r="P748" s="56"/>
      <c r="Q748" s="56"/>
      <c r="R748" s="56"/>
    </row>
    <row r="749" spans="1:18" ht="13.5" customHeight="1" x14ac:dyDescent="0.2">
      <c r="A749" s="56"/>
      <c r="B749" s="80"/>
      <c r="C749" s="80"/>
      <c r="D749" s="80"/>
      <c r="E749" s="80"/>
      <c r="F749" s="56"/>
      <c r="G749" s="56"/>
      <c r="H749" s="56"/>
      <c r="I749" s="90"/>
      <c r="J749" s="56"/>
      <c r="K749" s="56"/>
      <c r="L749" s="56"/>
      <c r="M749" s="56"/>
      <c r="N749" s="56"/>
      <c r="O749" s="56"/>
      <c r="P749" s="56"/>
      <c r="Q749" s="56"/>
      <c r="R749" s="56"/>
    </row>
    <row r="750" spans="1:18" ht="13.5" customHeight="1" x14ac:dyDescent="0.2">
      <c r="A750" s="56"/>
      <c r="B750" s="80"/>
      <c r="C750" s="80"/>
      <c r="D750" s="80"/>
      <c r="E750" s="80"/>
      <c r="F750" s="56"/>
      <c r="G750" s="56"/>
      <c r="H750" s="56"/>
      <c r="I750" s="90"/>
      <c r="J750" s="56"/>
      <c r="K750" s="56"/>
      <c r="L750" s="56"/>
      <c r="M750" s="56"/>
      <c r="N750" s="56"/>
      <c r="O750" s="56"/>
      <c r="P750" s="56"/>
      <c r="Q750" s="56"/>
      <c r="R750" s="56"/>
    </row>
    <row r="751" spans="1:18" ht="13.5" customHeight="1" x14ac:dyDescent="0.2">
      <c r="A751" s="56"/>
      <c r="B751" s="80"/>
      <c r="C751" s="80"/>
      <c r="D751" s="80"/>
      <c r="E751" s="80"/>
      <c r="F751" s="56"/>
      <c r="G751" s="56"/>
      <c r="H751" s="56"/>
      <c r="I751" s="90"/>
      <c r="J751" s="56"/>
      <c r="K751" s="56"/>
      <c r="L751" s="56"/>
      <c r="M751" s="56"/>
      <c r="N751" s="56"/>
      <c r="O751" s="56"/>
      <c r="P751" s="56"/>
      <c r="Q751" s="56"/>
      <c r="R751" s="56"/>
    </row>
    <row r="752" spans="1:18" ht="13.5" customHeight="1" x14ac:dyDescent="0.2">
      <c r="A752" s="56"/>
      <c r="B752" s="80"/>
      <c r="C752" s="80"/>
      <c r="D752" s="80"/>
      <c r="E752" s="80"/>
      <c r="F752" s="56"/>
      <c r="G752" s="56"/>
      <c r="H752" s="56"/>
      <c r="I752" s="90"/>
      <c r="J752" s="56"/>
      <c r="K752" s="56"/>
      <c r="L752" s="56"/>
      <c r="M752" s="56"/>
      <c r="N752" s="56"/>
      <c r="O752" s="56"/>
      <c r="P752" s="56"/>
      <c r="Q752" s="56"/>
      <c r="R752" s="56"/>
    </row>
    <row r="753" spans="1:18" ht="13.5" customHeight="1" x14ac:dyDescent="0.2">
      <c r="A753" s="56"/>
      <c r="B753" s="80"/>
      <c r="C753" s="80"/>
      <c r="D753" s="80"/>
      <c r="E753" s="80"/>
      <c r="F753" s="56"/>
      <c r="G753" s="56"/>
      <c r="H753" s="56"/>
      <c r="I753" s="90"/>
      <c r="J753" s="56"/>
      <c r="K753" s="56"/>
      <c r="L753" s="56"/>
      <c r="M753" s="56"/>
      <c r="N753" s="56"/>
      <c r="O753" s="56"/>
      <c r="P753" s="56"/>
      <c r="Q753" s="56"/>
      <c r="R753" s="56"/>
    </row>
    <row r="754" spans="1:18" ht="13.5" customHeight="1" x14ac:dyDescent="0.2">
      <c r="A754" s="56"/>
      <c r="B754" s="80"/>
      <c r="C754" s="80"/>
      <c r="D754" s="80"/>
      <c r="E754" s="80"/>
      <c r="F754" s="56"/>
      <c r="G754" s="56"/>
      <c r="H754" s="56"/>
      <c r="I754" s="90"/>
      <c r="J754" s="56"/>
      <c r="K754" s="56"/>
      <c r="L754" s="56"/>
      <c r="M754" s="56"/>
      <c r="N754" s="56"/>
      <c r="O754" s="56"/>
      <c r="P754" s="56"/>
      <c r="Q754" s="56"/>
      <c r="R754" s="56"/>
    </row>
    <row r="755" spans="1:18" ht="13.5" customHeight="1" x14ac:dyDescent="0.2">
      <c r="A755" s="56"/>
      <c r="B755" s="80"/>
      <c r="C755" s="80"/>
      <c r="D755" s="80"/>
      <c r="E755" s="80"/>
      <c r="F755" s="56"/>
      <c r="G755" s="56"/>
      <c r="H755" s="56"/>
      <c r="I755" s="90"/>
      <c r="J755" s="56"/>
      <c r="K755" s="56"/>
      <c r="L755" s="56"/>
      <c r="M755" s="56"/>
      <c r="N755" s="56"/>
      <c r="O755" s="56"/>
      <c r="P755" s="56"/>
      <c r="Q755" s="56"/>
      <c r="R755" s="56"/>
    </row>
    <row r="756" spans="1:18" ht="13.5" customHeight="1" x14ac:dyDescent="0.2">
      <c r="A756" s="56"/>
      <c r="B756" s="80"/>
      <c r="C756" s="80"/>
      <c r="D756" s="80"/>
      <c r="E756" s="80"/>
      <c r="F756" s="56"/>
      <c r="G756" s="56"/>
      <c r="H756" s="56"/>
      <c r="I756" s="90"/>
      <c r="J756" s="56"/>
      <c r="K756" s="56"/>
      <c r="L756" s="56"/>
      <c r="M756" s="56"/>
      <c r="N756" s="56"/>
      <c r="O756" s="56"/>
      <c r="P756" s="56"/>
      <c r="Q756" s="56"/>
      <c r="R756" s="56"/>
    </row>
    <row r="757" spans="1:18" ht="13.5" customHeight="1" x14ac:dyDescent="0.2">
      <c r="A757" s="56"/>
      <c r="B757" s="80"/>
      <c r="C757" s="80"/>
      <c r="D757" s="80"/>
      <c r="E757" s="80"/>
      <c r="F757" s="56"/>
      <c r="G757" s="56"/>
      <c r="H757" s="56"/>
      <c r="I757" s="90"/>
      <c r="J757" s="56"/>
      <c r="K757" s="56"/>
      <c r="L757" s="56"/>
      <c r="M757" s="56"/>
      <c r="N757" s="56"/>
      <c r="O757" s="56"/>
      <c r="P757" s="56"/>
      <c r="Q757" s="56"/>
      <c r="R757" s="56"/>
    </row>
    <row r="758" spans="1:18" ht="13.5" customHeight="1" x14ac:dyDescent="0.2">
      <c r="A758" s="56"/>
      <c r="B758" s="80"/>
      <c r="C758" s="80"/>
      <c r="D758" s="80"/>
      <c r="E758" s="80"/>
      <c r="F758" s="56"/>
      <c r="G758" s="56"/>
      <c r="H758" s="56"/>
      <c r="I758" s="90"/>
      <c r="J758" s="56"/>
      <c r="K758" s="56"/>
      <c r="L758" s="56"/>
      <c r="M758" s="56"/>
      <c r="N758" s="56"/>
      <c r="O758" s="56"/>
      <c r="P758" s="56"/>
      <c r="Q758" s="56"/>
      <c r="R758" s="56"/>
    </row>
    <row r="759" spans="1:18" ht="13.5" customHeight="1" x14ac:dyDescent="0.2">
      <c r="A759" s="56"/>
      <c r="B759" s="80"/>
      <c r="C759" s="80"/>
      <c r="D759" s="80"/>
      <c r="E759" s="80"/>
      <c r="F759" s="56"/>
      <c r="G759" s="56"/>
      <c r="H759" s="56"/>
      <c r="I759" s="90"/>
      <c r="J759" s="56"/>
      <c r="K759" s="56"/>
      <c r="L759" s="56"/>
      <c r="M759" s="56"/>
      <c r="N759" s="56"/>
      <c r="O759" s="56"/>
      <c r="P759" s="56"/>
      <c r="Q759" s="56"/>
      <c r="R759" s="56"/>
    </row>
    <row r="760" spans="1:18" ht="13.5" customHeight="1" x14ac:dyDescent="0.2">
      <c r="A760" s="56"/>
      <c r="B760" s="80"/>
      <c r="C760" s="80"/>
      <c r="D760" s="80"/>
      <c r="E760" s="80"/>
      <c r="F760" s="56"/>
      <c r="G760" s="56"/>
      <c r="H760" s="56"/>
      <c r="I760" s="90"/>
      <c r="J760" s="56"/>
      <c r="K760" s="56"/>
      <c r="L760" s="56"/>
      <c r="M760" s="56"/>
      <c r="N760" s="56"/>
      <c r="O760" s="56"/>
      <c r="P760" s="56"/>
      <c r="Q760" s="56"/>
      <c r="R760" s="56"/>
    </row>
    <row r="761" spans="1:18" ht="13.5" customHeight="1" x14ac:dyDescent="0.2">
      <c r="A761" s="56"/>
      <c r="B761" s="80"/>
      <c r="C761" s="80"/>
      <c r="D761" s="80"/>
      <c r="E761" s="80"/>
      <c r="F761" s="56"/>
      <c r="G761" s="56"/>
      <c r="H761" s="56"/>
      <c r="I761" s="90"/>
      <c r="J761" s="56"/>
      <c r="K761" s="56"/>
      <c r="L761" s="56"/>
      <c r="M761" s="56"/>
      <c r="N761" s="56"/>
      <c r="O761" s="56"/>
      <c r="P761" s="56"/>
      <c r="Q761" s="56"/>
      <c r="R761" s="56"/>
    </row>
    <row r="762" spans="1:18" ht="13.5" customHeight="1" x14ac:dyDescent="0.2">
      <c r="A762" s="56"/>
      <c r="B762" s="80"/>
      <c r="C762" s="80"/>
      <c r="D762" s="80"/>
      <c r="E762" s="80"/>
      <c r="F762" s="56"/>
      <c r="G762" s="56"/>
      <c r="H762" s="56"/>
      <c r="I762" s="90"/>
      <c r="J762" s="56"/>
      <c r="K762" s="56"/>
      <c r="L762" s="56"/>
      <c r="M762" s="56"/>
      <c r="N762" s="56"/>
      <c r="O762" s="56"/>
      <c r="P762" s="56"/>
      <c r="Q762" s="56"/>
      <c r="R762" s="56"/>
    </row>
    <row r="763" spans="1:18" ht="13.5" customHeight="1" x14ac:dyDescent="0.2">
      <c r="A763" s="56"/>
      <c r="B763" s="80"/>
      <c r="C763" s="80"/>
      <c r="D763" s="80"/>
      <c r="E763" s="80"/>
      <c r="F763" s="56"/>
      <c r="G763" s="56"/>
      <c r="H763" s="56"/>
      <c r="I763" s="90"/>
      <c r="J763" s="56"/>
      <c r="K763" s="56"/>
      <c r="L763" s="56"/>
      <c r="M763" s="56"/>
      <c r="N763" s="56"/>
      <c r="O763" s="56"/>
      <c r="P763" s="56"/>
      <c r="Q763" s="56"/>
      <c r="R763" s="56"/>
    </row>
    <row r="764" spans="1:18" ht="13.5" customHeight="1" x14ac:dyDescent="0.2">
      <c r="A764" s="56"/>
      <c r="B764" s="80"/>
      <c r="C764" s="80"/>
      <c r="D764" s="80"/>
      <c r="E764" s="80"/>
      <c r="F764" s="56"/>
      <c r="G764" s="56"/>
      <c r="H764" s="56"/>
      <c r="I764" s="90"/>
      <c r="J764" s="56"/>
      <c r="K764" s="56"/>
      <c r="L764" s="56"/>
      <c r="M764" s="56"/>
      <c r="N764" s="56"/>
      <c r="O764" s="56"/>
      <c r="P764" s="56"/>
      <c r="Q764" s="56"/>
      <c r="R764" s="56"/>
    </row>
    <row r="765" spans="1:18" ht="13.5" customHeight="1" x14ac:dyDescent="0.2">
      <c r="A765" s="56"/>
      <c r="B765" s="80"/>
      <c r="C765" s="80"/>
      <c r="D765" s="80"/>
      <c r="E765" s="80"/>
      <c r="F765" s="56"/>
      <c r="G765" s="56"/>
      <c r="H765" s="56"/>
      <c r="I765" s="90"/>
      <c r="J765" s="56"/>
      <c r="K765" s="56"/>
      <c r="L765" s="56"/>
      <c r="M765" s="56"/>
      <c r="N765" s="56"/>
      <c r="O765" s="56"/>
      <c r="P765" s="56"/>
      <c r="Q765" s="56"/>
      <c r="R765" s="56"/>
    </row>
    <row r="766" spans="1:18" ht="13.5" customHeight="1" x14ac:dyDescent="0.2">
      <c r="A766" s="56"/>
      <c r="B766" s="80"/>
      <c r="C766" s="80"/>
      <c r="D766" s="80"/>
      <c r="E766" s="80"/>
      <c r="F766" s="56"/>
      <c r="G766" s="56"/>
      <c r="H766" s="56"/>
      <c r="I766" s="90"/>
      <c r="J766" s="56"/>
      <c r="K766" s="56"/>
      <c r="L766" s="56"/>
      <c r="M766" s="56"/>
      <c r="N766" s="56"/>
      <c r="O766" s="56"/>
      <c r="P766" s="56"/>
      <c r="Q766" s="56"/>
      <c r="R766" s="56"/>
    </row>
    <row r="767" spans="1:18" ht="13.5" customHeight="1" x14ac:dyDescent="0.2">
      <c r="A767" s="56"/>
      <c r="B767" s="80"/>
      <c r="C767" s="80"/>
      <c r="D767" s="80"/>
      <c r="E767" s="80"/>
      <c r="F767" s="56"/>
      <c r="G767" s="56"/>
      <c r="H767" s="56"/>
      <c r="I767" s="90"/>
      <c r="J767" s="56"/>
      <c r="K767" s="56"/>
      <c r="L767" s="56"/>
      <c r="M767" s="56"/>
      <c r="N767" s="56"/>
      <c r="O767" s="56"/>
      <c r="P767" s="56"/>
      <c r="Q767" s="56"/>
      <c r="R767" s="56"/>
    </row>
    <row r="768" spans="1:18" ht="13.5" customHeight="1" x14ac:dyDescent="0.2">
      <c r="A768" s="56"/>
      <c r="B768" s="80"/>
      <c r="C768" s="80"/>
      <c r="D768" s="80"/>
      <c r="E768" s="80"/>
      <c r="F768" s="56"/>
      <c r="G768" s="56"/>
      <c r="H768" s="56"/>
      <c r="I768" s="90"/>
      <c r="J768" s="56"/>
      <c r="K768" s="56"/>
      <c r="L768" s="56"/>
      <c r="M768" s="56"/>
      <c r="N768" s="56"/>
      <c r="O768" s="56"/>
      <c r="P768" s="56"/>
      <c r="Q768" s="56"/>
      <c r="R768" s="56"/>
    </row>
    <row r="769" spans="1:18" ht="13.5" customHeight="1" x14ac:dyDescent="0.2">
      <c r="A769" s="56"/>
      <c r="B769" s="80"/>
      <c r="C769" s="80"/>
      <c r="D769" s="80"/>
      <c r="E769" s="80"/>
      <c r="F769" s="56"/>
      <c r="G769" s="56"/>
      <c r="H769" s="56"/>
      <c r="I769" s="90"/>
      <c r="J769" s="56"/>
      <c r="K769" s="56"/>
      <c r="L769" s="56"/>
      <c r="M769" s="56"/>
      <c r="N769" s="56"/>
      <c r="O769" s="56"/>
      <c r="P769" s="56"/>
      <c r="Q769" s="56"/>
      <c r="R769" s="56"/>
    </row>
    <row r="770" spans="1:18" ht="13.5" customHeight="1" x14ac:dyDescent="0.2">
      <c r="A770" s="56"/>
      <c r="B770" s="80"/>
      <c r="C770" s="80"/>
      <c r="D770" s="80"/>
      <c r="E770" s="80"/>
      <c r="F770" s="56"/>
      <c r="G770" s="56"/>
      <c r="H770" s="56"/>
      <c r="I770" s="90"/>
      <c r="J770" s="56"/>
      <c r="K770" s="56"/>
      <c r="L770" s="56"/>
      <c r="M770" s="56"/>
      <c r="N770" s="56"/>
      <c r="O770" s="56"/>
      <c r="P770" s="56"/>
      <c r="Q770" s="56"/>
      <c r="R770" s="56"/>
    </row>
    <row r="771" spans="1:18" ht="13.5" customHeight="1" x14ac:dyDescent="0.2">
      <c r="A771" s="56"/>
      <c r="B771" s="80"/>
      <c r="C771" s="80"/>
      <c r="D771" s="80"/>
      <c r="E771" s="80"/>
      <c r="F771" s="56"/>
      <c r="G771" s="56"/>
      <c r="H771" s="56"/>
      <c r="I771" s="90"/>
      <c r="J771" s="56"/>
      <c r="K771" s="56"/>
      <c r="L771" s="56"/>
      <c r="M771" s="56"/>
      <c r="N771" s="56"/>
      <c r="O771" s="56"/>
      <c r="P771" s="56"/>
      <c r="Q771" s="56"/>
      <c r="R771" s="56"/>
    </row>
    <row r="772" spans="1:18" ht="13.5" customHeight="1" x14ac:dyDescent="0.2">
      <c r="A772" s="56"/>
      <c r="B772" s="80"/>
      <c r="C772" s="80"/>
      <c r="D772" s="80"/>
      <c r="E772" s="80"/>
      <c r="F772" s="56"/>
      <c r="G772" s="56"/>
      <c r="H772" s="56"/>
      <c r="I772" s="90"/>
      <c r="J772" s="56"/>
      <c r="K772" s="56"/>
      <c r="L772" s="56"/>
      <c r="M772" s="56"/>
      <c r="N772" s="56"/>
      <c r="O772" s="56"/>
      <c r="P772" s="56"/>
      <c r="Q772" s="56"/>
      <c r="R772" s="56"/>
    </row>
    <row r="773" spans="1:18" ht="13.5" customHeight="1" x14ac:dyDescent="0.2">
      <c r="A773" s="56"/>
      <c r="B773" s="80"/>
      <c r="C773" s="80"/>
      <c r="D773" s="80"/>
      <c r="E773" s="80"/>
      <c r="F773" s="56"/>
      <c r="G773" s="56"/>
      <c r="H773" s="56"/>
      <c r="I773" s="90"/>
      <c r="J773" s="56"/>
      <c r="K773" s="56"/>
      <c r="L773" s="56"/>
      <c r="M773" s="56"/>
      <c r="N773" s="56"/>
      <c r="O773" s="56"/>
      <c r="P773" s="56"/>
      <c r="Q773" s="56"/>
      <c r="R773" s="56"/>
    </row>
    <row r="774" spans="1:18" ht="13.5" customHeight="1" x14ac:dyDescent="0.2">
      <c r="A774" s="56"/>
      <c r="B774" s="80"/>
      <c r="C774" s="80"/>
      <c r="D774" s="80"/>
      <c r="E774" s="80"/>
      <c r="F774" s="56"/>
      <c r="G774" s="56"/>
      <c r="H774" s="56"/>
      <c r="I774" s="90"/>
      <c r="J774" s="56"/>
      <c r="K774" s="56"/>
      <c r="L774" s="56"/>
      <c r="M774" s="56"/>
      <c r="N774" s="56"/>
      <c r="O774" s="56"/>
      <c r="P774" s="56"/>
      <c r="Q774" s="56"/>
      <c r="R774" s="56"/>
    </row>
    <row r="775" spans="1:18" ht="13.5" customHeight="1" x14ac:dyDescent="0.2">
      <c r="A775" s="56"/>
      <c r="B775" s="80"/>
      <c r="C775" s="80"/>
      <c r="D775" s="80"/>
      <c r="E775" s="80"/>
      <c r="F775" s="56"/>
      <c r="G775" s="56"/>
      <c r="H775" s="56"/>
      <c r="I775" s="90"/>
      <c r="J775" s="56"/>
      <c r="K775" s="56"/>
      <c r="L775" s="56"/>
      <c r="M775" s="56"/>
      <c r="N775" s="56"/>
      <c r="O775" s="56"/>
      <c r="P775" s="56"/>
      <c r="Q775" s="56"/>
      <c r="R775" s="56"/>
    </row>
    <row r="776" spans="1:18" ht="13.5" customHeight="1" x14ac:dyDescent="0.2">
      <c r="A776" s="56"/>
      <c r="B776" s="80"/>
      <c r="C776" s="80"/>
      <c r="D776" s="80"/>
      <c r="E776" s="80"/>
      <c r="F776" s="56"/>
      <c r="G776" s="56"/>
      <c r="H776" s="56"/>
      <c r="I776" s="90"/>
      <c r="J776" s="56"/>
      <c r="K776" s="56"/>
      <c r="L776" s="56"/>
      <c r="M776" s="56"/>
      <c r="N776" s="56"/>
      <c r="O776" s="56"/>
      <c r="P776" s="56"/>
      <c r="Q776" s="56"/>
      <c r="R776" s="56"/>
    </row>
    <row r="777" spans="1:18" ht="13.5" customHeight="1" x14ac:dyDescent="0.2">
      <c r="A777" s="56"/>
      <c r="B777" s="80"/>
      <c r="C777" s="80"/>
      <c r="D777" s="80"/>
      <c r="E777" s="80"/>
      <c r="F777" s="56"/>
      <c r="G777" s="56"/>
      <c r="H777" s="56"/>
      <c r="I777" s="90"/>
      <c r="J777" s="56"/>
      <c r="K777" s="56"/>
      <c r="L777" s="56"/>
      <c r="M777" s="56"/>
      <c r="N777" s="56"/>
      <c r="O777" s="56"/>
      <c r="P777" s="56"/>
      <c r="Q777" s="56"/>
      <c r="R777" s="56"/>
    </row>
    <row r="778" spans="1:18" ht="13.5" customHeight="1" x14ac:dyDescent="0.2">
      <c r="A778" s="56"/>
      <c r="B778" s="80"/>
      <c r="C778" s="80"/>
      <c r="D778" s="80"/>
      <c r="E778" s="80"/>
      <c r="F778" s="56"/>
      <c r="G778" s="56"/>
      <c r="H778" s="56"/>
      <c r="I778" s="90"/>
      <c r="J778" s="56"/>
      <c r="K778" s="56"/>
      <c r="L778" s="56"/>
      <c r="M778" s="56"/>
      <c r="N778" s="56"/>
      <c r="O778" s="56"/>
      <c r="P778" s="56"/>
      <c r="Q778" s="56"/>
      <c r="R778" s="56"/>
    </row>
    <row r="779" spans="1:18" ht="13.5" customHeight="1" x14ac:dyDescent="0.2">
      <c r="A779" s="56"/>
      <c r="B779" s="80"/>
      <c r="C779" s="80"/>
      <c r="D779" s="80"/>
      <c r="E779" s="80"/>
      <c r="F779" s="56"/>
      <c r="G779" s="56"/>
      <c r="H779" s="56"/>
      <c r="I779" s="90"/>
      <c r="J779" s="56"/>
      <c r="K779" s="56"/>
      <c r="L779" s="56"/>
      <c r="M779" s="56"/>
      <c r="N779" s="56"/>
      <c r="O779" s="56"/>
      <c r="P779" s="56"/>
      <c r="Q779" s="56"/>
      <c r="R779" s="56"/>
    </row>
    <row r="780" spans="1:18" ht="13.5" customHeight="1" x14ac:dyDescent="0.2">
      <c r="A780" s="56"/>
      <c r="B780" s="80"/>
      <c r="C780" s="80"/>
      <c r="D780" s="80"/>
      <c r="E780" s="80"/>
      <c r="F780" s="56"/>
      <c r="G780" s="56"/>
      <c r="H780" s="56"/>
      <c r="I780" s="90"/>
      <c r="J780" s="56"/>
      <c r="K780" s="56"/>
      <c r="L780" s="56"/>
      <c r="M780" s="56"/>
      <c r="N780" s="56"/>
      <c r="O780" s="56"/>
      <c r="P780" s="56"/>
      <c r="Q780" s="56"/>
      <c r="R780" s="56"/>
    </row>
    <row r="781" spans="1:18" ht="13.5" customHeight="1" x14ac:dyDescent="0.2">
      <c r="A781" s="56"/>
      <c r="B781" s="80"/>
      <c r="C781" s="80"/>
      <c r="D781" s="80"/>
      <c r="E781" s="80"/>
      <c r="F781" s="56"/>
      <c r="G781" s="56"/>
      <c r="H781" s="56"/>
      <c r="I781" s="90"/>
      <c r="J781" s="56"/>
      <c r="K781" s="56"/>
      <c r="L781" s="56"/>
      <c r="M781" s="56"/>
      <c r="N781" s="56"/>
      <c r="O781" s="56"/>
      <c r="P781" s="56"/>
      <c r="Q781" s="56"/>
      <c r="R781" s="56"/>
    </row>
    <row r="782" spans="1:18" ht="13.5" customHeight="1" x14ac:dyDescent="0.2">
      <c r="A782" s="56"/>
      <c r="B782" s="80"/>
      <c r="C782" s="80"/>
      <c r="D782" s="80"/>
      <c r="E782" s="80"/>
      <c r="F782" s="56"/>
      <c r="G782" s="56"/>
      <c r="H782" s="56"/>
      <c r="I782" s="90"/>
      <c r="J782" s="56"/>
      <c r="K782" s="56"/>
      <c r="L782" s="56"/>
      <c r="M782" s="56"/>
      <c r="N782" s="56"/>
      <c r="O782" s="56"/>
      <c r="P782" s="56"/>
      <c r="Q782" s="56"/>
      <c r="R782" s="56"/>
    </row>
    <row r="783" spans="1:18" ht="13.5" customHeight="1" x14ac:dyDescent="0.2">
      <c r="A783" s="56"/>
      <c r="B783" s="80"/>
      <c r="C783" s="80"/>
      <c r="D783" s="80"/>
      <c r="E783" s="80"/>
      <c r="F783" s="56"/>
      <c r="G783" s="56"/>
      <c r="H783" s="56"/>
      <c r="I783" s="90"/>
      <c r="J783" s="56"/>
      <c r="K783" s="56"/>
      <c r="L783" s="56"/>
      <c r="M783" s="56"/>
      <c r="N783" s="56"/>
      <c r="O783" s="56"/>
      <c r="P783" s="56"/>
      <c r="Q783" s="56"/>
      <c r="R783" s="56"/>
    </row>
    <row r="784" spans="1:18" ht="13.5" customHeight="1" x14ac:dyDescent="0.2">
      <c r="A784" s="56"/>
      <c r="B784" s="80"/>
      <c r="C784" s="80"/>
      <c r="D784" s="80"/>
      <c r="E784" s="80"/>
      <c r="F784" s="56"/>
      <c r="G784" s="56"/>
      <c r="H784" s="56"/>
      <c r="I784" s="90"/>
      <c r="J784" s="56"/>
      <c r="K784" s="56"/>
      <c r="L784" s="56"/>
      <c r="M784" s="56"/>
      <c r="N784" s="56"/>
      <c r="O784" s="56"/>
      <c r="P784" s="56"/>
      <c r="Q784" s="56"/>
      <c r="R784" s="56"/>
    </row>
    <row r="785" spans="1:18" ht="13.5" customHeight="1" x14ac:dyDescent="0.2">
      <c r="A785" s="56"/>
      <c r="B785" s="80"/>
      <c r="C785" s="80"/>
      <c r="D785" s="80"/>
      <c r="E785" s="80"/>
      <c r="F785" s="56"/>
      <c r="G785" s="56"/>
      <c r="H785" s="56"/>
      <c r="I785" s="90"/>
      <c r="J785" s="56"/>
      <c r="K785" s="56"/>
      <c r="L785" s="56"/>
      <c r="M785" s="56"/>
      <c r="N785" s="56"/>
      <c r="O785" s="56"/>
      <c r="P785" s="56"/>
      <c r="Q785" s="56"/>
      <c r="R785" s="56"/>
    </row>
    <row r="786" spans="1:18" ht="13.5" customHeight="1" x14ac:dyDescent="0.2">
      <c r="A786" s="56"/>
      <c r="B786" s="80"/>
      <c r="C786" s="80"/>
      <c r="D786" s="80"/>
      <c r="E786" s="80"/>
      <c r="F786" s="56"/>
      <c r="G786" s="56"/>
      <c r="H786" s="56"/>
      <c r="I786" s="90"/>
      <c r="J786" s="56"/>
      <c r="K786" s="56"/>
      <c r="L786" s="56"/>
      <c r="M786" s="56"/>
      <c r="N786" s="56"/>
      <c r="O786" s="56"/>
      <c r="P786" s="56"/>
      <c r="Q786" s="56"/>
      <c r="R786" s="56"/>
    </row>
    <row r="787" spans="1:18" ht="13.5" customHeight="1" x14ac:dyDescent="0.2">
      <c r="A787" s="56"/>
      <c r="B787" s="80"/>
      <c r="C787" s="80"/>
      <c r="D787" s="80"/>
      <c r="E787" s="80"/>
      <c r="F787" s="56"/>
      <c r="G787" s="56"/>
      <c r="H787" s="56"/>
      <c r="I787" s="90"/>
      <c r="J787" s="56"/>
      <c r="K787" s="56"/>
      <c r="L787" s="56"/>
      <c r="M787" s="56"/>
      <c r="N787" s="56"/>
      <c r="O787" s="56"/>
      <c r="P787" s="56"/>
      <c r="Q787" s="56"/>
      <c r="R787" s="56"/>
    </row>
    <row r="788" spans="1:18" ht="13.5" customHeight="1" x14ac:dyDescent="0.2">
      <c r="A788" s="56"/>
      <c r="B788" s="80"/>
      <c r="C788" s="80"/>
      <c r="D788" s="80"/>
      <c r="E788" s="80"/>
      <c r="F788" s="56"/>
      <c r="G788" s="56"/>
      <c r="H788" s="56"/>
      <c r="I788" s="90"/>
      <c r="J788" s="56"/>
      <c r="K788" s="56"/>
      <c r="L788" s="56"/>
      <c r="M788" s="56"/>
      <c r="N788" s="56"/>
      <c r="O788" s="56"/>
      <c r="P788" s="56"/>
      <c r="Q788" s="56"/>
      <c r="R788" s="56"/>
    </row>
    <row r="789" spans="1:18" ht="13.5" customHeight="1" x14ac:dyDescent="0.2">
      <c r="A789" s="56"/>
      <c r="B789" s="80"/>
      <c r="C789" s="80"/>
      <c r="D789" s="80"/>
      <c r="E789" s="80"/>
      <c r="F789" s="56"/>
      <c r="G789" s="56"/>
      <c r="H789" s="56"/>
      <c r="I789" s="90"/>
      <c r="J789" s="56"/>
      <c r="K789" s="56"/>
      <c r="L789" s="56"/>
      <c r="M789" s="56"/>
      <c r="N789" s="56"/>
      <c r="O789" s="56"/>
      <c r="P789" s="56"/>
      <c r="Q789" s="56"/>
      <c r="R789" s="56"/>
    </row>
    <row r="790" spans="1:18" ht="13.5" customHeight="1" x14ac:dyDescent="0.2">
      <c r="A790" s="56"/>
      <c r="B790" s="80"/>
      <c r="C790" s="80"/>
      <c r="D790" s="80"/>
      <c r="E790" s="80"/>
      <c r="F790" s="56"/>
      <c r="G790" s="56"/>
      <c r="H790" s="56"/>
      <c r="I790" s="90"/>
      <c r="J790" s="56"/>
      <c r="K790" s="56"/>
      <c r="L790" s="56"/>
      <c r="M790" s="56"/>
      <c r="N790" s="56"/>
      <c r="O790" s="56"/>
      <c r="P790" s="56"/>
      <c r="Q790" s="56"/>
      <c r="R790" s="56"/>
    </row>
    <row r="791" spans="1:18" ht="13.5" customHeight="1" x14ac:dyDescent="0.2">
      <c r="A791" s="56"/>
      <c r="B791" s="80"/>
      <c r="C791" s="80"/>
      <c r="D791" s="80"/>
      <c r="E791" s="80"/>
      <c r="F791" s="56"/>
      <c r="G791" s="56"/>
      <c r="H791" s="56"/>
      <c r="I791" s="90"/>
      <c r="J791" s="56"/>
      <c r="K791" s="56"/>
      <c r="L791" s="56"/>
      <c r="M791" s="56"/>
      <c r="N791" s="56"/>
      <c r="O791" s="56"/>
      <c r="P791" s="56"/>
      <c r="Q791" s="56"/>
      <c r="R791" s="56"/>
    </row>
    <row r="792" spans="1:18" ht="13.5" customHeight="1" x14ac:dyDescent="0.2">
      <c r="A792" s="56"/>
      <c r="B792" s="80"/>
      <c r="C792" s="80"/>
      <c r="D792" s="80"/>
      <c r="E792" s="80"/>
      <c r="F792" s="56"/>
      <c r="G792" s="56"/>
      <c r="H792" s="56"/>
      <c r="I792" s="90"/>
      <c r="J792" s="56"/>
      <c r="K792" s="56"/>
      <c r="L792" s="56"/>
      <c r="M792" s="56"/>
      <c r="N792" s="56"/>
      <c r="O792" s="56"/>
      <c r="P792" s="56"/>
      <c r="Q792" s="56"/>
      <c r="R792" s="56"/>
    </row>
    <row r="793" spans="1:18" ht="13.5" customHeight="1" x14ac:dyDescent="0.2">
      <c r="A793" s="56"/>
      <c r="B793" s="80"/>
      <c r="C793" s="80"/>
      <c r="D793" s="80"/>
      <c r="E793" s="80"/>
      <c r="F793" s="56"/>
      <c r="G793" s="56"/>
      <c r="H793" s="56"/>
      <c r="I793" s="90"/>
      <c r="J793" s="56"/>
      <c r="K793" s="56"/>
      <c r="L793" s="56"/>
      <c r="M793" s="56"/>
      <c r="N793" s="56"/>
      <c r="O793" s="56"/>
      <c r="P793" s="56"/>
      <c r="Q793" s="56"/>
      <c r="R793" s="56"/>
    </row>
    <row r="794" spans="1:18" ht="13.5" customHeight="1" x14ac:dyDescent="0.2">
      <c r="A794" s="56"/>
      <c r="B794" s="80"/>
      <c r="C794" s="80"/>
      <c r="D794" s="80"/>
      <c r="E794" s="80"/>
      <c r="F794" s="56"/>
      <c r="G794" s="56"/>
      <c r="H794" s="56"/>
      <c r="I794" s="90"/>
      <c r="J794" s="56"/>
      <c r="K794" s="56"/>
      <c r="L794" s="56"/>
      <c r="M794" s="56"/>
      <c r="N794" s="56"/>
      <c r="O794" s="56"/>
      <c r="P794" s="56"/>
      <c r="Q794" s="56"/>
      <c r="R794" s="56"/>
    </row>
    <row r="795" spans="1:18" ht="13.5" customHeight="1" x14ac:dyDescent="0.2">
      <c r="A795" s="56"/>
      <c r="B795" s="80"/>
      <c r="C795" s="80"/>
      <c r="D795" s="80"/>
      <c r="E795" s="80"/>
      <c r="F795" s="56"/>
      <c r="G795" s="56"/>
      <c r="H795" s="56"/>
      <c r="I795" s="90"/>
      <c r="J795" s="56"/>
      <c r="K795" s="56"/>
      <c r="L795" s="56"/>
      <c r="M795" s="56"/>
      <c r="N795" s="56"/>
      <c r="O795" s="56"/>
      <c r="P795" s="56"/>
      <c r="Q795" s="56"/>
      <c r="R795" s="56"/>
    </row>
    <row r="796" spans="1:18" ht="13.5" customHeight="1" x14ac:dyDescent="0.2">
      <c r="A796" s="56"/>
      <c r="B796" s="80"/>
      <c r="C796" s="80"/>
      <c r="D796" s="80"/>
      <c r="E796" s="80"/>
      <c r="F796" s="56"/>
      <c r="G796" s="56"/>
      <c r="H796" s="56"/>
      <c r="I796" s="90"/>
      <c r="J796" s="56"/>
      <c r="K796" s="56"/>
      <c r="L796" s="56"/>
      <c r="M796" s="56"/>
      <c r="N796" s="56"/>
      <c r="O796" s="56"/>
      <c r="P796" s="56"/>
      <c r="Q796" s="56"/>
      <c r="R796" s="56"/>
    </row>
    <row r="797" spans="1:18" ht="13.5" customHeight="1" x14ac:dyDescent="0.2">
      <c r="A797" s="56"/>
      <c r="B797" s="80"/>
      <c r="C797" s="80"/>
      <c r="D797" s="80"/>
      <c r="E797" s="80"/>
      <c r="F797" s="56"/>
      <c r="G797" s="56"/>
      <c r="H797" s="56"/>
      <c r="I797" s="90"/>
      <c r="J797" s="56"/>
      <c r="K797" s="56"/>
      <c r="L797" s="56"/>
      <c r="M797" s="56"/>
      <c r="N797" s="56"/>
      <c r="O797" s="56"/>
      <c r="P797" s="56"/>
      <c r="Q797" s="56"/>
      <c r="R797" s="56"/>
    </row>
    <row r="798" spans="1:18" ht="13.5" customHeight="1" x14ac:dyDescent="0.2">
      <c r="A798" s="56"/>
      <c r="B798" s="80"/>
      <c r="C798" s="80"/>
      <c r="D798" s="80"/>
      <c r="E798" s="80"/>
      <c r="F798" s="56"/>
      <c r="G798" s="56"/>
      <c r="H798" s="56"/>
      <c r="I798" s="90"/>
      <c r="J798" s="56"/>
      <c r="K798" s="56"/>
      <c r="L798" s="56"/>
      <c r="M798" s="56"/>
      <c r="N798" s="56"/>
      <c r="O798" s="56"/>
      <c r="P798" s="56"/>
      <c r="Q798" s="56"/>
      <c r="R798" s="56"/>
    </row>
    <row r="799" spans="1:18" ht="13.5" customHeight="1" x14ac:dyDescent="0.2">
      <c r="A799" s="56"/>
      <c r="B799" s="80"/>
      <c r="C799" s="80"/>
      <c r="D799" s="80"/>
      <c r="E799" s="80"/>
      <c r="F799" s="56"/>
      <c r="G799" s="56"/>
      <c r="H799" s="56"/>
      <c r="I799" s="90"/>
      <c r="J799" s="56"/>
      <c r="K799" s="56"/>
      <c r="L799" s="56"/>
      <c r="M799" s="56"/>
      <c r="N799" s="56"/>
      <c r="O799" s="56"/>
      <c r="P799" s="56"/>
      <c r="Q799" s="56"/>
      <c r="R799" s="56"/>
    </row>
    <row r="800" spans="1:18" ht="13.5" customHeight="1" x14ac:dyDescent="0.2">
      <c r="A800" s="56"/>
      <c r="B800" s="80"/>
      <c r="C800" s="80"/>
      <c r="D800" s="80"/>
      <c r="E800" s="80"/>
      <c r="F800" s="56"/>
      <c r="G800" s="56"/>
      <c r="H800" s="56"/>
      <c r="I800" s="90"/>
      <c r="J800" s="56"/>
      <c r="K800" s="56"/>
      <c r="L800" s="56"/>
      <c r="M800" s="56"/>
      <c r="N800" s="56"/>
      <c r="O800" s="56"/>
      <c r="P800" s="56"/>
      <c r="Q800" s="56"/>
      <c r="R800" s="56"/>
    </row>
    <row r="801" spans="1:18" ht="13.5" customHeight="1" x14ac:dyDescent="0.2">
      <c r="A801" s="56"/>
      <c r="B801" s="80"/>
      <c r="C801" s="80"/>
      <c r="D801" s="80"/>
      <c r="E801" s="80"/>
      <c r="F801" s="56"/>
      <c r="G801" s="56"/>
      <c r="H801" s="56"/>
      <c r="I801" s="90"/>
      <c r="J801" s="56"/>
      <c r="K801" s="56"/>
      <c r="L801" s="56"/>
      <c r="M801" s="56"/>
      <c r="N801" s="56"/>
      <c r="O801" s="56"/>
      <c r="P801" s="56"/>
      <c r="Q801" s="56"/>
      <c r="R801" s="56"/>
    </row>
    <row r="802" spans="1:18" ht="13.5" customHeight="1" x14ac:dyDescent="0.2">
      <c r="A802" s="56"/>
      <c r="B802" s="80"/>
      <c r="C802" s="80"/>
      <c r="D802" s="80"/>
      <c r="E802" s="80"/>
      <c r="F802" s="56"/>
      <c r="G802" s="56"/>
      <c r="H802" s="56"/>
      <c r="I802" s="90"/>
      <c r="J802" s="56"/>
      <c r="K802" s="56"/>
      <c r="L802" s="56"/>
      <c r="M802" s="56"/>
      <c r="N802" s="56"/>
      <c r="O802" s="56"/>
      <c r="P802" s="56"/>
      <c r="Q802" s="56"/>
      <c r="R802" s="56"/>
    </row>
    <row r="803" spans="1:18" ht="13.5" customHeight="1" x14ac:dyDescent="0.2">
      <c r="A803" s="56"/>
      <c r="B803" s="80"/>
      <c r="C803" s="80"/>
      <c r="D803" s="80"/>
      <c r="E803" s="80"/>
      <c r="F803" s="56"/>
      <c r="G803" s="56"/>
      <c r="H803" s="56"/>
      <c r="I803" s="90"/>
      <c r="J803" s="56"/>
      <c r="K803" s="56"/>
      <c r="L803" s="56"/>
      <c r="M803" s="56"/>
      <c r="N803" s="56"/>
      <c r="O803" s="56"/>
      <c r="P803" s="56"/>
      <c r="Q803" s="56"/>
      <c r="R803" s="56"/>
    </row>
    <row r="804" spans="1:18" ht="13.5" customHeight="1" x14ac:dyDescent="0.2">
      <c r="A804" s="56"/>
      <c r="B804" s="80"/>
      <c r="C804" s="80"/>
      <c r="D804" s="80"/>
      <c r="E804" s="80"/>
      <c r="F804" s="56"/>
      <c r="G804" s="56"/>
      <c r="H804" s="56"/>
      <c r="I804" s="90"/>
      <c r="J804" s="56"/>
      <c r="K804" s="56"/>
      <c r="L804" s="56"/>
      <c r="M804" s="56"/>
      <c r="N804" s="56"/>
      <c r="O804" s="56"/>
      <c r="P804" s="56"/>
      <c r="Q804" s="56"/>
      <c r="R804" s="56"/>
    </row>
    <row r="805" spans="1:18" ht="13.5" customHeight="1" x14ac:dyDescent="0.2">
      <c r="A805" s="56"/>
      <c r="B805" s="80"/>
      <c r="C805" s="80"/>
      <c r="D805" s="80"/>
      <c r="E805" s="80"/>
      <c r="F805" s="56"/>
      <c r="G805" s="56"/>
      <c r="H805" s="56"/>
      <c r="I805" s="90"/>
      <c r="J805" s="56"/>
      <c r="K805" s="56"/>
      <c r="L805" s="56"/>
      <c r="M805" s="56"/>
      <c r="N805" s="56"/>
      <c r="O805" s="56"/>
      <c r="P805" s="56"/>
      <c r="Q805" s="56"/>
      <c r="R805" s="56"/>
    </row>
    <row r="806" spans="1:18" ht="13.5" customHeight="1" x14ac:dyDescent="0.2">
      <c r="A806" s="56"/>
      <c r="B806" s="80"/>
      <c r="C806" s="80"/>
      <c r="D806" s="80"/>
      <c r="E806" s="80"/>
      <c r="F806" s="56"/>
      <c r="G806" s="56"/>
      <c r="H806" s="56"/>
      <c r="I806" s="90"/>
      <c r="J806" s="56"/>
      <c r="K806" s="56"/>
      <c r="L806" s="56"/>
      <c r="M806" s="56"/>
      <c r="N806" s="56"/>
      <c r="O806" s="56"/>
      <c r="P806" s="56"/>
      <c r="Q806" s="56"/>
      <c r="R806" s="56"/>
    </row>
    <row r="807" spans="1:18" ht="13.5" customHeight="1" x14ac:dyDescent="0.2">
      <c r="A807" s="56"/>
      <c r="B807" s="80"/>
      <c r="C807" s="80"/>
      <c r="D807" s="80"/>
      <c r="E807" s="80"/>
      <c r="F807" s="56"/>
      <c r="G807" s="56"/>
      <c r="H807" s="56"/>
      <c r="I807" s="90"/>
      <c r="J807" s="56"/>
      <c r="K807" s="56"/>
      <c r="L807" s="56"/>
      <c r="M807" s="56"/>
      <c r="N807" s="56"/>
      <c r="O807" s="56"/>
      <c r="P807" s="56"/>
      <c r="Q807" s="56"/>
      <c r="R807" s="56"/>
    </row>
    <row r="808" spans="1:18" ht="13.5" customHeight="1" x14ac:dyDescent="0.2">
      <c r="A808" s="56"/>
      <c r="B808" s="80"/>
      <c r="C808" s="80"/>
      <c r="D808" s="80"/>
      <c r="E808" s="80"/>
      <c r="F808" s="56"/>
      <c r="G808" s="56"/>
      <c r="H808" s="56"/>
      <c r="I808" s="90"/>
      <c r="J808" s="56"/>
      <c r="K808" s="56"/>
      <c r="L808" s="56"/>
      <c r="M808" s="56"/>
      <c r="N808" s="56"/>
      <c r="O808" s="56"/>
      <c r="P808" s="56"/>
      <c r="Q808" s="56"/>
      <c r="R808" s="56"/>
    </row>
    <row r="809" spans="1:18" ht="13.5" customHeight="1" x14ac:dyDescent="0.2">
      <c r="A809" s="56"/>
      <c r="B809" s="80"/>
      <c r="C809" s="80"/>
      <c r="D809" s="80"/>
      <c r="E809" s="80"/>
      <c r="F809" s="56"/>
      <c r="G809" s="56"/>
      <c r="H809" s="56"/>
      <c r="I809" s="90"/>
      <c r="J809" s="56"/>
      <c r="K809" s="56"/>
      <c r="L809" s="56"/>
      <c r="M809" s="56"/>
      <c r="N809" s="56"/>
      <c r="O809" s="56"/>
      <c r="P809" s="56"/>
      <c r="Q809" s="56"/>
      <c r="R809" s="56"/>
    </row>
    <row r="810" spans="1:18" ht="13.5" customHeight="1" x14ac:dyDescent="0.2">
      <c r="A810" s="56"/>
      <c r="B810" s="80"/>
      <c r="C810" s="80"/>
      <c r="D810" s="80"/>
      <c r="E810" s="80"/>
      <c r="F810" s="56"/>
      <c r="G810" s="56"/>
      <c r="H810" s="56"/>
      <c r="I810" s="90"/>
      <c r="J810" s="56"/>
      <c r="K810" s="56"/>
      <c r="L810" s="56"/>
      <c r="M810" s="56"/>
      <c r="N810" s="56"/>
      <c r="O810" s="56"/>
      <c r="P810" s="56"/>
      <c r="Q810" s="56"/>
      <c r="R810" s="56"/>
    </row>
    <row r="811" spans="1:18" ht="13.5" customHeight="1" x14ac:dyDescent="0.2">
      <c r="A811" s="56"/>
      <c r="B811" s="80"/>
      <c r="C811" s="80"/>
      <c r="D811" s="80"/>
      <c r="E811" s="80"/>
      <c r="F811" s="56"/>
      <c r="G811" s="56"/>
      <c r="H811" s="56"/>
      <c r="I811" s="90"/>
      <c r="J811" s="56"/>
      <c r="K811" s="56"/>
      <c r="L811" s="56"/>
      <c r="M811" s="56"/>
      <c r="N811" s="56"/>
      <c r="O811" s="56"/>
      <c r="P811" s="56"/>
      <c r="Q811" s="56"/>
      <c r="R811" s="56"/>
    </row>
    <row r="812" spans="1:18" ht="13.5" customHeight="1" x14ac:dyDescent="0.2">
      <c r="A812" s="56"/>
      <c r="B812" s="80"/>
      <c r="C812" s="80"/>
      <c r="D812" s="80"/>
      <c r="E812" s="80"/>
      <c r="F812" s="56"/>
      <c r="G812" s="56"/>
      <c r="H812" s="56"/>
      <c r="I812" s="90"/>
      <c r="J812" s="56"/>
      <c r="K812" s="56"/>
      <c r="L812" s="56"/>
      <c r="M812" s="56"/>
      <c r="N812" s="56"/>
      <c r="O812" s="56"/>
      <c r="P812" s="56"/>
      <c r="Q812" s="56"/>
      <c r="R812" s="56"/>
    </row>
    <row r="813" spans="1:18" ht="13.5" customHeight="1" x14ac:dyDescent="0.2">
      <c r="A813" s="56"/>
      <c r="B813" s="80"/>
      <c r="C813" s="80"/>
      <c r="D813" s="80"/>
      <c r="E813" s="80"/>
      <c r="F813" s="56"/>
      <c r="G813" s="56"/>
      <c r="H813" s="56"/>
      <c r="I813" s="90"/>
      <c r="J813" s="56"/>
      <c r="K813" s="56"/>
      <c r="L813" s="56"/>
      <c r="M813" s="56"/>
      <c r="N813" s="56"/>
      <c r="O813" s="56"/>
      <c r="P813" s="56"/>
      <c r="Q813" s="56"/>
      <c r="R813" s="56"/>
    </row>
    <row r="814" spans="1:18" ht="13.5" customHeight="1" x14ac:dyDescent="0.2">
      <c r="A814" s="56"/>
      <c r="B814" s="80"/>
      <c r="C814" s="80"/>
      <c r="D814" s="80"/>
      <c r="E814" s="80"/>
      <c r="F814" s="56"/>
      <c r="G814" s="56"/>
      <c r="H814" s="56"/>
      <c r="I814" s="90"/>
      <c r="J814" s="56"/>
      <c r="K814" s="56"/>
      <c r="L814" s="56"/>
      <c r="M814" s="56"/>
      <c r="N814" s="56"/>
      <c r="O814" s="56"/>
      <c r="P814" s="56"/>
      <c r="Q814" s="56"/>
      <c r="R814" s="56"/>
    </row>
    <row r="815" spans="1:18" ht="13.5" customHeight="1" x14ac:dyDescent="0.2">
      <c r="A815" s="56"/>
      <c r="B815" s="80"/>
      <c r="C815" s="80"/>
      <c r="D815" s="80"/>
      <c r="E815" s="80"/>
      <c r="F815" s="56"/>
      <c r="G815" s="56"/>
      <c r="H815" s="56"/>
      <c r="I815" s="90"/>
      <c r="J815" s="56"/>
      <c r="K815" s="56"/>
      <c r="L815" s="56"/>
      <c r="M815" s="56"/>
      <c r="N815" s="56"/>
      <c r="O815" s="56"/>
      <c r="P815" s="56"/>
      <c r="Q815" s="56"/>
      <c r="R815" s="56"/>
    </row>
    <row r="816" spans="1:18" ht="13.5" customHeight="1" x14ac:dyDescent="0.2">
      <c r="A816" s="56"/>
      <c r="B816" s="80"/>
      <c r="C816" s="80"/>
      <c r="D816" s="80"/>
      <c r="E816" s="80"/>
      <c r="F816" s="56"/>
      <c r="G816" s="56"/>
      <c r="H816" s="56"/>
      <c r="I816" s="90"/>
      <c r="J816" s="56"/>
      <c r="K816" s="56"/>
      <c r="L816" s="56"/>
      <c r="M816" s="56"/>
      <c r="N816" s="56"/>
      <c r="O816" s="56"/>
      <c r="P816" s="56"/>
      <c r="Q816" s="56"/>
      <c r="R816" s="56"/>
    </row>
    <row r="817" spans="1:18" ht="13.5" customHeight="1" x14ac:dyDescent="0.2">
      <c r="A817" s="56"/>
      <c r="B817" s="80"/>
      <c r="C817" s="80"/>
      <c r="D817" s="80"/>
      <c r="E817" s="80"/>
      <c r="F817" s="56"/>
      <c r="G817" s="56"/>
      <c r="H817" s="56"/>
      <c r="I817" s="90"/>
      <c r="J817" s="56"/>
      <c r="K817" s="56"/>
      <c r="L817" s="56"/>
      <c r="M817" s="56"/>
      <c r="N817" s="56"/>
      <c r="O817" s="56"/>
      <c r="P817" s="56"/>
      <c r="Q817" s="56"/>
      <c r="R817" s="56"/>
    </row>
    <row r="818" spans="1:18" ht="13.5" customHeight="1" x14ac:dyDescent="0.2">
      <c r="A818" s="56"/>
      <c r="B818" s="80"/>
      <c r="C818" s="80"/>
      <c r="D818" s="80"/>
      <c r="E818" s="80"/>
      <c r="F818" s="56"/>
      <c r="G818" s="56"/>
      <c r="H818" s="56"/>
      <c r="I818" s="90"/>
      <c r="J818" s="56"/>
      <c r="K818" s="56"/>
      <c r="L818" s="56"/>
      <c r="M818" s="56"/>
      <c r="N818" s="56"/>
      <c r="O818" s="56"/>
      <c r="P818" s="56"/>
      <c r="Q818" s="56"/>
      <c r="R818" s="56"/>
    </row>
    <row r="819" spans="1:18" ht="13.5" customHeight="1" x14ac:dyDescent="0.2">
      <c r="A819" s="56"/>
      <c r="B819" s="80"/>
      <c r="C819" s="80"/>
      <c r="D819" s="80"/>
      <c r="E819" s="80"/>
      <c r="F819" s="56"/>
      <c r="G819" s="56"/>
      <c r="H819" s="56"/>
      <c r="I819" s="90"/>
      <c r="J819" s="56"/>
      <c r="K819" s="56"/>
      <c r="L819" s="56"/>
      <c r="M819" s="56"/>
      <c r="N819" s="56"/>
      <c r="O819" s="56"/>
      <c r="P819" s="56"/>
      <c r="Q819" s="56"/>
      <c r="R819" s="56"/>
    </row>
    <row r="820" spans="1:18" ht="13.5" customHeight="1" x14ac:dyDescent="0.2">
      <c r="A820" s="56"/>
      <c r="B820" s="80"/>
      <c r="C820" s="80"/>
      <c r="D820" s="80"/>
      <c r="E820" s="80"/>
      <c r="F820" s="56"/>
      <c r="G820" s="56"/>
      <c r="H820" s="56"/>
      <c r="I820" s="90"/>
      <c r="J820" s="56"/>
      <c r="K820" s="56"/>
      <c r="L820" s="56"/>
      <c r="M820" s="56"/>
      <c r="N820" s="56"/>
      <c r="O820" s="56"/>
      <c r="P820" s="56"/>
      <c r="Q820" s="56"/>
      <c r="R820" s="56"/>
    </row>
    <row r="821" spans="1:18" ht="13.5" customHeight="1" x14ac:dyDescent="0.2">
      <c r="A821" s="56"/>
      <c r="B821" s="80"/>
      <c r="C821" s="80"/>
      <c r="D821" s="80"/>
      <c r="E821" s="80"/>
      <c r="F821" s="56"/>
      <c r="G821" s="56"/>
      <c r="H821" s="56"/>
      <c r="I821" s="90"/>
      <c r="J821" s="56"/>
      <c r="K821" s="56"/>
      <c r="L821" s="56"/>
      <c r="M821" s="56"/>
      <c r="N821" s="56"/>
      <c r="O821" s="56"/>
      <c r="P821" s="56"/>
      <c r="Q821" s="56"/>
      <c r="R821" s="56"/>
    </row>
    <row r="822" spans="1:18" ht="13.5" customHeight="1" x14ac:dyDescent="0.2">
      <c r="A822" s="56"/>
      <c r="B822" s="80"/>
      <c r="C822" s="80"/>
      <c r="D822" s="80"/>
      <c r="E822" s="80"/>
      <c r="F822" s="56"/>
      <c r="G822" s="56"/>
      <c r="H822" s="56"/>
      <c r="I822" s="90"/>
      <c r="J822" s="56"/>
      <c r="K822" s="56"/>
      <c r="L822" s="56"/>
      <c r="M822" s="56"/>
      <c r="N822" s="56"/>
      <c r="O822" s="56"/>
      <c r="P822" s="56"/>
      <c r="Q822" s="56"/>
      <c r="R822" s="56"/>
    </row>
    <row r="823" spans="1:18" ht="13.5" customHeight="1" x14ac:dyDescent="0.2">
      <c r="A823" s="56"/>
      <c r="B823" s="80"/>
      <c r="C823" s="80"/>
      <c r="D823" s="80"/>
      <c r="E823" s="80"/>
      <c r="F823" s="56"/>
      <c r="G823" s="56"/>
      <c r="H823" s="56"/>
      <c r="I823" s="90"/>
      <c r="J823" s="56"/>
      <c r="K823" s="56"/>
      <c r="L823" s="56"/>
      <c r="M823" s="56"/>
      <c r="N823" s="56"/>
      <c r="O823" s="56"/>
      <c r="P823" s="56"/>
      <c r="Q823" s="56"/>
      <c r="R823" s="56"/>
    </row>
    <row r="824" spans="1:18" ht="13.5" customHeight="1" x14ac:dyDescent="0.2">
      <c r="A824" s="56"/>
      <c r="B824" s="80"/>
      <c r="C824" s="80"/>
      <c r="D824" s="80"/>
      <c r="E824" s="80"/>
      <c r="F824" s="56"/>
      <c r="G824" s="56"/>
      <c r="H824" s="56"/>
      <c r="I824" s="90"/>
      <c r="J824" s="56"/>
      <c r="K824" s="56"/>
      <c r="L824" s="56"/>
      <c r="M824" s="56"/>
      <c r="N824" s="56"/>
      <c r="O824" s="56"/>
      <c r="P824" s="56"/>
      <c r="Q824" s="56"/>
      <c r="R824" s="56"/>
    </row>
    <row r="825" spans="1:18" ht="13.5" customHeight="1" x14ac:dyDescent="0.2">
      <c r="A825" s="56"/>
      <c r="B825" s="80"/>
      <c r="C825" s="80"/>
      <c r="D825" s="80"/>
      <c r="E825" s="80"/>
      <c r="F825" s="56"/>
      <c r="G825" s="56"/>
      <c r="H825" s="56"/>
      <c r="I825" s="90"/>
      <c r="J825" s="56"/>
      <c r="K825" s="56"/>
      <c r="L825" s="56"/>
      <c r="M825" s="56"/>
      <c r="N825" s="56"/>
      <c r="O825" s="56"/>
      <c r="P825" s="56"/>
      <c r="Q825" s="56"/>
      <c r="R825" s="56"/>
    </row>
    <row r="826" spans="1:18" ht="13.5" customHeight="1" x14ac:dyDescent="0.2">
      <c r="A826" s="56"/>
      <c r="B826" s="80"/>
      <c r="C826" s="80"/>
      <c r="D826" s="80"/>
      <c r="E826" s="80"/>
      <c r="F826" s="56"/>
      <c r="G826" s="56"/>
      <c r="H826" s="56"/>
      <c r="I826" s="90"/>
      <c r="J826" s="56"/>
      <c r="K826" s="56"/>
      <c r="L826" s="56"/>
      <c r="M826" s="56"/>
      <c r="N826" s="56"/>
      <c r="O826" s="56"/>
      <c r="P826" s="56"/>
      <c r="Q826" s="56"/>
      <c r="R826" s="56"/>
    </row>
    <row r="827" spans="1:18" ht="13.5" customHeight="1" x14ac:dyDescent="0.2">
      <c r="A827" s="56"/>
      <c r="B827" s="80"/>
      <c r="C827" s="80"/>
      <c r="D827" s="80"/>
      <c r="E827" s="80"/>
      <c r="F827" s="56"/>
      <c r="G827" s="56"/>
      <c r="H827" s="56"/>
      <c r="I827" s="90"/>
      <c r="J827" s="56"/>
      <c r="K827" s="56"/>
      <c r="L827" s="56"/>
      <c r="M827" s="56"/>
      <c r="N827" s="56"/>
      <c r="O827" s="56"/>
      <c r="P827" s="56"/>
      <c r="Q827" s="56"/>
      <c r="R827" s="56"/>
    </row>
    <row r="828" spans="1:18" ht="13.5" customHeight="1" x14ac:dyDescent="0.2">
      <c r="A828" s="56"/>
      <c r="B828" s="80"/>
      <c r="C828" s="80"/>
      <c r="D828" s="80"/>
      <c r="E828" s="80"/>
      <c r="F828" s="56"/>
      <c r="G828" s="56"/>
      <c r="H828" s="56"/>
      <c r="I828" s="90"/>
      <c r="J828" s="56"/>
      <c r="K828" s="56"/>
      <c r="L828" s="56"/>
      <c r="M828" s="56"/>
      <c r="N828" s="56"/>
      <c r="O828" s="56"/>
      <c r="P828" s="56"/>
      <c r="Q828" s="56"/>
      <c r="R828" s="56"/>
    </row>
    <row r="829" spans="1:18" ht="13.5" customHeight="1" x14ac:dyDescent="0.2">
      <c r="A829" s="56"/>
      <c r="B829" s="80"/>
      <c r="C829" s="80"/>
      <c r="D829" s="80"/>
      <c r="E829" s="80"/>
      <c r="F829" s="56"/>
      <c r="G829" s="56"/>
      <c r="H829" s="56"/>
      <c r="I829" s="90"/>
      <c r="J829" s="56"/>
      <c r="K829" s="56"/>
      <c r="L829" s="56"/>
      <c r="M829" s="56"/>
      <c r="N829" s="56"/>
      <c r="O829" s="56"/>
      <c r="P829" s="56"/>
      <c r="Q829" s="56"/>
      <c r="R829" s="56"/>
    </row>
    <row r="830" spans="1:18" ht="13.5" customHeight="1" x14ac:dyDescent="0.2">
      <c r="A830" s="56"/>
      <c r="B830" s="80"/>
      <c r="C830" s="80"/>
      <c r="D830" s="80"/>
      <c r="E830" s="80"/>
      <c r="F830" s="56"/>
      <c r="G830" s="56"/>
      <c r="H830" s="56"/>
      <c r="I830" s="90"/>
      <c r="J830" s="56"/>
      <c r="K830" s="56"/>
      <c r="L830" s="56"/>
      <c r="M830" s="56"/>
      <c r="N830" s="56"/>
      <c r="O830" s="56"/>
      <c r="P830" s="56"/>
      <c r="Q830" s="56"/>
      <c r="R830" s="56"/>
    </row>
    <row r="831" spans="1:18" ht="13.5" customHeight="1" x14ac:dyDescent="0.2">
      <c r="A831" s="56"/>
      <c r="B831" s="80"/>
      <c r="C831" s="80"/>
      <c r="D831" s="80"/>
      <c r="E831" s="80"/>
      <c r="F831" s="56"/>
      <c r="G831" s="56"/>
      <c r="H831" s="56"/>
      <c r="I831" s="90"/>
      <c r="J831" s="56"/>
      <c r="K831" s="56"/>
      <c r="L831" s="56"/>
      <c r="M831" s="56"/>
      <c r="N831" s="56"/>
      <c r="O831" s="56"/>
      <c r="P831" s="56"/>
      <c r="Q831" s="56"/>
      <c r="R831" s="56"/>
    </row>
    <row r="832" spans="1:18" ht="13.5" customHeight="1" x14ac:dyDescent="0.2">
      <c r="A832" s="56"/>
      <c r="B832" s="80"/>
      <c r="C832" s="80"/>
      <c r="D832" s="80"/>
      <c r="E832" s="80"/>
      <c r="F832" s="56"/>
      <c r="G832" s="56"/>
      <c r="H832" s="56"/>
      <c r="I832" s="90"/>
      <c r="J832" s="56"/>
      <c r="K832" s="56"/>
      <c r="L832" s="56"/>
      <c r="M832" s="56"/>
      <c r="N832" s="56"/>
      <c r="O832" s="56"/>
      <c r="P832" s="56"/>
      <c r="Q832" s="56"/>
      <c r="R832" s="56"/>
    </row>
    <row r="833" spans="1:18" ht="13.5" customHeight="1" x14ac:dyDescent="0.2">
      <c r="A833" s="56"/>
      <c r="B833" s="80"/>
      <c r="C833" s="80"/>
      <c r="D833" s="80"/>
      <c r="E833" s="80"/>
      <c r="F833" s="56"/>
      <c r="G833" s="56"/>
      <c r="H833" s="56"/>
      <c r="I833" s="90"/>
      <c r="J833" s="56"/>
      <c r="K833" s="56"/>
      <c r="L833" s="56"/>
      <c r="M833" s="56"/>
      <c r="N833" s="56"/>
      <c r="O833" s="56"/>
      <c r="P833" s="56"/>
      <c r="Q833" s="56"/>
      <c r="R833" s="56"/>
    </row>
    <row r="834" spans="1:18" ht="13.5" customHeight="1" x14ac:dyDescent="0.2">
      <c r="A834" s="56"/>
      <c r="B834" s="80"/>
      <c r="C834" s="80"/>
      <c r="D834" s="80"/>
      <c r="E834" s="80"/>
      <c r="F834" s="56"/>
      <c r="G834" s="56"/>
      <c r="H834" s="56"/>
      <c r="I834" s="90"/>
      <c r="J834" s="56"/>
      <c r="K834" s="56"/>
      <c r="L834" s="56"/>
      <c r="M834" s="56"/>
      <c r="N834" s="56"/>
      <c r="O834" s="56"/>
      <c r="P834" s="56"/>
      <c r="Q834" s="56"/>
      <c r="R834" s="56"/>
    </row>
    <row r="835" spans="1:18" ht="13.5" customHeight="1" x14ac:dyDescent="0.2">
      <c r="A835" s="56"/>
      <c r="B835" s="80"/>
      <c r="C835" s="80"/>
      <c r="D835" s="80"/>
      <c r="E835" s="80"/>
      <c r="F835" s="56"/>
      <c r="G835" s="56"/>
      <c r="H835" s="56"/>
      <c r="I835" s="90"/>
      <c r="J835" s="56"/>
      <c r="K835" s="56"/>
      <c r="L835" s="56"/>
      <c r="M835" s="56"/>
      <c r="N835" s="56"/>
      <c r="O835" s="56"/>
      <c r="P835" s="56"/>
      <c r="Q835" s="56"/>
      <c r="R835" s="56"/>
    </row>
    <row r="836" spans="1:18" ht="13.5" customHeight="1" x14ac:dyDescent="0.2">
      <c r="A836" s="56"/>
      <c r="B836" s="80"/>
      <c r="C836" s="80"/>
      <c r="D836" s="80"/>
      <c r="E836" s="80"/>
      <c r="F836" s="56"/>
      <c r="G836" s="56"/>
      <c r="H836" s="56"/>
      <c r="I836" s="90"/>
      <c r="J836" s="56"/>
      <c r="K836" s="56"/>
      <c r="L836" s="56"/>
      <c r="M836" s="56"/>
      <c r="N836" s="56"/>
      <c r="O836" s="56"/>
      <c r="P836" s="56"/>
      <c r="Q836" s="56"/>
      <c r="R836" s="56"/>
    </row>
    <row r="837" spans="1:18" ht="13.5" customHeight="1" x14ac:dyDescent="0.2">
      <c r="A837" s="56"/>
      <c r="B837" s="80"/>
      <c r="C837" s="80"/>
      <c r="D837" s="80"/>
      <c r="E837" s="80"/>
      <c r="F837" s="56"/>
      <c r="G837" s="56"/>
      <c r="H837" s="56"/>
      <c r="I837" s="90"/>
      <c r="J837" s="56"/>
      <c r="K837" s="56"/>
      <c r="L837" s="56"/>
      <c r="M837" s="56"/>
      <c r="N837" s="56"/>
      <c r="O837" s="56"/>
      <c r="P837" s="56"/>
      <c r="Q837" s="56"/>
      <c r="R837" s="56"/>
    </row>
    <row r="838" spans="1:18" ht="13.5" customHeight="1" x14ac:dyDescent="0.2">
      <c r="A838" s="56"/>
      <c r="B838" s="80"/>
      <c r="C838" s="80"/>
      <c r="D838" s="80"/>
      <c r="E838" s="80"/>
      <c r="F838" s="56"/>
      <c r="G838" s="56"/>
      <c r="H838" s="56"/>
      <c r="I838" s="90"/>
      <c r="J838" s="56"/>
      <c r="K838" s="56"/>
      <c r="L838" s="56"/>
      <c r="M838" s="56"/>
      <c r="N838" s="56"/>
      <c r="O838" s="56"/>
      <c r="P838" s="56"/>
      <c r="Q838" s="56"/>
      <c r="R838" s="56"/>
    </row>
    <row r="839" spans="1:18" ht="13.5" customHeight="1" x14ac:dyDescent="0.2">
      <c r="A839" s="56"/>
      <c r="B839" s="80"/>
      <c r="C839" s="80"/>
      <c r="D839" s="80"/>
      <c r="E839" s="80"/>
      <c r="F839" s="56"/>
      <c r="G839" s="56"/>
      <c r="H839" s="56"/>
      <c r="I839" s="90"/>
      <c r="J839" s="56"/>
      <c r="K839" s="56"/>
      <c r="L839" s="56"/>
      <c r="M839" s="56"/>
      <c r="N839" s="56"/>
      <c r="O839" s="56"/>
      <c r="P839" s="56"/>
      <c r="Q839" s="56"/>
      <c r="R839" s="56"/>
    </row>
    <row r="840" spans="1:18" ht="13.5" customHeight="1" x14ac:dyDescent="0.2">
      <c r="A840" s="56"/>
      <c r="B840" s="80"/>
      <c r="C840" s="80"/>
      <c r="D840" s="80"/>
      <c r="E840" s="80"/>
      <c r="F840" s="56"/>
      <c r="G840" s="56"/>
      <c r="H840" s="56"/>
      <c r="I840" s="90"/>
      <c r="J840" s="56"/>
      <c r="K840" s="56"/>
      <c r="L840" s="56"/>
      <c r="M840" s="56"/>
      <c r="N840" s="56"/>
      <c r="O840" s="56"/>
      <c r="P840" s="56"/>
      <c r="Q840" s="56"/>
      <c r="R840" s="56"/>
    </row>
    <row r="841" spans="1:18" ht="13.5" customHeight="1" x14ac:dyDescent="0.2">
      <c r="A841" s="56"/>
      <c r="B841" s="80"/>
      <c r="C841" s="80"/>
      <c r="D841" s="80"/>
      <c r="E841" s="80"/>
      <c r="F841" s="56"/>
      <c r="G841" s="56"/>
      <c r="H841" s="56"/>
      <c r="I841" s="90"/>
      <c r="J841" s="56"/>
      <c r="K841" s="56"/>
      <c r="L841" s="56"/>
      <c r="M841" s="56"/>
      <c r="N841" s="56"/>
      <c r="O841" s="56"/>
      <c r="P841" s="56"/>
      <c r="Q841" s="56"/>
      <c r="R841" s="56"/>
    </row>
    <row r="842" spans="1:18" ht="13.5" customHeight="1" x14ac:dyDescent="0.2">
      <c r="A842" s="56"/>
      <c r="B842" s="80"/>
      <c r="C842" s="80"/>
      <c r="D842" s="80"/>
      <c r="E842" s="80"/>
      <c r="F842" s="56"/>
      <c r="G842" s="56"/>
      <c r="H842" s="56"/>
      <c r="I842" s="90"/>
      <c r="J842" s="56"/>
      <c r="K842" s="56"/>
      <c r="L842" s="56"/>
      <c r="M842" s="56"/>
      <c r="N842" s="56"/>
      <c r="O842" s="56"/>
      <c r="P842" s="56"/>
      <c r="Q842" s="56"/>
      <c r="R842" s="56"/>
    </row>
    <row r="843" spans="1:18" ht="13.5" customHeight="1" x14ac:dyDescent="0.2">
      <c r="A843" s="56"/>
      <c r="B843" s="80"/>
      <c r="C843" s="80"/>
      <c r="D843" s="80"/>
      <c r="E843" s="80"/>
      <c r="F843" s="56"/>
      <c r="G843" s="56"/>
      <c r="H843" s="56"/>
      <c r="I843" s="90"/>
      <c r="J843" s="56"/>
      <c r="K843" s="56"/>
      <c r="L843" s="56"/>
      <c r="M843" s="56"/>
      <c r="N843" s="56"/>
      <c r="O843" s="56"/>
      <c r="P843" s="56"/>
      <c r="Q843" s="56"/>
      <c r="R843" s="56"/>
    </row>
    <row r="844" spans="1:18" ht="13.5" customHeight="1" x14ac:dyDescent="0.2">
      <c r="A844" s="56"/>
      <c r="B844" s="80"/>
      <c r="C844" s="80"/>
      <c r="D844" s="80"/>
      <c r="E844" s="80"/>
      <c r="F844" s="56"/>
      <c r="G844" s="56"/>
      <c r="H844" s="56"/>
      <c r="I844" s="90"/>
      <c r="J844" s="56"/>
      <c r="K844" s="56"/>
      <c r="L844" s="56"/>
      <c r="M844" s="56"/>
      <c r="N844" s="56"/>
      <c r="O844" s="56"/>
      <c r="P844" s="56"/>
      <c r="Q844" s="56"/>
      <c r="R844" s="56"/>
    </row>
    <row r="845" spans="1:18" ht="13.5" customHeight="1" x14ac:dyDescent="0.2">
      <c r="A845" s="56"/>
      <c r="B845" s="80"/>
      <c r="C845" s="80"/>
      <c r="D845" s="80"/>
      <c r="E845" s="80"/>
      <c r="F845" s="56"/>
      <c r="G845" s="56"/>
      <c r="H845" s="56"/>
      <c r="I845" s="90"/>
      <c r="J845" s="56"/>
      <c r="K845" s="56"/>
      <c r="L845" s="56"/>
      <c r="M845" s="56"/>
      <c r="N845" s="56"/>
      <c r="O845" s="56"/>
      <c r="P845" s="56"/>
      <c r="Q845" s="56"/>
      <c r="R845" s="56"/>
    </row>
    <row r="846" spans="1:18" ht="13.5" customHeight="1" x14ac:dyDescent="0.2">
      <c r="A846" s="56"/>
      <c r="B846" s="80"/>
      <c r="C846" s="80"/>
      <c r="D846" s="80"/>
      <c r="E846" s="80"/>
      <c r="F846" s="56"/>
      <c r="G846" s="56"/>
      <c r="H846" s="56"/>
      <c r="I846" s="90"/>
      <c r="J846" s="56"/>
      <c r="K846" s="56"/>
      <c r="L846" s="56"/>
      <c r="M846" s="56"/>
      <c r="N846" s="56"/>
      <c r="O846" s="56"/>
      <c r="P846" s="56"/>
      <c r="Q846" s="56"/>
      <c r="R846" s="56"/>
    </row>
    <row r="847" spans="1:18" ht="13.5" customHeight="1" x14ac:dyDescent="0.2">
      <c r="A847" s="56"/>
      <c r="B847" s="80"/>
      <c r="C847" s="80"/>
      <c r="D847" s="80"/>
      <c r="E847" s="80"/>
      <c r="F847" s="56"/>
      <c r="G847" s="56"/>
      <c r="H847" s="56"/>
      <c r="I847" s="90"/>
      <c r="J847" s="56"/>
      <c r="K847" s="56"/>
      <c r="L847" s="56"/>
      <c r="M847" s="56"/>
      <c r="N847" s="56"/>
      <c r="O847" s="56"/>
      <c r="P847" s="56"/>
      <c r="Q847" s="56"/>
      <c r="R847" s="56"/>
    </row>
    <row r="848" spans="1:18" ht="13.5" customHeight="1" x14ac:dyDescent="0.2">
      <c r="A848" s="56"/>
      <c r="B848" s="80"/>
      <c r="C848" s="80"/>
      <c r="D848" s="80"/>
      <c r="E848" s="80"/>
      <c r="F848" s="56"/>
      <c r="G848" s="56"/>
      <c r="H848" s="56"/>
      <c r="I848" s="90"/>
      <c r="J848" s="56"/>
      <c r="K848" s="56"/>
      <c r="L848" s="56"/>
      <c r="M848" s="56"/>
      <c r="N848" s="56"/>
      <c r="O848" s="56"/>
      <c r="P848" s="56"/>
      <c r="Q848" s="56"/>
      <c r="R848" s="56"/>
    </row>
    <row r="849" spans="1:18" ht="13.5" customHeight="1" x14ac:dyDescent="0.2">
      <c r="A849" s="56"/>
      <c r="B849" s="80"/>
      <c r="C849" s="80"/>
      <c r="D849" s="80"/>
      <c r="E849" s="80"/>
      <c r="F849" s="56"/>
      <c r="G849" s="56"/>
      <c r="H849" s="56"/>
      <c r="I849" s="90"/>
      <c r="J849" s="56"/>
      <c r="K849" s="56"/>
      <c r="L849" s="56"/>
      <c r="M849" s="56"/>
      <c r="N849" s="56"/>
      <c r="O849" s="56"/>
      <c r="P849" s="56"/>
      <c r="Q849" s="56"/>
      <c r="R849" s="56"/>
    </row>
    <row r="850" spans="1:18" ht="13.5" customHeight="1" x14ac:dyDescent="0.2">
      <c r="A850" s="56"/>
      <c r="B850" s="80"/>
      <c r="C850" s="80"/>
      <c r="D850" s="80"/>
      <c r="E850" s="80"/>
      <c r="F850" s="56"/>
      <c r="G850" s="56"/>
      <c r="H850" s="56"/>
      <c r="I850" s="90"/>
      <c r="J850" s="56"/>
      <c r="K850" s="56"/>
      <c r="L850" s="56"/>
      <c r="M850" s="56"/>
      <c r="N850" s="56"/>
      <c r="O850" s="56"/>
      <c r="P850" s="56"/>
      <c r="Q850" s="56"/>
      <c r="R850" s="56"/>
    </row>
    <row r="851" spans="1:18" ht="13.5" customHeight="1" x14ac:dyDescent="0.2">
      <c r="A851" s="56"/>
      <c r="B851" s="80"/>
      <c r="C851" s="80"/>
      <c r="D851" s="80"/>
      <c r="E851" s="80"/>
      <c r="F851" s="56"/>
      <c r="G851" s="56"/>
      <c r="H851" s="56"/>
      <c r="I851" s="90"/>
      <c r="J851" s="56"/>
      <c r="K851" s="56"/>
      <c r="L851" s="56"/>
      <c r="M851" s="56"/>
      <c r="N851" s="56"/>
      <c r="O851" s="56"/>
      <c r="P851" s="56"/>
      <c r="Q851" s="56"/>
      <c r="R851" s="56"/>
    </row>
    <row r="852" spans="1:18" ht="13.5" customHeight="1" x14ac:dyDescent="0.2">
      <c r="A852" s="56"/>
      <c r="B852" s="80"/>
      <c r="C852" s="80"/>
      <c r="D852" s="80"/>
      <c r="E852" s="80"/>
      <c r="F852" s="56"/>
      <c r="G852" s="56"/>
      <c r="H852" s="56"/>
      <c r="I852" s="90"/>
      <c r="J852" s="56"/>
      <c r="K852" s="56"/>
      <c r="L852" s="56"/>
      <c r="M852" s="56"/>
      <c r="N852" s="56"/>
      <c r="O852" s="56"/>
      <c r="P852" s="56"/>
      <c r="Q852" s="56"/>
      <c r="R852" s="56"/>
    </row>
    <row r="853" spans="1:18" ht="13.5" customHeight="1" x14ac:dyDescent="0.2">
      <c r="A853" s="56"/>
      <c r="B853" s="80"/>
      <c r="C853" s="80"/>
      <c r="D853" s="80"/>
      <c r="E853" s="80"/>
      <c r="F853" s="56"/>
      <c r="G853" s="56"/>
      <c r="H853" s="56"/>
      <c r="I853" s="90"/>
      <c r="J853" s="56"/>
      <c r="K853" s="56"/>
      <c r="L853" s="56"/>
      <c r="M853" s="56"/>
      <c r="N853" s="56"/>
      <c r="O853" s="56"/>
      <c r="P853" s="56"/>
      <c r="Q853" s="56"/>
      <c r="R853" s="56"/>
    </row>
    <row r="854" spans="1:18" ht="13.5" customHeight="1" x14ac:dyDescent="0.2">
      <c r="A854" s="56"/>
      <c r="B854" s="80"/>
      <c r="C854" s="80"/>
      <c r="D854" s="80"/>
      <c r="E854" s="80"/>
      <c r="F854" s="56"/>
      <c r="G854" s="56"/>
      <c r="H854" s="56"/>
      <c r="I854" s="90"/>
      <c r="J854" s="56"/>
      <c r="K854" s="56"/>
      <c r="L854" s="56"/>
      <c r="M854" s="56"/>
      <c r="N854" s="56"/>
      <c r="O854" s="56"/>
      <c r="P854" s="56"/>
      <c r="Q854" s="56"/>
      <c r="R854" s="56"/>
    </row>
    <row r="855" spans="1:18" ht="13.5" customHeight="1" x14ac:dyDescent="0.2">
      <c r="A855" s="56"/>
      <c r="B855" s="80"/>
      <c r="C855" s="80"/>
      <c r="D855" s="80"/>
      <c r="E855" s="80"/>
      <c r="F855" s="56"/>
      <c r="G855" s="56"/>
      <c r="H855" s="56"/>
      <c r="I855" s="90"/>
      <c r="J855" s="56"/>
      <c r="K855" s="56"/>
      <c r="L855" s="56"/>
      <c r="M855" s="56"/>
      <c r="N855" s="56"/>
      <c r="O855" s="56"/>
      <c r="P855" s="56"/>
      <c r="Q855" s="56"/>
      <c r="R855" s="56"/>
    </row>
    <row r="856" spans="1:18" ht="13.5" customHeight="1" x14ac:dyDescent="0.2">
      <c r="A856" s="56"/>
      <c r="B856" s="80"/>
      <c r="C856" s="80"/>
      <c r="D856" s="80"/>
      <c r="E856" s="80"/>
      <c r="F856" s="56"/>
      <c r="G856" s="56"/>
      <c r="H856" s="56"/>
      <c r="I856" s="90"/>
      <c r="J856" s="56"/>
      <c r="K856" s="56"/>
      <c r="L856" s="56"/>
      <c r="M856" s="56"/>
      <c r="N856" s="56"/>
      <c r="O856" s="56"/>
      <c r="P856" s="56"/>
      <c r="Q856" s="56"/>
      <c r="R856" s="56"/>
    </row>
    <row r="857" spans="1:18" ht="13.5" customHeight="1" x14ac:dyDescent="0.2">
      <c r="A857" s="56"/>
      <c r="B857" s="80"/>
      <c r="C857" s="80"/>
      <c r="D857" s="80"/>
      <c r="E857" s="80"/>
      <c r="F857" s="56"/>
      <c r="G857" s="56"/>
      <c r="H857" s="56"/>
      <c r="I857" s="90"/>
      <c r="J857" s="56"/>
      <c r="K857" s="56"/>
      <c r="L857" s="56"/>
      <c r="M857" s="56"/>
      <c r="N857" s="56"/>
      <c r="O857" s="56"/>
      <c r="P857" s="56"/>
      <c r="Q857" s="56"/>
      <c r="R857" s="56"/>
    </row>
    <row r="858" spans="1:18" ht="13.5" customHeight="1" x14ac:dyDescent="0.2">
      <c r="A858" s="56"/>
      <c r="B858" s="80"/>
      <c r="C858" s="80"/>
      <c r="D858" s="80"/>
      <c r="E858" s="80"/>
      <c r="F858" s="56"/>
      <c r="G858" s="56"/>
      <c r="H858" s="56"/>
      <c r="I858" s="90"/>
      <c r="J858" s="56"/>
      <c r="K858" s="56"/>
      <c r="L858" s="56"/>
      <c r="M858" s="56"/>
      <c r="N858" s="56"/>
      <c r="O858" s="56"/>
      <c r="P858" s="56"/>
      <c r="Q858" s="56"/>
      <c r="R858" s="56"/>
    </row>
    <row r="859" spans="1:18" ht="13.5" customHeight="1" x14ac:dyDescent="0.2">
      <c r="A859" s="56"/>
      <c r="B859" s="80"/>
      <c r="C859" s="80"/>
      <c r="D859" s="80"/>
      <c r="E859" s="80"/>
      <c r="F859" s="56"/>
      <c r="G859" s="56"/>
      <c r="H859" s="56"/>
      <c r="I859" s="90"/>
      <c r="J859" s="56"/>
      <c r="K859" s="56"/>
      <c r="L859" s="56"/>
      <c r="M859" s="56"/>
      <c r="N859" s="56"/>
      <c r="O859" s="56"/>
      <c r="P859" s="56"/>
      <c r="Q859" s="56"/>
      <c r="R859" s="56"/>
    </row>
    <row r="860" spans="1:18" ht="13.5" customHeight="1" x14ac:dyDescent="0.2">
      <c r="A860" s="56"/>
      <c r="B860" s="80"/>
      <c r="C860" s="80"/>
      <c r="D860" s="80"/>
      <c r="E860" s="80"/>
      <c r="F860" s="56"/>
      <c r="G860" s="56"/>
      <c r="H860" s="56"/>
      <c r="I860" s="90"/>
      <c r="J860" s="56"/>
      <c r="K860" s="56"/>
      <c r="L860" s="56"/>
      <c r="M860" s="56"/>
      <c r="N860" s="56"/>
      <c r="O860" s="56"/>
      <c r="P860" s="56"/>
      <c r="Q860" s="56"/>
      <c r="R860" s="56"/>
    </row>
    <row r="861" spans="1:18" ht="13.5" customHeight="1" x14ac:dyDescent="0.2">
      <c r="A861" s="56"/>
      <c r="B861" s="80"/>
      <c r="C861" s="80"/>
      <c r="D861" s="80"/>
      <c r="E861" s="80"/>
      <c r="F861" s="56"/>
      <c r="G861" s="56"/>
      <c r="H861" s="56"/>
      <c r="I861" s="90"/>
      <c r="J861" s="56"/>
      <c r="K861" s="56"/>
      <c r="L861" s="56"/>
      <c r="M861" s="56"/>
      <c r="N861" s="56"/>
      <c r="O861" s="56"/>
      <c r="P861" s="56"/>
      <c r="Q861" s="56"/>
      <c r="R861" s="56"/>
    </row>
    <row r="862" spans="1:18" ht="13.5" customHeight="1" x14ac:dyDescent="0.2">
      <c r="A862" s="56"/>
      <c r="B862" s="80"/>
      <c r="C862" s="80"/>
      <c r="D862" s="80"/>
      <c r="E862" s="80"/>
      <c r="F862" s="56"/>
      <c r="G862" s="56"/>
      <c r="H862" s="56"/>
      <c r="I862" s="90"/>
      <c r="J862" s="56"/>
      <c r="K862" s="56"/>
      <c r="L862" s="56"/>
      <c r="M862" s="56"/>
      <c r="N862" s="56"/>
      <c r="O862" s="56"/>
      <c r="P862" s="56"/>
      <c r="Q862" s="56"/>
      <c r="R862" s="56"/>
    </row>
    <row r="863" spans="1:18" ht="13.5" customHeight="1" x14ac:dyDescent="0.2">
      <c r="A863" s="56"/>
      <c r="B863" s="80"/>
      <c r="C863" s="80"/>
      <c r="D863" s="80"/>
      <c r="E863" s="80"/>
      <c r="F863" s="56"/>
      <c r="G863" s="56"/>
      <c r="H863" s="56"/>
      <c r="I863" s="90"/>
      <c r="J863" s="56"/>
      <c r="K863" s="56"/>
      <c r="L863" s="56"/>
      <c r="M863" s="56"/>
      <c r="N863" s="56"/>
      <c r="O863" s="56"/>
      <c r="P863" s="56"/>
      <c r="Q863" s="56"/>
      <c r="R863" s="56"/>
    </row>
    <row r="864" spans="1:18" ht="13.5" customHeight="1" x14ac:dyDescent="0.2">
      <c r="A864" s="56"/>
      <c r="B864" s="80"/>
      <c r="C864" s="80"/>
      <c r="D864" s="80"/>
      <c r="E864" s="80"/>
      <c r="F864" s="56"/>
      <c r="G864" s="56"/>
      <c r="H864" s="56"/>
      <c r="I864" s="90"/>
      <c r="J864" s="56"/>
      <c r="K864" s="56"/>
      <c r="L864" s="56"/>
      <c r="M864" s="56"/>
      <c r="N864" s="56"/>
      <c r="O864" s="56"/>
      <c r="P864" s="56"/>
      <c r="Q864" s="56"/>
      <c r="R864" s="56"/>
    </row>
    <row r="865" spans="1:18" ht="13.5" customHeight="1" x14ac:dyDescent="0.2">
      <c r="A865" s="56"/>
      <c r="B865" s="80"/>
      <c r="C865" s="80"/>
      <c r="D865" s="80"/>
      <c r="E865" s="80"/>
      <c r="F865" s="56"/>
      <c r="G865" s="56"/>
      <c r="H865" s="56"/>
      <c r="I865" s="90"/>
      <c r="J865" s="56"/>
      <c r="K865" s="56"/>
      <c r="L865" s="56"/>
      <c r="M865" s="56"/>
      <c r="N865" s="56"/>
      <c r="O865" s="56"/>
      <c r="P865" s="56"/>
      <c r="Q865" s="56"/>
      <c r="R865" s="56"/>
    </row>
    <row r="866" spans="1:18" ht="13.5" customHeight="1" x14ac:dyDescent="0.2">
      <c r="A866" s="56"/>
      <c r="B866" s="80"/>
      <c r="C866" s="80"/>
      <c r="D866" s="80"/>
      <c r="E866" s="80"/>
      <c r="F866" s="56"/>
      <c r="G866" s="56"/>
      <c r="H866" s="56"/>
      <c r="I866" s="90"/>
      <c r="J866" s="56"/>
      <c r="K866" s="56"/>
      <c r="L866" s="56"/>
      <c r="M866" s="56"/>
      <c r="N866" s="56"/>
      <c r="O866" s="56"/>
      <c r="P866" s="56"/>
      <c r="Q866" s="56"/>
      <c r="R866" s="56"/>
    </row>
    <row r="867" spans="1:18" ht="13.5" customHeight="1" x14ac:dyDescent="0.2">
      <c r="A867" s="56"/>
      <c r="B867" s="80"/>
      <c r="C867" s="80"/>
      <c r="D867" s="80"/>
      <c r="E867" s="80"/>
      <c r="F867" s="56"/>
      <c r="G867" s="56"/>
      <c r="H867" s="56"/>
      <c r="I867" s="90"/>
      <c r="J867" s="56"/>
      <c r="K867" s="56"/>
      <c r="L867" s="56"/>
      <c r="M867" s="56"/>
      <c r="N867" s="56"/>
      <c r="O867" s="56"/>
      <c r="P867" s="56"/>
      <c r="Q867" s="56"/>
      <c r="R867" s="56"/>
    </row>
    <row r="868" spans="1:18" ht="13.5" customHeight="1" x14ac:dyDescent="0.2">
      <c r="A868" s="56"/>
      <c r="B868" s="80"/>
      <c r="C868" s="80"/>
      <c r="D868" s="80"/>
      <c r="E868" s="80"/>
      <c r="F868" s="56"/>
      <c r="G868" s="56"/>
      <c r="H868" s="56"/>
      <c r="I868" s="90"/>
      <c r="J868" s="56"/>
      <c r="K868" s="56"/>
      <c r="L868" s="56"/>
      <c r="M868" s="56"/>
      <c r="N868" s="56"/>
      <c r="O868" s="56"/>
      <c r="P868" s="56"/>
      <c r="Q868" s="56"/>
      <c r="R868" s="56"/>
    </row>
    <row r="869" spans="1:18" ht="13.5" customHeight="1" x14ac:dyDescent="0.2">
      <c r="A869" s="56"/>
      <c r="B869" s="80"/>
      <c r="C869" s="80"/>
      <c r="D869" s="80"/>
      <c r="E869" s="80"/>
      <c r="F869" s="56"/>
      <c r="G869" s="56"/>
      <c r="H869" s="56"/>
      <c r="I869" s="90"/>
      <c r="J869" s="56"/>
      <c r="K869" s="56"/>
      <c r="L869" s="56"/>
      <c r="M869" s="56"/>
      <c r="N869" s="56"/>
      <c r="O869" s="56"/>
      <c r="P869" s="56"/>
      <c r="Q869" s="56"/>
      <c r="R869" s="56"/>
    </row>
    <row r="870" spans="1:18" ht="13.5" customHeight="1" x14ac:dyDescent="0.2">
      <c r="A870" s="56"/>
      <c r="B870" s="80"/>
      <c r="C870" s="80"/>
      <c r="D870" s="80"/>
      <c r="E870" s="80"/>
      <c r="F870" s="56"/>
      <c r="G870" s="56"/>
      <c r="H870" s="56"/>
      <c r="I870" s="90"/>
      <c r="J870" s="56"/>
      <c r="K870" s="56"/>
      <c r="L870" s="56"/>
      <c r="M870" s="56"/>
      <c r="N870" s="56"/>
      <c r="O870" s="56"/>
      <c r="P870" s="56"/>
      <c r="Q870" s="56"/>
      <c r="R870" s="56"/>
    </row>
    <row r="871" spans="1:18" ht="13.5" customHeight="1" x14ac:dyDescent="0.2">
      <c r="A871" s="56"/>
      <c r="B871" s="80"/>
      <c r="C871" s="80"/>
      <c r="D871" s="80"/>
      <c r="E871" s="80"/>
      <c r="F871" s="56"/>
      <c r="G871" s="56"/>
      <c r="H871" s="56"/>
      <c r="I871" s="90"/>
      <c r="J871" s="56"/>
      <c r="K871" s="56"/>
      <c r="L871" s="56"/>
      <c r="M871" s="56"/>
      <c r="N871" s="56"/>
      <c r="O871" s="56"/>
      <c r="P871" s="56"/>
      <c r="Q871" s="56"/>
      <c r="R871" s="56"/>
    </row>
    <row r="872" spans="1:18" ht="13.5" customHeight="1" x14ac:dyDescent="0.2">
      <c r="A872" s="56"/>
      <c r="B872" s="80"/>
      <c r="C872" s="80"/>
      <c r="D872" s="80"/>
      <c r="E872" s="80"/>
      <c r="F872" s="56"/>
      <c r="G872" s="56"/>
      <c r="H872" s="56"/>
      <c r="I872" s="90"/>
      <c r="J872" s="56"/>
      <c r="K872" s="56"/>
      <c r="L872" s="56"/>
      <c r="M872" s="56"/>
      <c r="N872" s="56"/>
      <c r="O872" s="56"/>
      <c r="P872" s="56"/>
      <c r="Q872" s="56"/>
      <c r="R872" s="56"/>
    </row>
    <row r="873" spans="1:18" ht="13.5" customHeight="1" x14ac:dyDescent="0.2">
      <c r="A873" s="56"/>
      <c r="B873" s="80"/>
      <c r="C873" s="80"/>
      <c r="D873" s="80"/>
      <c r="E873" s="80"/>
      <c r="F873" s="56"/>
      <c r="G873" s="56"/>
      <c r="H873" s="56"/>
      <c r="I873" s="90"/>
      <c r="J873" s="56"/>
      <c r="K873" s="56"/>
      <c r="L873" s="56"/>
      <c r="M873" s="56"/>
      <c r="N873" s="56"/>
      <c r="O873" s="56"/>
      <c r="P873" s="56"/>
      <c r="Q873" s="56"/>
      <c r="R873" s="56"/>
    </row>
    <row r="874" spans="1:18" ht="13.5" customHeight="1" x14ac:dyDescent="0.2">
      <c r="A874" s="56"/>
      <c r="B874" s="80"/>
      <c r="C874" s="80"/>
      <c r="D874" s="80"/>
      <c r="E874" s="80"/>
      <c r="F874" s="56"/>
      <c r="G874" s="56"/>
      <c r="H874" s="56"/>
      <c r="I874" s="90"/>
      <c r="J874" s="56"/>
      <c r="K874" s="56"/>
      <c r="L874" s="56"/>
      <c r="M874" s="56"/>
      <c r="N874" s="56"/>
      <c r="O874" s="56"/>
      <c r="P874" s="56"/>
      <c r="Q874" s="56"/>
      <c r="R874" s="56"/>
    </row>
    <row r="875" spans="1:18" ht="13.5" customHeight="1" x14ac:dyDescent="0.2">
      <c r="A875" s="56"/>
      <c r="B875" s="80"/>
      <c r="C875" s="80"/>
      <c r="D875" s="80"/>
      <c r="E875" s="80"/>
      <c r="F875" s="56"/>
      <c r="G875" s="56"/>
      <c r="H875" s="56"/>
      <c r="I875" s="90"/>
      <c r="J875" s="56"/>
      <c r="K875" s="56"/>
      <c r="L875" s="56"/>
      <c r="M875" s="56"/>
      <c r="N875" s="56"/>
      <c r="O875" s="56"/>
      <c r="P875" s="56"/>
      <c r="Q875" s="56"/>
      <c r="R875" s="56"/>
    </row>
    <row r="876" spans="1:18" ht="13.5" customHeight="1" x14ac:dyDescent="0.2">
      <c r="A876" s="56"/>
      <c r="B876" s="80"/>
      <c r="C876" s="80"/>
      <c r="D876" s="80"/>
      <c r="E876" s="80"/>
      <c r="F876" s="56"/>
      <c r="G876" s="56"/>
      <c r="H876" s="56"/>
      <c r="I876" s="90"/>
      <c r="J876" s="56"/>
      <c r="K876" s="56"/>
      <c r="L876" s="56"/>
      <c r="M876" s="56"/>
      <c r="N876" s="56"/>
      <c r="O876" s="56"/>
      <c r="P876" s="56"/>
      <c r="Q876" s="56"/>
      <c r="R876" s="56"/>
    </row>
    <row r="877" spans="1:18" ht="13.5" customHeight="1" x14ac:dyDescent="0.2">
      <c r="A877" s="56"/>
      <c r="B877" s="80"/>
      <c r="C877" s="80"/>
      <c r="D877" s="80"/>
      <c r="E877" s="80"/>
      <c r="F877" s="56"/>
      <c r="G877" s="56"/>
      <c r="H877" s="56"/>
      <c r="I877" s="90"/>
      <c r="J877" s="56"/>
      <c r="K877" s="56"/>
      <c r="L877" s="56"/>
      <c r="M877" s="56"/>
      <c r="N877" s="56"/>
      <c r="O877" s="56"/>
      <c r="P877" s="56"/>
      <c r="Q877" s="56"/>
      <c r="R877" s="56"/>
    </row>
    <row r="878" spans="1:18" ht="13.5" customHeight="1" x14ac:dyDescent="0.2">
      <c r="A878" s="56"/>
      <c r="B878" s="80"/>
      <c r="C878" s="80"/>
      <c r="D878" s="80"/>
      <c r="E878" s="80"/>
      <c r="F878" s="56"/>
      <c r="G878" s="56"/>
      <c r="H878" s="56"/>
      <c r="I878" s="90"/>
      <c r="J878" s="56"/>
      <c r="K878" s="56"/>
      <c r="L878" s="56"/>
      <c r="M878" s="56"/>
      <c r="N878" s="56"/>
      <c r="O878" s="56"/>
      <c r="P878" s="56"/>
      <c r="Q878" s="56"/>
      <c r="R878" s="56"/>
    </row>
    <row r="879" spans="1:18" ht="13.5" customHeight="1" x14ac:dyDescent="0.2">
      <c r="A879" s="56"/>
      <c r="B879" s="80"/>
      <c r="C879" s="80"/>
      <c r="D879" s="80"/>
      <c r="E879" s="80"/>
      <c r="F879" s="56"/>
      <c r="G879" s="56"/>
      <c r="H879" s="56"/>
      <c r="I879" s="90"/>
      <c r="J879" s="56"/>
      <c r="K879" s="56"/>
      <c r="L879" s="56"/>
      <c r="M879" s="56"/>
      <c r="N879" s="56"/>
      <c r="O879" s="56"/>
      <c r="P879" s="56"/>
      <c r="Q879" s="56"/>
      <c r="R879" s="56"/>
    </row>
    <row r="880" spans="1:18" ht="13.5" customHeight="1" x14ac:dyDescent="0.2">
      <c r="A880" s="56"/>
      <c r="B880" s="80"/>
      <c r="C880" s="80"/>
      <c r="D880" s="80"/>
      <c r="E880" s="80"/>
      <c r="F880" s="56"/>
      <c r="G880" s="56"/>
      <c r="H880" s="56"/>
      <c r="I880" s="90"/>
      <c r="J880" s="56"/>
      <c r="K880" s="56"/>
      <c r="L880" s="56"/>
      <c r="M880" s="56"/>
      <c r="N880" s="56"/>
      <c r="O880" s="56"/>
      <c r="P880" s="56"/>
      <c r="Q880" s="56"/>
      <c r="R880" s="56"/>
    </row>
    <row r="881" spans="1:18" ht="13.5" customHeight="1" x14ac:dyDescent="0.2">
      <c r="A881" s="56"/>
      <c r="B881" s="80"/>
      <c r="C881" s="80"/>
      <c r="D881" s="80"/>
      <c r="E881" s="80"/>
      <c r="F881" s="56"/>
      <c r="G881" s="56"/>
      <c r="H881" s="56"/>
      <c r="I881" s="90"/>
      <c r="J881" s="56"/>
      <c r="K881" s="56"/>
      <c r="L881" s="56"/>
      <c r="M881" s="56"/>
      <c r="N881" s="56"/>
      <c r="O881" s="56"/>
      <c r="P881" s="56"/>
      <c r="Q881" s="56"/>
      <c r="R881" s="56"/>
    </row>
    <row r="882" spans="1:18" ht="13.5" customHeight="1" x14ac:dyDescent="0.2">
      <c r="A882" s="56"/>
      <c r="B882" s="80"/>
      <c r="C882" s="80"/>
      <c r="D882" s="80"/>
      <c r="E882" s="80"/>
      <c r="F882" s="56"/>
      <c r="G882" s="56"/>
      <c r="H882" s="56"/>
      <c r="I882" s="90"/>
      <c r="J882" s="56"/>
      <c r="K882" s="56"/>
      <c r="L882" s="56"/>
      <c r="M882" s="56"/>
      <c r="N882" s="56"/>
      <c r="O882" s="56"/>
      <c r="P882" s="56"/>
      <c r="Q882" s="56"/>
      <c r="R882" s="56"/>
    </row>
    <row r="883" spans="1:18" ht="13.5" customHeight="1" x14ac:dyDescent="0.2">
      <c r="A883" s="56"/>
      <c r="B883" s="80"/>
      <c r="C883" s="80"/>
      <c r="D883" s="80"/>
      <c r="E883" s="80"/>
      <c r="F883" s="56"/>
      <c r="G883" s="56"/>
      <c r="H883" s="56"/>
      <c r="I883" s="90"/>
      <c r="J883" s="56"/>
      <c r="K883" s="56"/>
      <c r="L883" s="56"/>
      <c r="M883" s="56"/>
      <c r="N883" s="56"/>
      <c r="O883" s="56"/>
      <c r="P883" s="56"/>
      <c r="Q883" s="56"/>
      <c r="R883" s="56"/>
    </row>
    <row r="884" spans="1:18" ht="13.5" customHeight="1" x14ac:dyDescent="0.2">
      <c r="A884" s="56"/>
      <c r="B884" s="80"/>
      <c r="C884" s="80"/>
      <c r="D884" s="80"/>
      <c r="E884" s="80"/>
      <c r="F884" s="56"/>
      <c r="G884" s="56"/>
      <c r="H884" s="56"/>
      <c r="I884" s="90"/>
      <c r="J884" s="56"/>
      <c r="K884" s="56"/>
      <c r="L884" s="56"/>
      <c r="M884" s="56"/>
      <c r="N884" s="56"/>
      <c r="O884" s="56"/>
      <c r="P884" s="56"/>
      <c r="Q884" s="56"/>
      <c r="R884" s="56"/>
    </row>
    <row r="885" spans="1:18" ht="13.5" customHeight="1" x14ac:dyDescent="0.2">
      <c r="A885" s="56"/>
      <c r="B885" s="80"/>
      <c r="C885" s="80"/>
      <c r="D885" s="80"/>
      <c r="E885" s="80"/>
      <c r="F885" s="56"/>
      <c r="G885" s="56"/>
      <c r="H885" s="56"/>
      <c r="I885" s="90"/>
      <c r="J885" s="56"/>
      <c r="K885" s="56"/>
      <c r="L885" s="56"/>
      <c r="M885" s="56"/>
      <c r="N885" s="56"/>
      <c r="O885" s="56"/>
      <c r="P885" s="56"/>
      <c r="Q885" s="56"/>
      <c r="R885" s="56"/>
    </row>
    <row r="886" spans="1:18" ht="13.5" customHeight="1" x14ac:dyDescent="0.2">
      <c r="A886" s="56"/>
      <c r="B886" s="80"/>
      <c r="C886" s="80"/>
      <c r="D886" s="80"/>
      <c r="E886" s="80"/>
      <c r="F886" s="56"/>
      <c r="G886" s="56"/>
      <c r="H886" s="56"/>
      <c r="I886" s="90"/>
      <c r="J886" s="56"/>
      <c r="K886" s="56"/>
      <c r="L886" s="56"/>
      <c r="M886" s="56"/>
      <c r="N886" s="56"/>
      <c r="O886" s="56"/>
      <c r="P886" s="56"/>
      <c r="Q886" s="56"/>
      <c r="R886" s="56"/>
    </row>
    <row r="887" spans="1:18" ht="13.5" customHeight="1" x14ac:dyDescent="0.2">
      <c r="A887" s="56"/>
      <c r="B887" s="80"/>
      <c r="C887" s="80"/>
      <c r="D887" s="80"/>
      <c r="E887" s="80"/>
      <c r="F887" s="56"/>
      <c r="G887" s="56"/>
      <c r="H887" s="56"/>
      <c r="I887" s="90"/>
      <c r="J887" s="56"/>
      <c r="K887" s="56"/>
      <c r="L887" s="56"/>
      <c r="M887" s="56"/>
      <c r="N887" s="56"/>
      <c r="O887" s="56"/>
      <c r="P887" s="56"/>
      <c r="Q887" s="56"/>
      <c r="R887" s="56"/>
    </row>
    <row r="888" spans="1:18" ht="13.5" customHeight="1" x14ac:dyDescent="0.2">
      <c r="A888" s="56"/>
      <c r="B888" s="80"/>
      <c r="C888" s="80"/>
      <c r="D888" s="80"/>
      <c r="E888" s="80"/>
      <c r="F888" s="56"/>
      <c r="G888" s="56"/>
      <c r="H888" s="56"/>
      <c r="I888" s="90"/>
      <c r="J888" s="56"/>
      <c r="K888" s="56"/>
      <c r="L888" s="56"/>
      <c r="M888" s="56"/>
      <c r="N888" s="56"/>
      <c r="O888" s="56"/>
      <c r="P888" s="56"/>
      <c r="Q888" s="56"/>
      <c r="R888" s="56"/>
    </row>
    <row r="889" spans="1:18" ht="13.5" customHeight="1" x14ac:dyDescent="0.2">
      <c r="A889" s="56"/>
      <c r="B889" s="80"/>
      <c r="C889" s="80"/>
      <c r="D889" s="80"/>
      <c r="E889" s="80"/>
      <c r="F889" s="56"/>
      <c r="G889" s="56"/>
      <c r="H889" s="56"/>
      <c r="I889" s="90"/>
      <c r="J889" s="56"/>
      <c r="K889" s="56"/>
      <c r="L889" s="56"/>
      <c r="M889" s="56"/>
      <c r="N889" s="56"/>
      <c r="O889" s="56"/>
      <c r="P889" s="56"/>
      <c r="Q889" s="56"/>
      <c r="R889" s="56"/>
    </row>
    <row r="890" spans="1:18" ht="13.5" customHeight="1" x14ac:dyDescent="0.2">
      <c r="A890" s="56"/>
      <c r="B890" s="80"/>
      <c r="C890" s="80"/>
      <c r="D890" s="80"/>
      <c r="E890" s="80"/>
      <c r="F890" s="56"/>
      <c r="G890" s="56"/>
      <c r="H890" s="56"/>
      <c r="I890" s="90"/>
      <c r="J890" s="56"/>
      <c r="K890" s="56"/>
      <c r="L890" s="56"/>
      <c r="M890" s="56"/>
      <c r="N890" s="56"/>
      <c r="O890" s="56"/>
      <c r="P890" s="56"/>
      <c r="Q890" s="56"/>
      <c r="R890" s="56"/>
    </row>
    <row r="891" spans="1:18" ht="13.5" customHeight="1" x14ac:dyDescent="0.2">
      <c r="A891" s="56"/>
      <c r="B891" s="80"/>
      <c r="C891" s="80"/>
      <c r="D891" s="80"/>
      <c r="E891" s="80"/>
      <c r="F891" s="56"/>
      <c r="G891" s="56"/>
      <c r="H891" s="56"/>
      <c r="I891" s="90"/>
      <c r="J891" s="56"/>
      <c r="K891" s="56"/>
      <c r="L891" s="56"/>
      <c r="M891" s="56"/>
      <c r="N891" s="56"/>
      <c r="O891" s="56"/>
      <c r="P891" s="56"/>
      <c r="Q891" s="56"/>
      <c r="R891" s="56"/>
    </row>
    <row r="892" spans="1:18" ht="13.5" customHeight="1" x14ac:dyDescent="0.2">
      <c r="A892" s="56"/>
      <c r="B892" s="80"/>
      <c r="C892" s="80"/>
      <c r="D892" s="80"/>
      <c r="E892" s="80"/>
      <c r="F892" s="56"/>
      <c r="G892" s="56"/>
      <c r="H892" s="56"/>
      <c r="I892" s="90"/>
      <c r="J892" s="56"/>
      <c r="K892" s="56"/>
      <c r="L892" s="56"/>
      <c r="M892" s="56"/>
      <c r="N892" s="56"/>
      <c r="O892" s="56"/>
      <c r="P892" s="56"/>
      <c r="Q892" s="56"/>
      <c r="R892" s="56"/>
    </row>
    <row r="893" spans="1:18" ht="13.5" customHeight="1" x14ac:dyDescent="0.2">
      <c r="A893" s="56"/>
      <c r="B893" s="80"/>
      <c r="C893" s="80"/>
      <c r="D893" s="80"/>
      <c r="E893" s="80"/>
      <c r="F893" s="56"/>
      <c r="G893" s="56"/>
      <c r="H893" s="56"/>
      <c r="I893" s="90"/>
      <c r="J893" s="56"/>
      <c r="K893" s="56"/>
      <c r="L893" s="56"/>
      <c r="M893" s="56"/>
      <c r="N893" s="56"/>
      <c r="O893" s="56"/>
      <c r="P893" s="56"/>
      <c r="Q893" s="56"/>
      <c r="R893" s="56"/>
    </row>
    <row r="894" spans="1:18" ht="13.5" customHeight="1" x14ac:dyDescent="0.2">
      <c r="A894" s="56"/>
      <c r="B894" s="80"/>
      <c r="C894" s="80"/>
      <c r="D894" s="80"/>
      <c r="E894" s="80"/>
      <c r="F894" s="56"/>
      <c r="G894" s="56"/>
      <c r="H894" s="56"/>
      <c r="I894" s="90"/>
      <c r="J894" s="56"/>
      <c r="K894" s="56"/>
      <c r="L894" s="56"/>
      <c r="M894" s="56"/>
      <c r="N894" s="56"/>
      <c r="O894" s="56"/>
      <c r="P894" s="56"/>
      <c r="Q894" s="56"/>
      <c r="R894" s="56"/>
    </row>
    <row r="895" spans="1:18" ht="13.5" customHeight="1" x14ac:dyDescent="0.2">
      <c r="A895" s="56"/>
      <c r="B895" s="80"/>
      <c r="C895" s="80"/>
      <c r="D895" s="80"/>
      <c r="E895" s="80"/>
      <c r="F895" s="56"/>
      <c r="G895" s="56"/>
      <c r="H895" s="56"/>
      <c r="I895" s="90"/>
      <c r="J895" s="56"/>
      <c r="K895" s="56"/>
      <c r="L895" s="56"/>
      <c r="M895" s="56"/>
      <c r="N895" s="56"/>
      <c r="O895" s="56"/>
      <c r="P895" s="56"/>
      <c r="Q895" s="56"/>
      <c r="R895" s="56"/>
    </row>
    <row r="896" spans="1:18" ht="13.5" customHeight="1" x14ac:dyDescent="0.2">
      <c r="A896" s="56"/>
      <c r="B896" s="80"/>
      <c r="C896" s="80"/>
      <c r="D896" s="80"/>
      <c r="E896" s="80"/>
      <c r="F896" s="56"/>
      <c r="G896" s="56"/>
      <c r="H896" s="56"/>
      <c r="I896" s="90"/>
      <c r="J896" s="56"/>
      <c r="K896" s="56"/>
      <c r="L896" s="56"/>
      <c r="M896" s="56"/>
      <c r="N896" s="56"/>
      <c r="O896" s="56"/>
      <c r="P896" s="56"/>
      <c r="Q896" s="56"/>
      <c r="R896" s="56"/>
    </row>
    <row r="897" spans="1:18" ht="13.5" customHeight="1" x14ac:dyDescent="0.2">
      <c r="A897" s="56"/>
      <c r="B897" s="80"/>
      <c r="C897" s="80"/>
      <c r="D897" s="80"/>
      <c r="E897" s="80"/>
      <c r="F897" s="56"/>
      <c r="G897" s="56"/>
      <c r="H897" s="56"/>
      <c r="I897" s="90"/>
      <c r="J897" s="56"/>
      <c r="K897" s="56"/>
      <c r="L897" s="56"/>
      <c r="M897" s="56"/>
      <c r="N897" s="56"/>
      <c r="O897" s="56"/>
      <c r="P897" s="56"/>
      <c r="Q897" s="56"/>
      <c r="R897" s="56"/>
    </row>
    <row r="898" spans="1:18" ht="13.5" customHeight="1" x14ac:dyDescent="0.2">
      <c r="A898" s="56"/>
      <c r="B898" s="80"/>
      <c r="C898" s="80"/>
      <c r="D898" s="80"/>
      <c r="E898" s="80"/>
      <c r="F898" s="56"/>
      <c r="G898" s="56"/>
      <c r="H898" s="56"/>
      <c r="I898" s="90"/>
      <c r="J898" s="56"/>
      <c r="K898" s="56"/>
      <c r="L898" s="56"/>
      <c r="M898" s="56"/>
      <c r="N898" s="56"/>
      <c r="O898" s="56"/>
      <c r="P898" s="56"/>
      <c r="Q898" s="56"/>
      <c r="R898" s="56"/>
    </row>
    <row r="899" spans="1:18" ht="13.5" customHeight="1" x14ac:dyDescent="0.2">
      <c r="A899" s="56"/>
      <c r="B899" s="80"/>
      <c r="C899" s="80"/>
      <c r="D899" s="80"/>
      <c r="E899" s="80"/>
      <c r="F899" s="56"/>
      <c r="G899" s="56"/>
      <c r="H899" s="56"/>
      <c r="I899" s="90"/>
      <c r="J899" s="56"/>
      <c r="K899" s="56"/>
      <c r="L899" s="56"/>
      <c r="M899" s="56"/>
      <c r="N899" s="56"/>
      <c r="O899" s="56"/>
      <c r="P899" s="56"/>
      <c r="Q899" s="56"/>
      <c r="R899" s="56"/>
    </row>
    <row r="900" spans="1:18" ht="13.5" customHeight="1" x14ac:dyDescent="0.2">
      <c r="A900" s="56"/>
      <c r="B900" s="80"/>
      <c r="C900" s="80"/>
      <c r="D900" s="80"/>
      <c r="E900" s="80"/>
      <c r="F900" s="56"/>
      <c r="G900" s="56"/>
      <c r="H900" s="56"/>
      <c r="I900" s="90"/>
      <c r="J900" s="56"/>
      <c r="K900" s="56"/>
      <c r="L900" s="56"/>
      <c r="M900" s="56"/>
      <c r="N900" s="56"/>
      <c r="O900" s="56"/>
      <c r="P900" s="56"/>
      <c r="Q900" s="56"/>
      <c r="R900" s="56"/>
    </row>
    <row r="901" spans="1:18" ht="13.5" customHeight="1" x14ac:dyDescent="0.2">
      <c r="A901" s="56"/>
      <c r="B901" s="80"/>
      <c r="C901" s="80"/>
      <c r="D901" s="80"/>
      <c r="E901" s="80"/>
      <c r="F901" s="56"/>
      <c r="G901" s="56"/>
      <c r="H901" s="56"/>
      <c r="I901" s="90"/>
      <c r="J901" s="56"/>
      <c r="K901" s="56"/>
      <c r="L901" s="56"/>
      <c r="M901" s="56"/>
      <c r="N901" s="56"/>
      <c r="O901" s="56"/>
      <c r="P901" s="56"/>
      <c r="Q901" s="56"/>
      <c r="R901" s="56"/>
    </row>
    <row r="902" spans="1:18" ht="13.5" customHeight="1" x14ac:dyDescent="0.2">
      <c r="A902" s="56"/>
      <c r="B902" s="80"/>
      <c r="C902" s="80"/>
      <c r="D902" s="80"/>
      <c r="E902" s="80"/>
      <c r="F902" s="56"/>
      <c r="G902" s="56"/>
      <c r="H902" s="56"/>
      <c r="I902" s="90"/>
      <c r="J902" s="56"/>
      <c r="K902" s="56"/>
      <c r="L902" s="56"/>
      <c r="M902" s="56"/>
      <c r="N902" s="56"/>
      <c r="O902" s="56"/>
      <c r="P902" s="56"/>
      <c r="Q902" s="56"/>
      <c r="R902" s="56"/>
    </row>
    <row r="903" spans="1:18" ht="13.5" customHeight="1" x14ac:dyDescent="0.2">
      <c r="A903" s="56"/>
      <c r="B903" s="80"/>
      <c r="C903" s="80"/>
      <c r="D903" s="80"/>
      <c r="E903" s="80"/>
      <c r="F903" s="56"/>
      <c r="G903" s="56"/>
      <c r="H903" s="56"/>
      <c r="I903" s="90"/>
      <c r="J903" s="56"/>
      <c r="K903" s="56"/>
      <c r="L903" s="56"/>
      <c r="M903" s="56"/>
      <c r="N903" s="56"/>
      <c r="O903" s="56"/>
      <c r="P903" s="56"/>
      <c r="Q903" s="56"/>
      <c r="R903" s="56"/>
    </row>
    <row r="904" spans="1:18" ht="13.5" customHeight="1" x14ac:dyDescent="0.2">
      <c r="A904" s="56"/>
      <c r="B904" s="80"/>
      <c r="C904" s="80"/>
      <c r="D904" s="80"/>
      <c r="E904" s="80"/>
      <c r="F904" s="56"/>
      <c r="G904" s="56"/>
      <c r="H904" s="56"/>
      <c r="I904" s="90"/>
      <c r="J904" s="56"/>
      <c r="K904" s="56"/>
      <c r="L904" s="56"/>
      <c r="M904" s="56"/>
      <c r="N904" s="56"/>
      <c r="O904" s="56"/>
      <c r="P904" s="56"/>
      <c r="Q904" s="56"/>
      <c r="R904" s="56"/>
    </row>
    <row r="905" spans="1:18" ht="13.5" customHeight="1" x14ac:dyDescent="0.2">
      <c r="A905" s="56"/>
      <c r="B905" s="80"/>
      <c r="C905" s="80"/>
      <c r="D905" s="80"/>
      <c r="E905" s="80"/>
      <c r="F905" s="56"/>
      <c r="G905" s="56"/>
      <c r="H905" s="56"/>
      <c r="I905" s="90"/>
      <c r="J905" s="56"/>
      <c r="K905" s="56"/>
      <c r="L905" s="56"/>
      <c r="M905" s="56"/>
      <c r="N905" s="56"/>
      <c r="O905" s="56"/>
      <c r="P905" s="56"/>
      <c r="Q905" s="56"/>
      <c r="R905" s="56"/>
    </row>
    <row r="906" spans="1:18" ht="13.5" customHeight="1" x14ac:dyDescent="0.2">
      <c r="A906" s="56"/>
      <c r="B906" s="80"/>
      <c r="C906" s="80"/>
      <c r="D906" s="80"/>
      <c r="E906" s="80"/>
      <c r="F906" s="56"/>
      <c r="G906" s="56"/>
      <c r="H906" s="56"/>
      <c r="I906" s="90"/>
      <c r="J906" s="56"/>
      <c r="K906" s="56"/>
      <c r="L906" s="56"/>
      <c r="M906" s="56"/>
      <c r="N906" s="56"/>
      <c r="O906" s="56"/>
      <c r="P906" s="56"/>
      <c r="Q906" s="56"/>
      <c r="R906" s="56"/>
    </row>
    <row r="907" spans="1:18" ht="13.5" customHeight="1" x14ac:dyDescent="0.2">
      <c r="A907" s="56"/>
      <c r="B907" s="80"/>
      <c r="C907" s="80"/>
      <c r="D907" s="80"/>
      <c r="E907" s="80"/>
      <c r="F907" s="56"/>
      <c r="G907" s="56"/>
      <c r="H907" s="56"/>
      <c r="I907" s="90"/>
      <c r="J907" s="56"/>
      <c r="K907" s="56"/>
      <c r="L907" s="56"/>
      <c r="M907" s="56"/>
      <c r="N907" s="56"/>
      <c r="O907" s="56"/>
      <c r="P907" s="56"/>
      <c r="Q907" s="56"/>
      <c r="R907" s="56"/>
    </row>
    <row r="908" spans="1:18" ht="13.5" customHeight="1" x14ac:dyDescent="0.2">
      <c r="A908" s="56"/>
      <c r="B908" s="80"/>
      <c r="C908" s="80"/>
      <c r="D908" s="80"/>
      <c r="E908" s="80"/>
      <c r="F908" s="56"/>
      <c r="G908" s="56"/>
      <c r="H908" s="56"/>
      <c r="I908" s="90"/>
      <c r="J908" s="56"/>
      <c r="K908" s="56"/>
      <c r="L908" s="56"/>
      <c r="M908" s="56"/>
      <c r="N908" s="56"/>
      <c r="O908" s="56"/>
      <c r="P908" s="56"/>
      <c r="Q908" s="56"/>
      <c r="R908" s="56"/>
    </row>
    <row r="909" spans="1:18" ht="13.5" customHeight="1" x14ac:dyDescent="0.2">
      <c r="A909" s="56"/>
      <c r="B909" s="80"/>
      <c r="C909" s="80"/>
      <c r="D909" s="80"/>
      <c r="E909" s="80"/>
      <c r="F909" s="56"/>
      <c r="G909" s="56"/>
      <c r="H909" s="56"/>
      <c r="I909" s="90"/>
      <c r="J909" s="56"/>
      <c r="K909" s="56"/>
      <c r="L909" s="56"/>
      <c r="M909" s="56"/>
      <c r="N909" s="56"/>
      <c r="O909" s="56"/>
      <c r="P909" s="56"/>
      <c r="Q909" s="56"/>
      <c r="R909" s="56"/>
    </row>
    <row r="910" spans="1:18" ht="13.5" customHeight="1" x14ac:dyDescent="0.2">
      <c r="A910" s="56"/>
      <c r="B910" s="80"/>
      <c r="C910" s="80"/>
      <c r="D910" s="80"/>
      <c r="E910" s="80"/>
      <c r="F910" s="56"/>
      <c r="G910" s="56"/>
      <c r="H910" s="56"/>
      <c r="I910" s="90"/>
      <c r="J910" s="56"/>
      <c r="K910" s="56"/>
      <c r="L910" s="56"/>
      <c r="M910" s="56"/>
      <c r="N910" s="56"/>
      <c r="O910" s="56"/>
      <c r="P910" s="56"/>
      <c r="Q910" s="56"/>
      <c r="R910" s="56"/>
    </row>
    <row r="911" spans="1:18" ht="13.5" customHeight="1" x14ac:dyDescent="0.2">
      <c r="A911" s="56"/>
      <c r="B911" s="80"/>
      <c r="C911" s="80"/>
      <c r="D911" s="80"/>
      <c r="E911" s="80"/>
      <c r="F911" s="56"/>
      <c r="G911" s="56"/>
      <c r="H911" s="56"/>
      <c r="I911" s="90"/>
      <c r="J911" s="56"/>
      <c r="K911" s="56"/>
      <c r="L911" s="56"/>
      <c r="M911" s="56"/>
      <c r="N911" s="56"/>
      <c r="O911" s="56"/>
      <c r="P911" s="56"/>
      <c r="Q911" s="56"/>
      <c r="R911" s="56"/>
    </row>
    <row r="912" spans="1:18" ht="13.5" customHeight="1" x14ac:dyDescent="0.2">
      <c r="A912" s="56"/>
      <c r="B912" s="80"/>
      <c r="C912" s="80"/>
      <c r="D912" s="80"/>
      <c r="E912" s="80"/>
      <c r="F912" s="56"/>
      <c r="G912" s="56"/>
      <c r="H912" s="56"/>
      <c r="I912" s="90"/>
      <c r="J912" s="56"/>
      <c r="K912" s="56"/>
      <c r="L912" s="56"/>
      <c r="M912" s="56"/>
      <c r="N912" s="56"/>
      <c r="O912" s="56"/>
      <c r="P912" s="56"/>
      <c r="Q912" s="56"/>
      <c r="R912" s="56"/>
    </row>
    <row r="913" spans="1:18" ht="13.5" customHeight="1" x14ac:dyDescent="0.2">
      <c r="A913" s="56"/>
      <c r="B913" s="80"/>
      <c r="C913" s="80"/>
      <c r="D913" s="80"/>
      <c r="E913" s="80"/>
      <c r="F913" s="56"/>
      <c r="G913" s="56"/>
      <c r="H913" s="56"/>
      <c r="I913" s="90"/>
      <c r="J913" s="56"/>
      <c r="K913" s="56"/>
      <c r="L913" s="56"/>
      <c r="M913" s="56"/>
      <c r="N913" s="56"/>
      <c r="O913" s="56"/>
      <c r="P913" s="56"/>
      <c r="Q913" s="56"/>
      <c r="R913" s="56"/>
    </row>
    <row r="914" spans="1:18" ht="13.5" customHeight="1" x14ac:dyDescent="0.2">
      <c r="A914" s="56"/>
      <c r="B914" s="80"/>
      <c r="C914" s="80"/>
      <c r="D914" s="80"/>
      <c r="E914" s="80"/>
      <c r="F914" s="56"/>
      <c r="G914" s="56"/>
      <c r="H914" s="56"/>
      <c r="I914" s="90"/>
      <c r="J914" s="56"/>
      <c r="K914" s="56"/>
      <c r="L914" s="56"/>
      <c r="M914" s="56"/>
      <c r="N914" s="56"/>
      <c r="O914" s="56"/>
      <c r="P914" s="56"/>
      <c r="Q914" s="56"/>
      <c r="R914" s="56"/>
    </row>
    <row r="915" spans="1:18" ht="13.5" customHeight="1" x14ac:dyDescent="0.2">
      <c r="A915" s="56"/>
      <c r="B915" s="80"/>
      <c r="C915" s="80"/>
      <c r="D915" s="80"/>
      <c r="E915" s="80"/>
      <c r="F915" s="56"/>
      <c r="G915" s="56"/>
      <c r="H915" s="56"/>
      <c r="I915" s="90"/>
      <c r="J915" s="56"/>
      <c r="K915" s="56"/>
      <c r="L915" s="56"/>
      <c r="M915" s="56"/>
      <c r="N915" s="56"/>
      <c r="O915" s="56"/>
      <c r="P915" s="56"/>
      <c r="Q915" s="56"/>
      <c r="R915" s="56"/>
    </row>
    <row r="916" spans="1:18" ht="13.5" customHeight="1" x14ac:dyDescent="0.2">
      <c r="A916" s="56"/>
      <c r="B916" s="80"/>
      <c r="C916" s="80"/>
      <c r="D916" s="80"/>
      <c r="E916" s="80"/>
      <c r="F916" s="56"/>
      <c r="G916" s="56"/>
      <c r="H916" s="56"/>
      <c r="I916" s="90"/>
      <c r="J916" s="56"/>
      <c r="K916" s="56"/>
      <c r="L916" s="56"/>
      <c r="M916" s="56"/>
      <c r="N916" s="56"/>
      <c r="O916" s="56"/>
      <c r="P916" s="56"/>
      <c r="Q916" s="56"/>
      <c r="R916" s="56"/>
    </row>
    <row r="917" spans="1:18" ht="13.5" customHeight="1" x14ac:dyDescent="0.2">
      <c r="A917" s="56"/>
      <c r="B917" s="80"/>
      <c r="C917" s="80"/>
      <c r="D917" s="80"/>
      <c r="E917" s="80"/>
      <c r="F917" s="56"/>
      <c r="G917" s="56"/>
      <c r="H917" s="56"/>
      <c r="I917" s="90"/>
      <c r="J917" s="56"/>
      <c r="K917" s="56"/>
      <c r="L917" s="56"/>
      <c r="M917" s="56"/>
      <c r="N917" s="56"/>
      <c r="O917" s="56"/>
      <c r="P917" s="56"/>
      <c r="Q917" s="56"/>
      <c r="R917" s="56"/>
    </row>
    <row r="918" spans="1:18" ht="13.5" customHeight="1" x14ac:dyDescent="0.2">
      <c r="A918" s="56"/>
      <c r="B918" s="80"/>
      <c r="C918" s="80"/>
      <c r="D918" s="80"/>
      <c r="E918" s="80"/>
      <c r="F918" s="56"/>
      <c r="G918" s="56"/>
      <c r="H918" s="56"/>
      <c r="I918" s="90"/>
      <c r="J918" s="56"/>
      <c r="K918" s="56"/>
      <c r="L918" s="56"/>
      <c r="M918" s="56"/>
      <c r="N918" s="56"/>
      <c r="O918" s="56"/>
      <c r="P918" s="56"/>
      <c r="Q918" s="56"/>
      <c r="R918" s="56"/>
    </row>
    <row r="919" spans="1:18" ht="13.5" customHeight="1" x14ac:dyDescent="0.2">
      <c r="A919" s="56"/>
      <c r="B919" s="80"/>
      <c r="C919" s="80"/>
      <c r="D919" s="80"/>
      <c r="E919" s="80"/>
      <c r="F919" s="56"/>
      <c r="G919" s="56"/>
      <c r="H919" s="56"/>
      <c r="I919" s="90"/>
      <c r="J919" s="56"/>
      <c r="K919" s="56"/>
      <c r="L919" s="56"/>
      <c r="M919" s="56"/>
      <c r="N919" s="56"/>
      <c r="O919" s="56"/>
      <c r="P919" s="56"/>
      <c r="Q919" s="56"/>
      <c r="R919" s="56"/>
    </row>
    <row r="920" spans="1:18" ht="13.5" customHeight="1" x14ac:dyDescent="0.2">
      <c r="A920" s="56"/>
      <c r="B920" s="80"/>
      <c r="C920" s="80"/>
      <c r="D920" s="80"/>
      <c r="E920" s="80"/>
      <c r="F920" s="56"/>
      <c r="G920" s="56"/>
      <c r="H920" s="56"/>
      <c r="I920" s="90"/>
      <c r="J920" s="56"/>
      <c r="K920" s="56"/>
      <c r="L920" s="56"/>
      <c r="M920" s="56"/>
      <c r="N920" s="56"/>
      <c r="O920" s="56"/>
      <c r="P920" s="56"/>
      <c r="Q920" s="56"/>
      <c r="R920" s="56"/>
    </row>
    <row r="921" spans="1:18" ht="13.5" customHeight="1" x14ac:dyDescent="0.2">
      <c r="A921" s="56"/>
      <c r="B921" s="80"/>
      <c r="C921" s="80"/>
      <c r="D921" s="80"/>
      <c r="E921" s="80"/>
      <c r="F921" s="56"/>
      <c r="G921" s="56"/>
      <c r="H921" s="56"/>
      <c r="I921" s="90"/>
      <c r="J921" s="56"/>
      <c r="K921" s="56"/>
      <c r="L921" s="56"/>
      <c r="M921" s="56"/>
      <c r="N921" s="56"/>
      <c r="O921" s="56"/>
      <c r="P921" s="56"/>
      <c r="Q921" s="56"/>
      <c r="R921" s="56"/>
    </row>
    <row r="922" spans="1:18" ht="13.5" customHeight="1" x14ac:dyDescent="0.2">
      <c r="A922" s="56"/>
      <c r="B922" s="80"/>
      <c r="C922" s="80"/>
      <c r="D922" s="80"/>
      <c r="E922" s="80"/>
      <c r="F922" s="56"/>
      <c r="G922" s="56"/>
      <c r="H922" s="56"/>
      <c r="I922" s="90"/>
      <c r="J922" s="56"/>
      <c r="K922" s="56"/>
      <c r="L922" s="56"/>
      <c r="M922" s="56"/>
      <c r="N922" s="56"/>
      <c r="O922" s="56"/>
      <c r="P922" s="56"/>
      <c r="Q922" s="56"/>
      <c r="R922" s="56"/>
    </row>
    <row r="923" spans="1:18" ht="13.5" customHeight="1" x14ac:dyDescent="0.2">
      <c r="A923" s="56"/>
      <c r="B923" s="80"/>
      <c r="C923" s="80"/>
      <c r="D923" s="80"/>
      <c r="E923" s="80"/>
      <c r="F923" s="56"/>
      <c r="G923" s="56"/>
      <c r="H923" s="56"/>
      <c r="I923" s="90"/>
      <c r="J923" s="56"/>
      <c r="K923" s="56"/>
      <c r="L923" s="56"/>
      <c r="M923" s="56"/>
      <c r="N923" s="56"/>
      <c r="O923" s="56"/>
      <c r="P923" s="56"/>
      <c r="Q923" s="56"/>
      <c r="R923" s="56"/>
    </row>
    <row r="924" spans="1:18" ht="13.5" customHeight="1" x14ac:dyDescent="0.2">
      <c r="A924" s="56"/>
      <c r="B924" s="80"/>
      <c r="C924" s="80"/>
      <c r="D924" s="80"/>
      <c r="E924" s="80"/>
      <c r="F924" s="56"/>
      <c r="G924" s="56"/>
      <c r="H924" s="56"/>
      <c r="I924" s="90"/>
      <c r="J924" s="56"/>
      <c r="K924" s="56"/>
      <c r="L924" s="56"/>
      <c r="M924" s="56"/>
      <c r="N924" s="56"/>
      <c r="O924" s="56"/>
      <c r="P924" s="56"/>
      <c r="Q924" s="56"/>
      <c r="R924" s="56"/>
    </row>
    <row r="925" spans="1:18" ht="13.5" customHeight="1" x14ac:dyDescent="0.2">
      <c r="A925" s="56"/>
      <c r="B925" s="80"/>
      <c r="C925" s="80"/>
      <c r="D925" s="80"/>
      <c r="E925" s="80"/>
      <c r="F925" s="56"/>
      <c r="G925" s="56"/>
      <c r="H925" s="56"/>
      <c r="I925" s="90"/>
      <c r="J925" s="56"/>
      <c r="K925" s="56"/>
      <c r="L925" s="56"/>
      <c r="M925" s="56"/>
      <c r="N925" s="56"/>
      <c r="O925" s="56"/>
      <c r="P925" s="56"/>
      <c r="Q925" s="56"/>
      <c r="R925" s="56"/>
    </row>
    <row r="926" spans="1:18" ht="13.5" customHeight="1" x14ac:dyDescent="0.2">
      <c r="A926" s="56"/>
      <c r="B926" s="80"/>
      <c r="C926" s="80"/>
      <c r="D926" s="80"/>
      <c r="E926" s="80"/>
      <c r="F926" s="56"/>
      <c r="G926" s="56"/>
      <c r="H926" s="56"/>
      <c r="I926" s="90"/>
      <c r="J926" s="56"/>
      <c r="K926" s="56"/>
      <c r="L926" s="56"/>
      <c r="M926" s="56"/>
      <c r="N926" s="56"/>
      <c r="O926" s="56"/>
      <c r="P926" s="56"/>
      <c r="Q926" s="56"/>
      <c r="R926" s="56"/>
    </row>
    <row r="927" spans="1:18" ht="13.5" customHeight="1" x14ac:dyDescent="0.2">
      <c r="A927" s="56"/>
      <c r="B927" s="80"/>
      <c r="C927" s="80"/>
      <c r="D927" s="80"/>
      <c r="E927" s="80"/>
      <c r="F927" s="56"/>
      <c r="G927" s="56"/>
      <c r="H927" s="56"/>
      <c r="I927" s="90"/>
      <c r="J927" s="56"/>
      <c r="K927" s="56"/>
      <c r="L927" s="56"/>
      <c r="M927" s="56"/>
      <c r="N927" s="56"/>
      <c r="O927" s="56"/>
      <c r="P927" s="56"/>
      <c r="Q927" s="56"/>
      <c r="R927" s="56"/>
    </row>
    <row r="928" spans="1:18" ht="13.5" customHeight="1" x14ac:dyDescent="0.2">
      <c r="A928" s="56"/>
      <c r="B928" s="80"/>
      <c r="C928" s="80"/>
      <c r="D928" s="80"/>
      <c r="E928" s="80"/>
      <c r="F928" s="56"/>
      <c r="G928" s="56"/>
      <c r="H928" s="56"/>
      <c r="I928" s="90"/>
      <c r="J928" s="56"/>
      <c r="K928" s="56"/>
      <c r="L928" s="56"/>
      <c r="M928" s="56"/>
      <c r="N928" s="56"/>
      <c r="O928" s="56"/>
      <c r="P928" s="56"/>
      <c r="Q928" s="56"/>
      <c r="R928" s="56"/>
    </row>
    <row r="929" spans="1:18" ht="13.5" customHeight="1" x14ac:dyDescent="0.2">
      <c r="A929" s="56"/>
      <c r="B929" s="80"/>
      <c r="C929" s="80"/>
      <c r="D929" s="80"/>
      <c r="E929" s="80"/>
      <c r="F929" s="56"/>
      <c r="G929" s="56"/>
      <c r="H929" s="56"/>
      <c r="I929" s="90"/>
      <c r="J929" s="56"/>
      <c r="K929" s="56"/>
      <c r="L929" s="56"/>
      <c r="M929" s="56"/>
      <c r="N929" s="56"/>
      <c r="O929" s="56"/>
      <c r="P929" s="56"/>
      <c r="Q929" s="56"/>
      <c r="R929" s="56"/>
    </row>
    <row r="930" spans="1:18" ht="13.5" customHeight="1" x14ac:dyDescent="0.2">
      <c r="A930" s="56"/>
      <c r="B930" s="80"/>
      <c r="C930" s="80"/>
      <c r="D930" s="80"/>
      <c r="E930" s="80"/>
      <c r="F930" s="56"/>
      <c r="G930" s="56"/>
      <c r="H930" s="56"/>
      <c r="I930" s="90"/>
      <c r="J930" s="56"/>
      <c r="K930" s="56"/>
      <c r="L930" s="56"/>
      <c r="M930" s="56"/>
      <c r="N930" s="56"/>
      <c r="O930" s="56"/>
      <c r="P930" s="56"/>
      <c r="Q930" s="56"/>
      <c r="R930" s="56"/>
    </row>
    <row r="931" spans="1:18" ht="13.5" customHeight="1" x14ac:dyDescent="0.2">
      <c r="A931" s="56"/>
      <c r="B931" s="80"/>
      <c r="C931" s="80"/>
      <c r="D931" s="80"/>
      <c r="E931" s="80"/>
      <c r="F931" s="56"/>
      <c r="G931" s="56"/>
      <c r="H931" s="56"/>
      <c r="I931" s="90"/>
      <c r="J931" s="56"/>
      <c r="K931" s="56"/>
      <c r="L931" s="56"/>
      <c r="M931" s="56"/>
      <c r="N931" s="56"/>
      <c r="O931" s="56"/>
      <c r="P931" s="56"/>
      <c r="Q931" s="56"/>
      <c r="R931" s="56"/>
    </row>
    <row r="932" spans="1:18" ht="13.5" customHeight="1" x14ac:dyDescent="0.2">
      <c r="A932" s="56"/>
      <c r="B932" s="80"/>
      <c r="C932" s="80"/>
      <c r="D932" s="80"/>
      <c r="E932" s="80"/>
      <c r="F932" s="56"/>
      <c r="G932" s="56"/>
      <c r="H932" s="56"/>
      <c r="I932" s="90"/>
      <c r="J932" s="56"/>
      <c r="K932" s="56"/>
      <c r="L932" s="56"/>
      <c r="M932" s="56"/>
      <c r="N932" s="56"/>
      <c r="O932" s="56"/>
      <c r="P932" s="56"/>
      <c r="Q932" s="56"/>
      <c r="R932" s="56"/>
    </row>
    <row r="933" spans="1:18" ht="13.5" customHeight="1" x14ac:dyDescent="0.2">
      <c r="A933" s="56"/>
      <c r="B933" s="80"/>
      <c r="C933" s="80"/>
      <c r="D933" s="80"/>
      <c r="E933" s="80"/>
      <c r="F933" s="56"/>
      <c r="G933" s="56"/>
      <c r="H933" s="56"/>
      <c r="I933" s="90"/>
      <c r="J933" s="56"/>
      <c r="K933" s="56"/>
      <c r="L933" s="56"/>
      <c r="M933" s="56"/>
      <c r="N933" s="56"/>
      <c r="O933" s="56"/>
      <c r="P933" s="56"/>
      <c r="Q933" s="56"/>
      <c r="R933" s="56"/>
    </row>
    <row r="934" spans="1:18" ht="13.5" customHeight="1" x14ac:dyDescent="0.2">
      <c r="A934" s="56"/>
      <c r="B934" s="80"/>
      <c r="C934" s="80"/>
      <c r="D934" s="80"/>
      <c r="E934" s="80"/>
      <c r="F934" s="56"/>
      <c r="G934" s="56"/>
      <c r="H934" s="56"/>
      <c r="I934" s="90"/>
      <c r="J934" s="56"/>
      <c r="K934" s="56"/>
      <c r="L934" s="56"/>
      <c r="M934" s="56"/>
      <c r="N934" s="56"/>
      <c r="O934" s="56"/>
      <c r="P934" s="56"/>
      <c r="Q934" s="56"/>
      <c r="R934" s="56"/>
    </row>
    <row r="935" spans="1:18" ht="13.5" customHeight="1" x14ac:dyDescent="0.2">
      <c r="A935" s="56"/>
      <c r="B935" s="80"/>
      <c r="C935" s="80"/>
      <c r="D935" s="80"/>
      <c r="E935" s="80"/>
      <c r="F935" s="56"/>
      <c r="G935" s="56"/>
      <c r="H935" s="56"/>
      <c r="I935" s="90"/>
      <c r="J935" s="56"/>
      <c r="K935" s="56"/>
      <c r="L935" s="56"/>
      <c r="M935" s="56"/>
      <c r="N935" s="56"/>
      <c r="O935" s="56"/>
      <c r="P935" s="56"/>
      <c r="Q935" s="56"/>
      <c r="R935" s="56"/>
    </row>
    <row r="936" spans="1:18" ht="13.5" customHeight="1" x14ac:dyDescent="0.2">
      <c r="A936" s="56"/>
      <c r="B936" s="80"/>
      <c r="C936" s="80"/>
      <c r="D936" s="80"/>
      <c r="E936" s="80"/>
      <c r="F936" s="56"/>
      <c r="G936" s="56"/>
      <c r="H936" s="56"/>
      <c r="I936" s="90"/>
      <c r="J936" s="56"/>
      <c r="K936" s="56"/>
      <c r="L936" s="56"/>
      <c r="M936" s="56"/>
      <c r="N936" s="56"/>
      <c r="O936" s="56"/>
      <c r="P936" s="56"/>
      <c r="Q936" s="56"/>
      <c r="R936" s="56"/>
    </row>
    <row r="937" spans="1:18" ht="13.5" customHeight="1" x14ac:dyDescent="0.2">
      <c r="A937" s="56"/>
      <c r="B937" s="80"/>
      <c r="C937" s="80"/>
      <c r="D937" s="80"/>
      <c r="E937" s="80"/>
      <c r="F937" s="56"/>
      <c r="G937" s="56"/>
      <c r="H937" s="56"/>
      <c r="I937" s="90"/>
      <c r="J937" s="56"/>
      <c r="K937" s="56"/>
      <c r="L937" s="56"/>
      <c r="M937" s="56"/>
      <c r="N937" s="56"/>
      <c r="O937" s="56"/>
      <c r="P937" s="56"/>
      <c r="Q937" s="56"/>
      <c r="R937" s="56"/>
    </row>
    <row r="938" spans="1:18" ht="13.5" customHeight="1" x14ac:dyDescent="0.2">
      <c r="A938" s="56"/>
      <c r="B938" s="80"/>
      <c r="C938" s="80"/>
      <c r="D938" s="80"/>
      <c r="E938" s="80"/>
      <c r="F938" s="56"/>
      <c r="G938" s="56"/>
      <c r="H938" s="56"/>
      <c r="I938" s="90"/>
      <c r="J938" s="56"/>
      <c r="K938" s="56"/>
      <c r="L938" s="56"/>
      <c r="M938" s="56"/>
      <c r="N938" s="56"/>
      <c r="O938" s="56"/>
      <c r="P938" s="56"/>
      <c r="Q938" s="56"/>
      <c r="R938" s="56"/>
    </row>
    <row r="939" spans="1:18" ht="13.5" customHeight="1" x14ac:dyDescent="0.2">
      <c r="A939" s="56"/>
      <c r="B939" s="80"/>
      <c r="C939" s="80"/>
      <c r="D939" s="80"/>
      <c r="E939" s="80"/>
      <c r="F939" s="56"/>
      <c r="G939" s="56"/>
      <c r="H939" s="56"/>
      <c r="I939" s="90"/>
      <c r="J939" s="56"/>
      <c r="K939" s="56"/>
      <c r="L939" s="56"/>
      <c r="M939" s="56"/>
      <c r="N939" s="56"/>
      <c r="O939" s="56"/>
      <c r="P939" s="56"/>
      <c r="Q939" s="56"/>
      <c r="R939" s="56"/>
    </row>
    <row r="940" spans="1:18" ht="13.5" customHeight="1" x14ac:dyDescent="0.2">
      <c r="A940" s="56"/>
      <c r="B940" s="80"/>
      <c r="C940" s="80"/>
      <c r="D940" s="80"/>
      <c r="E940" s="80"/>
      <c r="F940" s="56"/>
      <c r="G940" s="56"/>
      <c r="H940" s="56"/>
      <c r="I940" s="90"/>
      <c r="J940" s="56"/>
      <c r="K940" s="56"/>
      <c r="L940" s="56"/>
      <c r="M940" s="56"/>
      <c r="N940" s="56"/>
      <c r="O940" s="56"/>
      <c r="P940" s="56"/>
      <c r="Q940" s="56"/>
      <c r="R940" s="56"/>
    </row>
    <row r="941" spans="1:18" ht="13.5" customHeight="1" x14ac:dyDescent="0.2">
      <c r="A941" s="56"/>
      <c r="B941" s="80"/>
      <c r="C941" s="80"/>
      <c r="D941" s="80"/>
      <c r="E941" s="80"/>
      <c r="F941" s="56"/>
      <c r="G941" s="56"/>
      <c r="H941" s="56"/>
      <c r="I941" s="90"/>
      <c r="J941" s="56"/>
      <c r="K941" s="56"/>
      <c r="L941" s="56"/>
      <c r="M941" s="56"/>
      <c r="N941" s="56"/>
      <c r="O941" s="56"/>
      <c r="P941" s="56"/>
      <c r="Q941" s="56"/>
      <c r="R941" s="56"/>
    </row>
    <row r="942" spans="1:18" ht="13.5" customHeight="1" x14ac:dyDescent="0.2">
      <c r="A942" s="56"/>
      <c r="B942" s="80"/>
      <c r="C942" s="80"/>
      <c r="D942" s="80"/>
      <c r="E942" s="80"/>
      <c r="F942" s="56"/>
      <c r="G942" s="56"/>
      <c r="H942" s="56"/>
      <c r="I942" s="90"/>
      <c r="J942" s="56"/>
      <c r="K942" s="56"/>
      <c r="L942" s="56"/>
      <c r="M942" s="56"/>
      <c r="N942" s="56"/>
      <c r="O942" s="56"/>
      <c r="P942" s="56"/>
      <c r="Q942" s="56"/>
      <c r="R942" s="56"/>
    </row>
    <row r="943" spans="1:18" ht="13.5" customHeight="1" x14ac:dyDescent="0.2">
      <c r="A943" s="56"/>
      <c r="B943" s="80"/>
      <c r="C943" s="80"/>
      <c r="D943" s="80"/>
      <c r="E943" s="80"/>
      <c r="F943" s="56"/>
      <c r="G943" s="56"/>
      <c r="H943" s="56"/>
      <c r="I943" s="90"/>
      <c r="J943" s="56"/>
      <c r="K943" s="56"/>
      <c r="L943" s="56"/>
      <c r="M943" s="56"/>
      <c r="N943" s="56"/>
      <c r="O943" s="56"/>
      <c r="P943" s="56"/>
      <c r="Q943" s="56"/>
      <c r="R943" s="56"/>
    </row>
    <row r="944" spans="1:18" ht="13.5" customHeight="1" x14ac:dyDescent="0.2">
      <c r="A944" s="56"/>
      <c r="B944" s="80"/>
      <c r="C944" s="80"/>
      <c r="D944" s="80"/>
      <c r="E944" s="80"/>
      <c r="F944" s="56"/>
      <c r="G944" s="56"/>
      <c r="H944" s="56"/>
      <c r="I944" s="90"/>
      <c r="J944" s="56"/>
      <c r="K944" s="56"/>
      <c r="L944" s="56"/>
      <c r="M944" s="56"/>
      <c r="N944" s="56"/>
      <c r="O944" s="56"/>
      <c r="P944" s="56"/>
      <c r="Q944" s="56"/>
      <c r="R944" s="56"/>
    </row>
    <row r="945" spans="1:18" ht="13.5" customHeight="1" x14ac:dyDescent="0.2">
      <c r="A945" s="56"/>
      <c r="B945" s="80"/>
      <c r="C945" s="80"/>
      <c r="D945" s="80"/>
      <c r="E945" s="80"/>
      <c r="F945" s="56"/>
      <c r="G945" s="56"/>
      <c r="H945" s="56"/>
      <c r="I945" s="90"/>
      <c r="J945" s="56"/>
      <c r="K945" s="56"/>
      <c r="L945" s="56"/>
      <c r="M945" s="56"/>
      <c r="N945" s="56"/>
      <c r="O945" s="56"/>
      <c r="P945" s="56"/>
      <c r="Q945" s="56"/>
      <c r="R945" s="56"/>
    </row>
    <row r="946" spans="1:18" ht="13.5" customHeight="1" x14ac:dyDescent="0.2">
      <c r="A946" s="56"/>
      <c r="B946" s="80"/>
      <c r="C946" s="80"/>
      <c r="D946" s="80"/>
      <c r="E946" s="80"/>
      <c r="F946" s="56"/>
      <c r="G946" s="56"/>
      <c r="H946" s="56"/>
      <c r="I946" s="90"/>
      <c r="J946" s="56"/>
      <c r="K946" s="56"/>
      <c r="L946" s="56"/>
      <c r="M946" s="56"/>
      <c r="N946" s="56"/>
      <c r="O946" s="56"/>
      <c r="P946" s="56"/>
      <c r="Q946" s="56"/>
      <c r="R946" s="56"/>
    </row>
    <row r="947" spans="1:18" ht="13.5" customHeight="1" x14ac:dyDescent="0.2">
      <c r="A947" s="56"/>
      <c r="B947" s="80"/>
      <c r="C947" s="80"/>
      <c r="D947" s="80"/>
      <c r="E947" s="80"/>
      <c r="F947" s="56"/>
      <c r="G947" s="56"/>
      <c r="H947" s="56"/>
      <c r="I947" s="90"/>
      <c r="J947" s="56"/>
      <c r="K947" s="56"/>
      <c r="L947" s="56"/>
      <c r="M947" s="56"/>
      <c r="N947" s="56"/>
      <c r="O947" s="56"/>
      <c r="P947" s="56"/>
      <c r="Q947" s="56"/>
      <c r="R947" s="56"/>
    </row>
    <row r="948" spans="1:18" ht="13.5" customHeight="1" x14ac:dyDescent="0.2">
      <c r="A948" s="56"/>
      <c r="B948" s="80"/>
      <c r="C948" s="80"/>
      <c r="D948" s="80"/>
      <c r="E948" s="80"/>
      <c r="F948" s="56"/>
      <c r="G948" s="56"/>
      <c r="H948" s="56"/>
      <c r="I948" s="90"/>
      <c r="J948" s="56"/>
      <c r="K948" s="56"/>
      <c r="L948" s="56"/>
      <c r="M948" s="56"/>
      <c r="N948" s="56"/>
      <c r="O948" s="56"/>
      <c r="P948" s="56"/>
      <c r="Q948" s="56"/>
      <c r="R948" s="56"/>
    </row>
    <row r="949" spans="1:18" ht="13.5" customHeight="1" x14ac:dyDescent="0.2">
      <c r="A949" s="56"/>
      <c r="B949" s="80"/>
      <c r="C949" s="80"/>
      <c r="D949" s="80"/>
      <c r="E949" s="80"/>
      <c r="F949" s="56"/>
      <c r="G949" s="56"/>
      <c r="H949" s="56"/>
      <c r="I949" s="90"/>
      <c r="J949" s="56"/>
      <c r="K949" s="56"/>
      <c r="L949" s="56"/>
      <c r="M949" s="56"/>
      <c r="N949" s="56"/>
      <c r="O949" s="56"/>
      <c r="P949" s="56"/>
      <c r="Q949" s="56"/>
      <c r="R949" s="56"/>
    </row>
    <row r="950" spans="1:18" ht="13.5" customHeight="1" x14ac:dyDescent="0.2">
      <c r="A950" s="56"/>
      <c r="B950" s="80"/>
      <c r="C950" s="80"/>
      <c r="D950" s="80"/>
      <c r="E950" s="80"/>
      <c r="F950" s="56"/>
      <c r="G950" s="56"/>
      <c r="H950" s="56"/>
      <c r="I950" s="90"/>
      <c r="J950" s="56"/>
      <c r="K950" s="56"/>
      <c r="L950" s="56"/>
      <c r="M950" s="56"/>
      <c r="N950" s="56"/>
      <c r="O950" s="56"/>
      <c r="P950" s="56"/>
      <c r="Q950" s="56"/>
      <c r="R950" s="56"/>
    </row>
    <row r="951" spans="1:18" ht="13.5" customHeight="1" x14ac:dyDescent="0.2">
      <c r="A951" s="56"/>
      <c r="B951" s="80"/>
      <c r="C951" s="80"/>
      <c r="D951" s="80"/>
      <c r="E951" s="80"/>
      <c r="F951" s="56"/>
      <c r="G951" s="56"/>
      <c r="H951" s="56"/>
      <c r="I951" s="90"/>
      <c r="J951" s="56"/>
      <c r="K951" s="56"/>
      <c r="L951" s="56"/>
      <c r="M951" s="56"/>
      <c r="N951" s="56"/>
      <c r="O951" s="56"/>
      <c r="P951" s="56"/>
      <c r="Q951" s="56"/>
      <c r="R951" s="56"/>
    </row>
    <row r="952" spans="1:18" ht="13.5" customHeight="1" x14ac:dyDescent="0.2">
      <c r="A952" s="56"/>
      <c r="B952" s="80"/>
      <c r="C952" s="80"/>
      <c r="D952" s="80"/>
      <c r="E952" s="80"/>
      <c r="F952" s="56"/>
      <c r="G952" s="56"/>
      <c r="H952" s="56"/>
      <c r="I952" s="90"/>
      <c r="J952" s="56"/>
      <c r="K952" s="56"/>
      <c r="L952" s="56"/>
      <c r="M952" s="56"/>
      <c r="N952" s="56"/>
      <c r="O952" s="56"/>
      <c r="P952" s="56"/>
      <c r="Q952" s="56"/>
      <c r="R952" s="56"/>
    </row>
    <row r="953" spans="1:18" ht="13.5" customHeight="1" x14ac:dyDescent="0.2">
      <c r="A953" s="56"/>
      <c r="B953" s="80"/>
      <c r="C953" s="80"/>
      <c r="D953" s="80"/>
      <c r="E953" s="80"/>
      <c r="F953" s="56"/>
      <c r="G953" s="56"/>
      <c r="H953" s="56"/>
      <c r="I953" s="90"/>
      <c r="J953" s="56"/>
      <c r="K953" s="56"/>
      <c r="L953" s="56"/>
      <c r="M953" s="56"/>
      <c r="N953" s="56"/>
      <c r="O953" s="56"/>
      <c r="P953" s="56"/>
      <c r="Q953" s="56"/>
      <c r="R953" s="56"/>
    </row>
    <row r="954" spans="1:18" ht="13.5" customHeight="1" x14ac:dyDescent="0.2">
      <c r="A954" s="56"/>
      <c r="B954" s="80"/>
      <c r="C954" s="80"/>
      <c r="D954" s="80"/>
      <c r="E954" s="80"/>
      <c r="F954" s="56"/>
      <c r="G954" s="56"/>
      <c r="H954" s="56"/>
      <c r="I954" s="90"/>
      <c r="J954" s="56"/>
      <c r="K954" s="56"/>
      <c r="L954" s="56"/>
      <c r="M954" s="56"/>
      <c r="N954" s="56"/>
      <c r="O954" s="56"/>
      <c r="P954" s="56"/>
      <c r="Q954" s="56"/>
      <c r="R954" s="56"/>
    </row>
    <row r="955" spans="1:18" ht="13.5" customHeight="1" x14ac:dyDescent="0.2">
      <c r="A955" s="56"/>
      <c r="B955" s="80"/>
      <c r="C955" s="80"/>
      <c r="D955" s="80"/>
      <c r="E955" s="80"/>
      <c r="F955" s="56"/>
      <c r="G955" s="56"/>
      <c r="H955" s="56"/>
      <c r="I955" s="90"/>
      <c r="J955" s="56"/>
      <c r="K955" s="56"/>
      <c r="L955" s="56"/>
      <c r="M955" s="56"/>
      <c r="N955" s="56"/>
      <c r="O955" s="56"/>
      <c r="P955" s="56"/>
      <c r="Q955" s="56"/>
      <c r="R955" s="56"/>
    </row>
    <row r="956" spans="1:18" ht="13.5" customHeight="1" x14ac:dyDescent="0.2">
      <c r="A956" s="56"/>
      <c r="B956" s="80"/>
      <c r="C956" s="80"/>
      <c r="D956" s="80"/>
      <c r="E956" s="80"/>
      <c r="F956" s="56"/>
      <c r="G956" s="56"/>
      <c r="H956" s="56"/>
      <c r="I956" s="90"/>
      <c r="J956" s="56"/>
      <c r="K956" s="56"/>
      <c r="L956" s="56"/>
      <c r="M956" s="56"/>
      <c r="N956" s="56"/>
      <c r="O956" s="56"/>
      <c r="P956" s="56"/>
      <c r="Q956" s="56"/>
      <c r="R956" s="56"/>
    </row>
    <row r="957" spans="1:18" ht="13.5" customHeight="1" x14ac:dyDescent="0.2">
      <c r="A957" s="56"/>
      <c r="B957" s="80"/>
      <c r="C957" s="80"/>
      <c r="D957" s="80"/>
      <c r="E957" s="80"/>
      <c r="F957" s="56"/>
      <c r="G957" s="56"/>
      <c r="H957" s="56"/>
      <c r="I957" s="90"/>
      <c r="J957" s="56"/>
      <c r="K957" s="56"/>
      <c r="L957" s="56"/>
      <c r="M957" s="56"/>
      <c r="N957" s="56"/>
      <c r="O957" s="56"/>
      <c r="P957" s="56"/>
      <c r="Q957" s="56"/>
      <c r="R957" s="56"/>
    </row>
    <row r="958" spans="1:18" ht="13.5" customHeight="1" x14ac:dyDescent="0.2">
      <c r="A958" s="56"/>
      <c r="B958" s="80"/>
      <c r="C958" s="80"/>
      <c r="D958" s="80"/>
      <c r="E958" s="80"/>
      <c r="F958" s="56"/>
      <c r="G958" s="56"/>
      <c r="H958" s="56"/>
      <c r="I958" s="90"/>
      <c r="J958" s="56"/>
      <c r="K958" s="56"/>
      <c r="L958" s="56"/>
      <c r="M958" s="56"/>
      <c r="N958" s="56"/>
      <c r="O958" s="56"/>
      <c r="P958" s="56"/>
      <c r="Q958" s="56"/>
      <c r="R958" s="56"/>
    </row>
    <row r="959" spans="1:18" ht="13.5" customHeight="1" x14ac:dyDescent="0.2">
      <c r="A959" s="56"/>
      <c r="B959" s="80"/>
      <c r="C959" s="80"/>
      <c r="D959" s="80"/>
      <c r="E959" s="80"/>
      <c r="F959" s="56"/>
      <c r="G959" s="56"/>
      <c r="H959" s="56"/>
      <c r="I959" s="90"/>
      <c r="J959" s="56"/>
      <c r="K959" s="56"/>
      <c r="L959" s="56"/>
      <c r="M959" s="56"/>
      <c r="N959" s="56"/>
      <c r="O959" s="56"/>
      <c r="P959" s="56"/>
      <c r="Q959" s="56"/>
      <c r="R959" s="56"/>
    </row>
    <row r="960" spans="1:18" ht="13.5" customHeight="1" x14ac:dyDescent="0.2">
      <c r="A960" s="56"/>
      <c r="B960" s="80"/>
      <c r="C960" s="80"/>
      <c r="D960" s="80"/>
      <c r="E960" s="80"/>
      <c r="F960" s="56"/>
      <c r="G960" s="56"/>
      <c r="H960" s="56"/>
      <c r="I960" s="90"/>
      <c r="J960" s="56"/>
      <c r="K960" s="56"/>
      <c r="L960" s="56"/>
      <c r="M960" s="56"/>
      <c r="N960" s="56"/>
      <c r="O960" s="56"/>
      <c r="P960" s="56"/>
      <c r="Q960" s="56"/>
      <c r="R960" s="56"/>
    </row>
    <row r="961" spans="1:18" ht="13.5" customHeight="1" x14ac:dyDescent="0.2">
      <c r="A961" s="56"/>
      <c r="B961" s="80"/>
      <c r="C961" s="80"/>
      <c r="D961" s="80"/>
      <c r="E961" s="80"/>
      <c r="F961" s="56"/>
      <c r="G961" s="56"/>
      <c r="H961" s="56"/>
      <c r="I961" s="90"/>
      <c r="J961" s="56"/>
      <c r="K961" s="56"/>
      <c r="L961" s="56"/>
      <c r="M961" s="56"/>
      <c r="N961" s="56"/>
      <c r="O961" s="56"/>
      <c r="P961" s="56"/>
      <c r="Q961" s="56"/>
      <c r="R961" s="56"/>
    </row>
    <row r="962" spans="1:18" ht="13.5" customHeight="1" x14ac:dyDescent="0.2">
      <c r="A962" s="56"/>
      <c r="B962" s="80"/>
      <c r="C962" s="80"/>
      <c r="D962" s="80"/>
      <c r="E962" s="80"/>
      <c r="F962" s="56"/>
      <c r="G962" s="56"/>
      <c r="H962" s="56"/>
      <c r="I962" s="90"/>
      <c r="J962" s="56"/>
      <c r="K962" s="56"/>
      <c r="L962" s="56"/>
      <c r="M962" s="56"/>
      <c r="N962" s="56"/>
      <c r="O962" s="56"/>
      <c r="P962" s="56"/>
      <c r="Q962" s="56"/>
      <c r="R962" s="56"/>
    </row>
    <row r="963" spans="1:18" ht="13.5" customHeight="1" x14ac:dyDescent="0.2">
      <c r="A963" s="56"/>
      <c r="B963" s="80"/>
      <c r="C963" s="80"/>
      <c r="D963" s="80"/>
      <c r="E963" s="80"/>
      <c r="F963" s="56"/>
      <c r="G963" s="56"/>
      <c r="H963" s="56"/>
      <c r="I963" s="90"/>
      <c r="J963" s="56"/>
      <c r="K963" s="56"/>
      <c r="L963" s="56"/>
      <c r="M963" s="56"/>
      <c r="N963" s="56"/>
      <c r="O963" s="56"/>
      <c r="P963" s="56"/>
      <c r="Q963" s="56"/>
      <c r="R963" s="56"/>
    </row>
    <row r="964" spans="1:18" ht="13.5" customHeight="1" x14ac:dyDescent="0.2">
      <c r="A964" s="56"/>
      <c r="B964" s="80"/>
      <c r="C964" s="80"/>
      <c r="D964" s="80"/>
      <c r="E964" s="80"/>
      <c r="F964" s="56"/>
      <c r="G964" s="56"/>
      <c r="H964" s="56"/>
      <c r="I964" s="90"/>
      <c r="J964" s="56"/>
      <c r="K964" s="56"/>
      <c r="L964" s="56"/>
      <c r="M964" s="56"/>
      <c r="N964" s="56"/>
      <c r="O964" s="56"/>
      <c r="P964" s="56"/>
      <c r="Q964" s="56"/>
      <c r="R964" s="56"/>
    </row>
    <row r="965" spans="1:18" ht="13.5" customHeight="1" x14ac:dyDescent="0.2">
      <c r="A965" s="56"/>
      <c r="B965" s="80"/>
      <c r="C965" s="80"/>
      <c r="D965" s="80"/>
      <c r="E965" s="80"/>
      <c r="F965" s="56"/>
      <c r="G965" s="56"/>
      <c r="H965" s="56"/>
      <c r="I965" s="90"/>
      <c r="J965" s="56"/>
      <c r="K965" s="56"/>
      <c r="L965" s="56"/>
      <c r="M965" s="56"/>
      <c r="N965" s="56"/>
      <c r="O965" s="56"/>
      <c r="P965" s="56"/>
      <c r="Q965" s="56"/>
      <c r="R965" s="56"/>
    </row>
    <row r="966" spans="1:18" ht="13.5" customHeight="1" x14ac:dyDescent="0.2">
      <c r="A966" s="56"/>
      <c r="B966" s="80"/>
      <c r="C966" s="80"/>
      <c r="D966" s="80"/>
      <c r="E966" s="80"/>
      <c r="F966" s="56"/>
      <c r="G966" s="56"/>
      <c r="H966" s="56"/>
      <c r="I966" s="90"/>
      <c r="J966" s="56"/>
      <c r="K966" s="56"/>
      <c r="L966" s="56"/>
      <c r="M966" s="56"/>
      <c r="N966" s="56"/>
      <c r="O966" s="56"/>
      <c r="P966" s="56"/>
      <c r="Q966" s="56"/>
      <c r="R966" s="56"/>
    </row>
    <row r="967" spans="1:18" ht="13.5" customHeight="1" x14ac:dyDescent="0.2">
      <c r="A967" s="56"/>
      <c r="B967" s="80"/>
      <c r="C967" s="80"/>
      <c r="D967" s="80"/>
      <c r="E967" s="80"/>
      <c r="F967" s="56"/>
      <c r="G967" s="56"/>
      <c r="H967" s="56"/>
      <c r="I967" s="90"/>
      <c r="J967" s="56"/>
      <c r="K967" s="56"/>
      <c r="L967" s="56"/>
      <c r="M967" s="56"/>
      <c r="N967" s="56"/>
      <c r="O967" s="56"/>
      <c r="P967" s="56"/>
      <c r="Q967" s="56"/>
      <c r="R967" s="56"/>
    </row>
    <row r="968" spans="1:18" ht="13.5" customHeight="1" x14ac:dyDescent="0.2">
      <c r="A968" s="56"/>
      <c r="B968" s="80"/>
      <c r="C968" s="80"/>
      <c r="D968" s="80"/>
      <c r="E968" s="80"/>
      <c r="F968" s="56"/>
      <c r="G968" s="56"/>
      <c r="H968" s="56"/>
      <c r="I968" s="90"/>
      <c r="J968" s="56"/>
      <c r="K968" s="56"/>
      <c r="L968" s="56"/>
      <c r="M968" s="56"/>
      <c r="N968" s="56"/>
      <c r="O968" s="56"/>
      <c r="P968" s="56"/>
      <c r="Q968" s="56"/>
      <c r="R968" s="56"/>
    </row>
    <row r="969" spans="1:18" ht="13.5" customHeight="1" x14ac:dyDescent="0.2">
      <c r="A969" s="56"/>
      <c r="B969" s="80"/>
      <c r="C969" s="80"/>
      <c r="D969" s="80"/>
      <c r="E969" s="80"/>
      <c r="F969" s="56"/>
      <c r="G969" s="56"/>
      <c r="H969" s="56"/>
      <c r="I969" s="90"/>
      <c r="J969" s="56"/>
      <c r="K969" s="56"/>
      <c r="L969" s="56"/>
      <c r="M969" s="56"/>
      <c r="N969" s="56"/>
      <c r="O969" s="56"/>
      <c r="P969" s="56"/>
      <c r="Q969" s="56"/>
      <c r="R969" s="56"/>
    </row>
    <row r="970" spans="1:18" ht="13.5" customHeight="1" x14ac:dyDescent="0.2">
      <c r="A970" s="56"/>
      <c r="B970" s="80"/>
      <c r="C970" s="80"/>
      <c r="D970" s="80"/>
      <c r="E970" s="80"/>
      <c r="F970" s="56"/>
      <c r="G970" s="56"/>
      <c r="H970" s="56"/>
      <c r="I970" s="90"/>
      <c r="J970" s="56"/>
      <c r="K970" s="56"/>
      <c r="L970" s="56"/>
      <c r="M970" s="56"/>
      <c r="N970" s="56"/>
      <c r="O970" s="56"/>
      <c r="P970" s="56"/>
      <c r="Q970" s="56"/>
      <c r="R970" s="56"/>
    </row>
    <row r="971" spans="1:18" ht="13.5" customHeight="1" x14ac:dyDescent="0.2">
      <c r="A971" s="56"/>
      <c r="B971" s="80"/>
      <c r="C971" s="80"/>
      <c r="D971" s="80"/>
      <c r="E971" s="80"/>
      <c r="F971" s="56"/>
      <c r="G971" s="56"/>
      <c r="H971" s="56"/>
      <c r="I971" s="90"/>
      <c r="J971" s="56"/>
      <c r="K971" s="56"/>
      <c r="L971" s="56"/>
      <c r="M971" s="56"/>
      <c r="N971" s="56"/>
      <c r="O971" s="56"/>
      <c r="P971" s="56"/>
      <c r="Q971" s="56"/>
      <c r="R971" s="56"/>
    </row>
    <row r="972" spans="1:18" ht="13.5" customHeight="1" x14ac:dyDescent="0.2">
      <c r="A972" s="56"/>
      <c r="B972" s="80"/>
      <c r="C972" s="80"/>
      <c r="D972" s="80"/>
      <c r="E972" s="80"/>
      <c r="F972" s="56"/>
      <c r="G972" s="56"/>
      <c r="H972" s="56"/>
      <c r="I972" s="90"/>
      <c r="J972" s="56"/>
      <c r="K972" s="56"/>
      <c r="L972" s="56"/>
      <c r="M972" s="56"/>
      <c r="N972" s="56"/>
      <c r="O972" s="56"/>
      <c r="P972" s="56"/>
      <c r="Q972" s="56"/>
      <c r="R972" s="56"/>
    </row>
    <row r="973" spans="1:18" ht="13.5" customHeight="1" x14ac:dyDescent="0.2">
      <c r="A973" s="56"/>
      <c r="B973" s="80"/>
      <c r="C973" s="80"/>
      <c r="D973" s="80"/>
      <c r="E973" s="80"/>
      <c r="F973" s="56"/>
      <c r="G973" s="56"/>
      <c r="H973" s="56"/>
      <c r="I973" s="90"/>
      <c r="J973" s="56"/>
      <c r="K973" s="56"/>
      <c r="L973" s="56"/>
      <c r="M973" s="56"/>
      <c r="N973" s="56"/>
      <c r="O973" s="56"/>
      <c r="P973" s="56"/>
      <c r="Q973" s="56"/>
      <c r="R973" s="56"/>
    </row>
    <row r="974" spans="1:18" ht="13.5" customHeight="1" x14ac:dyDescent="0.2">
      <c r="A974" s="56"/>
      <c r="B974" s="80"/>
      <c r="C974" s="80"/>
      <c r="D974" s="80"/>
      <c r="E974" s="80"/>
      <c r="F974" s="56"/>
      <c r="G974" s="56"/>
      <c r="H974" s="56"/>
      <c r="I974" s="90"/>
      <c r="J974" s="56"/>
      <c r="K974" s="56"/>
      <c r="L974" s="56"/>
      <c r="M974" s="56"/>
      <c r="N974" s="56"/>
      <c r="O974" s="56"/>
      <c r="P974" s="56"/>
      <c r="Q974" s="56"/>
      <c r="R974" s="56"/>
    </row>
    <row r="975" spans="1:18" ht="13.5" customHeight="1" x14ac:dyDescent="0.2">
      <c r="A975" s="56"/>
      <c r="B975" s="80"/>
      <c r="C975" s="80"/>
      <c r="D975" s="80"/>
      <c r="E975" s="80"/>
      <c r="F975" s="56"/>
      <c r="G975" s="56"/>
      <c r="H975" s="56"/>
      <c r="I975" s="90"/>
      <c r="J975" s="56"/>
      <c r="K975" s="56"/>
      <c r="L975" s="56"/>
      <c r="M975" s="56"/>
      <c r="N975" s="56"/>
      <c r="O975" s="56"/>
      <c r="P975" s="56"/>
      <c r="Q975" s="56"/>
      <c r="R975" s="56"/>
    </row>
    <row r="976" spans="1:18" ht="13.5" customHeight="1" x14ac:dyDescent="0.2">
      <c r="A976" s="56"/>
      <c r="B976" s="80"/>
      <c r="C976" s="80"/>
      <c r="D976" s="80"/>
      <c r="E976" s="80"/>
      <c r="F976" s="56"/>
      <c r="G976" s="56"/>
      <c r="H976" s="56"/>
      <c r="I976" s="90"/>
      <c r="J976" s="56"/>
      <c r="K976" s="56"/>
      <c r="L976" s="56"/>
      <c r="M976" s="56"/>
      <c r="N976" s="56"/>
      <c r="O976" s="56"/>
      <c r="P976" s="56"/>
      <c r="Q976" s="56"/>
      <c r="R976" s="56"/>
    </row>
    <row r="977" spans="1:18" ht="13.5" customHeight="1" x14ac:dyDescent="0.2">
      <c r="A977" s="56"/>
      <c r="B977" s="80"/>
      <c r="C977" s="80"/>
      <c r="D977" s="80"/>
      <c r="E977" s="80"/>
      <c r="F977" s="56"/>
      <c r="G977" s="56"/>
      <c r="H977" s="56"/>
      <c r="I977" s="90"/>
      <c r="J977" s="56"/>
      <c r="K977" s="56"/>
      <c r="L977" s="56"/>
      <c r="M977" s="56"/>
      <c r="N977" s="56"/>
      <c r="O977" s="56"/>
      <c r="P977" s="56"/>
      <c r="Q977" s="56"/>
      <c r="R977" s="56"/>
    </row>
    <row r="978" spans="1:18" ht="13.5" customHeight="1" x14ac:dyDescent="0.2">
      <c r="A978" s="56"/>
      <c r="B978" s="80"/>
      <c r="C978" s="80"/>
      <c r="D978" s="80"/>
      <c r="E978" s="80"/>
      <c r="F978" s="56"/>
      <c r="G978" s="56"/>
      <c r="H978" s="56"/>
      <c r="I978" s="90"/>
      <c r="J978" s="56"/>
      <c r="K978" s="56"/>
      <c r="L978" s="56"/>
      <c r="M978" s="56"/>
      <c r="N978" s="56"/>
      <c r="O978" s="56"/>
      <c r="P978" s="56"/>
      <c r="Q978" s="56"/>
      <c r="R978" s="56"/>
    </row>
    <row r="979" spans="1:18" ht="13.5" customHeight="1" x14ac:dyDescent="0.2">
      <c r="A979" s="56"/>
      <c r="B979" s="80"/>
      <c r="C979" s="80"/>
      <c r="D979" s="80"/>
      <c r="E979" s="80"/>
      <c r="F979" s="56"/>
      <c r="G979" s="56"/>
      <c r="H979" s="56"/>
      <c r="I979" s="90"/>
      <c r="J979" s="56"/>
      <c r="K979" s="56"/>
      <c r="L979" s="56"/>
      <c r="M979" s="56"/>
      <c r="N979" s="56"/>
      <c r="O979" s="56"/>
      <c r="P979" s="56"/>
      <c r="Q979" s="56"/>
      <c r="R979" s="56"/>
    </row>
    <row r="980" spans="1:18" ht="13.5" customHeight="1" x14ac:dyDescent="0.2">
      <c r="A980" s="56"/>
      <c r="B980" s="80"/>
      <c r="C980" s="80"/>
      <c r="D980" s="80"/>
      <c r="E980" s="80"/>
      <c r="F980" s="56"/>
      <c r="G980" s="56"/>
      <c r="H980" s="56"/>
      <c r="I980" s="90"/>
      <c r="J980" s="56"/>
      <c r="K980" s="56"/>
      <c r="L980" s="56"/>
      <c r="M980" s="56"/>
      <c r="N980" s="56"/>
      <c r="O980" s="56"/>
      <c r="P980" s="56"/>
      <c r="Q980" s="56"/>
      <c r="R980" s="56"/>
    </row>
    <row r="981" spans="1:18" ht="13.5" customHeight="1" x14ac:dyDescent="0.2">
      <c r="A981" s="56"/>
      <c r="B981" s="80"/>
      <c r="C981" s="80"/>
      <c r="D981" s="80"/>
      <c r="E981" s="80"/>
      <c r="F981" s="56"/>
      <c r="G981" s="56"/>
      <c r="H981" s="56"/>
      <c r="I981" s="90"/>
      <c r="J981" s="56"/>
      <c r="K981" s="56"/>
      <c r="L981" s="56"/>
      <c r="M981" s="56"/>
      <c r="N981" s="56"/>
      <c r="O981" s="56"/>
      <c r="P981" s="56"/>
      <c r="Q981" s="56"/>
      <c r="R981" s="56"/>
    </row>
    <row r="982" spans="1:18" ht="13.5" customHeight="1" x14ac:dyDescent="0.2">
      <c r="A982" s="56"/>
      <c r="B982" s="80"/>
      <c r="C982" s="80"/>
      <c r="D982" s="80"/>
      <c r="E982" s="80"/>
      <c r="F982" s="56"/>
      <c r="G982" s="56"/>
      <c r="H982" s="56"/>
      <c r="I982" s="90"/>
      <c r="J982" s="56"/>
      <c r="K982" s="56"/>
      <c r="L982" s="56"/>
      <c r="M982" s="56"/>
      <c r="N982" s="56"/>
      <c r="O982" s="56"/>
      <c r="P982" s="56"/>
      <c r="Q982" s="56"/>
      <c r="R982" s="56"/>
    </row>
    <row r="983" spans="1:18" ht="13.5" customHeight="1" x14ac:dyDescent="0.2">
      <c r="A983" s="56"/>
      <c r="B983" s="80"/>
      <c r="C983" s="80"/>
      <c r="D983" s="80"/>
      <c r="E983" s="80"/>
      <c r="F983" s="56"/>
      <c r="G983" s="56"/>
      <c r="H983" s="56"/>
      <c r="I983" s="90"/>
      <c r="J983" s="56"/>
      <c r="K983" s="56"/>
      <c r="L983" s="56"/>
      <c r="M983" s="56"/>
      <c r="N983" s="56"/>
      <c r="O983" s="56"/>
      <c r="P983" s="56"/>
      <c r="Q983" s="56"/>
      <c r="R983" s="56"/>
    </row>
    <row r="984" spans="1:18" ht="13.5" customHeight="1" x14ac:dyDescent="0.2">
      <c r="A984" s="56"/>
      <c r="B984" s="80"/>
      <c r="C984" s="80"/>
      <c r="D984" s="80"/>
      <c r="E984" s="80"/>
      <c r="F984" s="56"/>
      <c r="G984" s="56"/>
      <c r="H984" s="56"/>
      <c r="I984" s="90"/>
      <c r="J984" s="56"/>
      <c r="K984" s="56"/>
      <c r="L984" s="56"/>
      <c r="M984" s="56"/>
      <c r="N984" s="56"/>
      <c r="O984" s="56"/>
      <c r="P984" s="56"/>
      <c r="Q984" s="56"/>
      <c r="R984" s="56"/>
    </row>
  </sheetData>
  <mergeCells count="33">
    <mergeCell ref="C38:E38"/>
    <mergeCell ref="C41:E41"/>
    <mergeCell ref="C42:E42"/>
    <mergeCell ref="J5:P5"/>
    <mergeCell ref="J17:P17"/>
    <mergeCell ref="A15:E15"/>
    <mergeCell ref="F15:H15"/>
    <mergeCell ref="C17:E17"/>
    <mergeCell ref="C16:E16"/>
    <mergeCell ref="C18:E18"/>
    <mergeCell ref="C20:E20"/>
    <mergeCell ref="C30:E30"/>
    <mergeCell ref="C24:E24"/>
    <mergeCell ref="C25:E25"/>
    <mergeCell ref="C26:E26"/>
    <mergeCell ref="C28:E28"/>
    <mergeCell ref="A1:I1"/>
    <mergeCell ref="A2:I2"/>
    <mergeCell ref="A3:E3"/>
    <mergeCell ref="A14:E14"/>
    <mergeCell ref="F3:H3"/>
    <mergeCell ref="C29:E29"/>
    <mergeCell ref="C19:E19"/>
    <mergeCell ref="C21:E21"/>
    <mergeCell ref="C22:E22"/>
    <mergeCell ref="C23:E23"/>
    <mergeCell ref="C27:E27"/>
    <mergeCell ref="C34:E34"/>
    <mergeCell ref="C35:E35"/>
    <mergeCell ref="C36:E36"/>
    <mergeCell ref="C31:E31"/>
    <mergeCell ref="C32:E32"/>
    <mergeCell ref="C33:E33"/>
  </mergeCells>
  <phoneticPr fontId="30" type="noConversion"/>
  <pageMargins left="0.70866141732283472" right="0.70866141732283472" top="0.74803149606299213" bottom="0.74803149606299213" header="0.19685039370078741" footer="0"/>
  <pageSetup scale="71" orientation="landscape" r:id="rId1"/>
  <headerFooter>
    <oddHeader>&amp;C&amp;10MUSICACTION
INITIATIVES COLLECTIVES
EVÉNEMENT CANADA</oddHeader>
  </headerFooter>
  <colBreaks count="1" manualBreakCount="1">
    <brk id="9" max="1048575" man="1"/>
  </colBreaks>
  <ignoredErrors>
    <ignoredError sqref="A5:A12" numberStoredAsText="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55BBE-00E2-4229-A7E6-5F0CAF494DB1}">
  <sheetPr>
    <tabColor theme="7" tint="0.79998168889431442"/>
    <pageSetUpPr fitToPage="1"/>
  </sheetPr>
  <dimension ref="A1:Q1002"/>
  <sheetViews>
    <sheetView zoomScale="90" zoomScaleNormal="90" workbookViewId="0">
      <selection activeCell="T2" sqref="T2"/>
    </sheetView>
  </sheetViews>
  <sheetFormatPr baseColWidth="10" defaultColWidth="14.42578125" defaultRowHeight="15" customHeight="1" x14ac:dyDescent="0.2"/>
  <cols>
    <col min="1" max="1" width="5.42578125" style="143" customWidth="1"/>
    <col min="2" max="2" width="11.42578125" style="142" customWidth="1"/>
    <col min="3" max="3" width="16.5703125" style="142" customWidth="1"/>
    <col min="4" max="4" width="18.85546875" style="142" customWidth="1"/>
    <col min="5" max="5" width="21.7109375" style="142" customWidth="1"/>
    <col min="6" max="7" width="14.42578125" style="149" customWidth="1"/>
    <col min="8" max="9" width="14.42578125" style="149" hidden="1" customWidth="1"/>
    <col min="10" max="11" width="14.42578125" style="149" customWidth="1"/>
    <col min="12" max="13" width="14.42578125" style="149" hidden="1" customWidth="1"/>
    <col min="14" max="15" width="14.42578125" style="149" customWidth="1"/>
    <col min="16" max="17" width="14.42578125" style="149" hidden="1" customWidth="1"/>
    <col min="18" max="18" width="12.85546875" style="142" customWidth="1"/>
    <col min="19" max="16384" width="14.42578125" style="142"/>
  </cols>
  <sheetData>
    <row r="1" spans="1:17" s="6" customFormat="1" ht="15" customHeight="1" x14ac:dyDescent="0.25">
      <c r="A1" s="422" t="s">
        <v>121</v>
      </c>
      <c r="B1" s="423"/>
      <c r="C1" s="423"/>
      <c r="D1" s="621">
        <f>[1]Déclarations!D2</f>
        <v>0</v>
      </c>
      <c r="E1" s="622"/>
      <c r="F1" s="253"/>
      <c r="G1" s="254"/>
      <c r="H1" s="254"/>
      <c r="I1" s="254"/>
    </row>
    <row r="2" spans="1:17" s="6" customFormat="1" ht="15" customHeight="1" x14ac:dyDescent="0.25">
      <c r="A2" s="430" t="s">
        <v>261</v>
      </c>
      <c r="B2" s="431"/>
      <c r="C2" s="431"/>
      <c r="D2" s="623">
        <f>[1]Déclarations!D3</f>
        <v>0</v>
      </c>
      <c r="E2" s="624"/>
      <c r="F2" s="253"/>
      <c r="G2" s="254"/>
      <c r="H2" s="254"/>
      <c r="I2" s="254"/>
    </row>
    <row r="3" spans="1:17" s="6" customFormat="1" ht="15" customHeight="1" x14ac:dyDescent="0.25">
      <c r="A3" s="426" t="s">
        <v>144</v>
      </c>
      <c r="B3" s="427"/>
      <c r="C3" s="427"/>
      <c r="D3" s="617" t="str">
        <f>[1]Déclarations!D4</f>
        <v>À remplir par l'administration</v>
      </c>
      <c r="E3" s="618"/>
      <c r="F3" s="255"/>
      <c r="G3" s="256"/>
      <c r="H3" s="256"/>
      <c r="I3" s="256"/>
    </row>
    <row r="4" spans="1:17" s="6" customFormat="1" ht="15" customHeight="1" x14ac:dyDescent="0.25">
      <c r="A4" s="426" t="s">
        <v>144</v>
      </c>
      <c r="B4" s="427"/>
      <c r="C4" s="427"/>
      <c r="D4" s="617" t="str">
        <f>[1]Déclarations!D5</f>
        <v>À remplir par l'administration</v>
      </c>
      <c r="E4" s="618"/>
      <c r="F4" s="255"/>
      <c r="G4" s="256"/>
      <c r="H4" s="256"/>
      <c r="I4" s="256"/>
    </row>
    <row r="5" spans="1:17" s="6" customFormat="1" ht="15" customHeight="1" x14ac:dyDescent="0.25">
      <c r="A5" s="426" t="s">
        <v>144</v>
      </c>
      <c r="B5" s="427"/>
      <c r="C5" s="427"/>
      <c r="D5" s="617" t="str">
        <f>[1]Déclarations!D6</f>
        <v>À remplir par l'administration</v>
      </c>
      <c r="E5" s="618"/>
      <c r="F5" s="255"/>
      <c r="G5" s="256"/>
      <c r="H5" s="256"/>
      <c r="I5" s="256"/>
    </row>
    <row r="6" spans="1:17" s="6" customFormat="1" ht="15" customHeight="1" thickBot="1" x14ac:dyDescent="0.3">
      <c r="A6" s="416" t="s">
        <v>212</v>
      </c>
      <c r="B6" s="417"/>
      <c r="C6" s="417"/>
      <c r="D6" s="619" t="str">
        <f>[1]Déclarations!D7</f>
        <v>À remplir par l'administration</v>
      </c>
      <c r="E6" s="620"/>
      <c r="F6" s="255"/>
      <c r="G6" s="256"/>
      <c r="H6" s="256"/>
      <c r="I6" s="256"/>
    </row>
    <row r="7" spans="1:17" s="365" customFormat="1" ht="15" customHeight="1" thickBot="1" x14ac:dyDescent="0.3">
      <c r="A7" s="363"/>
      <c r="B7" s="364"/>
      <c r="C7" s="364"/>
      <c r="D7" s="364"/>
      <c r="E7" s="364"/>
      <c r="F7" s="632" t="s">
        <v>331</v>
      </c>
      <c r="G7" s="632"/>
      <c r="H7" s="633" t="s">
        <v>33</v>
      </c>
      <c r="I7" s="633"/>
      <c r="J7" s="632" t="s">
        <v>331</v>
      </c>
      <c r="K7" s="632"/>
      <c r="L7" s="633" t="s">
        <v>33</v>
      </c>
      <c r="M7" s="633"/>
      <c r="N7" s="632" t="s">
        <v>331</v>
      </c>
      <c r="O7" s="632"/>
      <c r="P7" s="633" t="s">
        <v>33</v>
      </c>
      <c r="Q7" s="633"/>
    </row>
    <row r="8" spans="1:17" s="165" customFormat="1" ht="67.5" customHeight="1" x14ac:dyDescent="0.25">
      <c r="A8" s="162"/>
      <c r="B8" s="163"/>
      <c r="C8" s="163"/>
      <c r="D8" s="163"/>
      <c r="E8" s="164"/>
      <c r="F8" s="634" t="s">
        <v>335</v>
      </c>
      <c r="G8" s="635"/>
      <c r="H8" s="636" t="s">
        <v>335</v>
      </c>
      <c r="I8" s="637"/>
      <c r="J8" s="638" t="s">
        <v>190</v>
      </c>
      <c r="K8" s="639"/>
      <c r="L8" s="640" t="s">
        <v>189</v>
      </c>
      <c r="M8" s="641"/>
      <c r="N8" s="625" t="s">
        <v>1</v>
      </c>
      <c r="O8" s="626"/>
      <c r="P8" s="627" t="s">
        <v>1</v>
      </c>
      <c r="Q8" s="628"/>
    </row>
    <row r="9" spans="1:17" s="165" customFormat="1" ht="36.6" customHeight="1" x14ac:dyDescent="0.25">
      <c r="A9" s="162"/>
      <c r="B9" s="629" t="s">
        <v>135</v>
      </c>
      <c r="C9" s="629"/>
      <c r="D9" s="629"/>
      <c r="E9" s="630"/>
      <c r="F9" s="166" t="s">
        <v>34</v>
      </c>
      <c r="G9" s="167" t="s">
        <v>334</v>
      </c>
      <c r="H9" s="389" t="s">
        <v>35</v>
      </c>
      <c r="I9" s="390" t="s">
        <v>333</v>
      </c>
      <c r="J9" s="168" t="s">
        <v>34</v>
      </c>
      <c r="K9" s="167" t="s">
        <v>333</v>
      </c>
      <c r="L9" s="389" t="s">
        <v>35</v>
      </c>
      <c r="M9" s="390" t="s">
        <v>333</v>
      </c>
      <c r="N9" s="168" t="s">
        <v>34</v>
      </c>
      <c r="O9" s="167" t="s">
        <v>333</v>
      </c>
      <c r="P9" s="391" t="s">
        <v>35</v>
      </c>
      <c r="Q9" s="390" t="s">
        <v>333</v>
      </c>
    </row>
    <row r="10" spans="1:17" s="165" customFormat="1" ht="15" customHeight="1" x14ac:dyDescent="0.25">
      <c r="A10" s="162">
        <v>1</v>
      </c>
      <c r="B10" s="631" t="s">
        <v>36</v>
      </c>
      <c r="C10" s="631"/>
      <c r="D10" s="631"/>
      <c r="E10" s="631"/>
      <c r="F10" s="169"/>
      <c r="G10" s="169"/>
      <c r="H10" s="169"/>
      <c r="I10" s="169"/>
      <c r="J10" s="169"/>
      <c r="K10" s="169"/>
      <c r="L10" s="169"/>
      <c r="M10" s="169"/>
      <c r="N10" s="169"/>
      <c r="O10" s="169"/>
      <c r="P10" s="170"/>
      <c r="Q10" s="170"/>
    </row>
    <row r="11" spans="1:17" s="165" customFormat="1" ht="15" customHeight="1" x14ac:dyDescent="0.25">
      <c r="A11" s="162"/>
      <c r="B11" s="171" t="s">
        <v>37</v>
      </c>
      <c r="C11" s="172"/>
      <c r="D11" s="172"/>
      <c r="E11" s="173"/>
      <c r="F11" s="656" t="s">
        <v>37</v>
      </c>
      <c r="G11" s="652"/>
      <c r="H11" s="656" t="s">
        <v>37</v>
      </c>
      <c r="I11" s="652"/>
      <c r="J11" s="669" t="s">
        <v>37</v>
      </c>
      <c r="K11" s="672"/>
      <c r="L11" s="669" t="s">
        <v>37</v>
      </c>
      <c r="M11" s="670"/>
      <c r="N11" s="651" t="s">
        <v>37</v>
      </c>
      <c r="O11" s="652"/>
      <c r="P11" s="651" t="s">
        <v>37</v>
      </c>
      <c r="Q11" s="652"/>
    </row>
    <row r="12" spans="1:17" s="145" customFormat="1" ht="15" customHeight="1" x14ac:dyDescent="0.25">
      <c r="A12" s="30" t="s">
        <v>40</v>
      </c>
      <c r="B12" s="653" t="s">
        <v>38</v>
      </c>
      <c r="C12" s="653"/>
      <c r="D12" s="653"/>
      <c r="E12" s="654"/>
      <c r="F12" s="384">
        <f>F77</f>
        <v>0</v>
      </c>
      <c r="G12" s="388">
        <f>F83</f>
        <v>0</v>
      </c>
      <c r="H12" s="327">
        <f>H77</f>
        <v>0</v>
      </c>
      <c r="I12" s="404">
        <f>H83</f>
        <v>0</v>
      </c>
      <c r="J12" s="384">
        <f>J77</f>
        <v>0</v>
      </c>
      <c r="K12" s="388">
        <f>J83</f>
        <v>0</v>
      </c>
      <c r="L12" s="327">
        <f>L77</f>
        <v>0</v>
      </c>
      <c r="M12" s="404">
        <f>L83</f>
        <v>0</v>
      </c>
      <c r="N12" s="243">
        <f>SUM(F12+J12)</f>
        <v>0</v>
      </c>
      <c r="O12" s="244">
        <f>SUM(G12+K12)</f>
        <v>0</v>
      </c>
      <c r="P12" s="245">
        <f>SUM(H12+L12)</f>
        <v>0</v>
      </c>
      <c r="Q12" s="408">
        <f t="shared" ref="P12:Q17" si="0">SUM(I12+M12)</f>
        <v>0</v>
      </c>
    </row>
    <row r="13" spans="1:17" s="145" customFormat="1" ht="30" customHeight="1" x14ac:dyDescent="0.25">
      <c r="A13" s="30" t="s">
        <v>41</v>
      </c>
      <c r="B13" s="655" t="s">
        <v>198</v>
      </c>
      <c r="C13" s="642"/>
      <c r="D13" s="642"/>
      <c r="E13" s="643"/>
      <c r="F13" s="382"/>
      <c r="G13" s="379"/>
      <c r="H13" s="146"/>
      <c r="I13" s="379"/>
      <c r="J13" s="382"/>
      <c r="K13" s="379"/>
      <c r="L13" s="146"/>
      <c r="M13" s="379"/>
      <c r="N13" s="243">
        <f t="shared" ref="N13:N17" si="1">SUM(F13+J13)</f>
        <v>0</v>
      </c>
      <c r="O13" s="202"/>
      <c r="P13" s="245">
        <f t="shared" si="0"/>
        <v>0</v>
      </c>
      <c r="Q13" s="202"/>
    </row>
    <row r="14" spans="1:17" s="145" customFormat="1" ht="15" customHeight="1" x14ac:dyDescent="0.25">
      <c r="A14" s="30" t="s">
        <v>42</v>
      </c>
      <c r="B14" s="642" t="s">
        <v>39</v>
      </c>
      <c r="C14" s="642"/>
      <c r="D14" s="642"/>
      <c r="E14" s="643"/>
      <c r="F14" s="382"/>
      <c r="G14" s="379"/>
      <c r="H14" s="146"/>
      <c r="I14" s="379"/>
      <c r="J14" s="382"/>
      <c r="K14" s="379"/>
      <c r="L14" s="146"/>
      <c r="M14" s="379"/>
      <c r="N14" s="243">
        <f t="shared" si="1"/>
        <v>0</v>
      </c>
      <c r="O14" s="202"/>
      <c r="P14" s="245">
        <f t="shared" si="0"/>
        <v>0</v>
      </c>
      <c r="Q14" s="202"/>
    </row>
    <row r="15" spans="1:17" s="145" customFormat="1" ht="30" customHeight="1" x14ac:dyDescent="0.25">
      <c r="A15" s="30" t="s">
        <v>43</v>
      </c>
      <c r="B15" s="644" t="s">
        <v>205</v>
      </c>
      <c r="C15" s="645"/>
      <c r="D15" s="645"/>
      <c r="E15" s="646"/>
      <c r="F15" s="382"/>
      <c r="G15" s="379"/>
      <c r="H15" s="146"/>
      <c r="I15" s="379"/>
      <c r="J15" s="382"/>
      <c r="K15" s="379"/>
      <c r="L15" s="146"/>
      <c r="M15" s="379"/>
      <c r="N15" s="243">
        <f t="shared" si="1"/>
        <v>0</v>
      </c>
      <c r="O15" s="202"/>
      <c r="P15" s="245">
        <f t="shared" si="0"/>
        <v>0</v>
      </c>
      <c r="Q15" s="202"/>
    </row>
    <row r="16" spans="1:17" s="145" customFormat="1" ht="30" customHeight="1" x14ac:dyDescent="0.25">
      <c r="A16" s="30" t="s">
        <v>44</v>
      </c>
      <c r="B16" s="644" t="s">
        <v>199</v>
      </c>
      <c r="C16" s="645"/>
      <c r="D16" s="645"/>
      <c r="E16" s="646"/>
      <c r="F16" s="382"/>
      <c r="G16" s="379"/>
      <c r="H16" s="146"/>
      <c r="I16" s="379"/>
      <c r="J16" s="382"/>
      <c r="K16" s="379"/>
      <c r="L16" s="146"/>
      <c r="M16" s="379"/>
      <c r="N16" s="243">
        <f t="shared" si="1"/>
        <v>0</v>
      </c>
      <c r="O16" s="202"/>
      <c r="P16" s="245">
        <f t="shared" si="0"/>
        <v>0</v>
      </c>
      <c r="Q16" s="202"/>
    </row>
    <row r="17" spans="1:17" s="145" customFormat="1" ht="30" customHeight="1" x14ac:dyDescent="0.25">
      <c r="A17" s="30" t="s">
        <v>45</v>
      </c>
      <c r="B17" s="644" t="s">
        <v>200</v>
      </c>
      <c r="C17" s="645"/>
      <c r="D17" s="645"/>
      <c r="E17" s="646"/>
      <c r="F17" s="382"/>
      <c r="G17" s="379"/>
      <c r="H17" s="146"/>
      <c r="I17" s="379"/>
      <c r="J17" s="382"/>
      <c r="K17" s="379"/>
      <c r="L17" s="146"/>
      <c r="M17" s="379"/>
      <c r="N17" s="243">
        <f t="shared" si="1"/>
        <v>0</v>
      </c>
      <c r="O17" s="202"/>
      <c r="P17" s="245">
        <f t="shared" si="0"/>
        <v>0</v>
      </c>
      <c r="Q17" s="202"/>
    </row>
    <row r="18" spans="1:17" s="180" customFormat="1" ht="15" customHeight="1" x14ac:dyDescent="0.25">
      <c r="A18" s="174"/>
      <c r="B18" s="647" t="s">
        <v>46</v>
      </c>
      <c r="C18" s="647"/>
      <c r="D18" s="647"/>
      <c r="E18" s="648"/>
      <c r="F18" s="175">
        <f>SUM(F12:F17)</f>
        <v>0</v>
      </c>
      <c r="G18" s="176">
        <f>SUM(G12:G17)</f>
        <v>0</v>
      </c>
      <c r="H18" s="175">
        <f>SUM(H12:H17)</f>
        <v>0</v>
      </c>
      <c r="I18" s="176">
        <f t="shared" ref="I18:M18" si="2">SUM(I12:I17)</f>
        <v>0</v>
      </c>
      <c r="J18" s="175">
        <f>SUM(J12:J17)</f>
        <v>0</v>
      </c>
      <c r="K18" s="176">
        <f t="shared" si="2"/>
        <v>0</v>
      </c>
      <c r="L18" s="175">
        <f t="shared" si="2"/>
        <v>0</v>
      </c>
      <c r="M18" s="176">
        <f t="shared" si="2"/>
        <v>0</v>
      </c>
      <c r="N18" s="175">
        <f>SUM(N12:N17)</f>
        <v>0</v>
      </c>
      <c r="O18" s="178">
        <f>SUM(O12:O17)</f>
        <v>0</v>
      </c>
      <c r="P18" s="179">
        <f>SUM(P12:P17)</f>
        <v>0</v>
      </c>
      <c r="Q18" s="176">
        <f>SUM(Q12:Q17)</f>
        <v>0</v>
      </c>
    </row>
    <row r="19" spans="1:17" s="165" customFormat="1" ht="15" customHeight="1" x14ac:dyDescent="0.25">
      <c r="A19" s="162"/>
      <c r="B19" s="171" t="s">
        <v>47</v>
      </c>
      <c r="C19" s="172"/>
      <c r="D19" s="172"/>
      <c r="E19" s="173"/>
      <c r="F19" s="649" t="s">
        <v>47</v>
      </c>
      <c r="G19" s="650"/>
      <c r="H19" s="649" t="s">
        <v>47</v>
      </c>
      <c r="I19" s="650"/>
      <c r="J19" s="659" t="s">
        <v>47</v>
      </c>
      <c r="K19" s="650"/>
      <c r="L19" s="659" t="s">
        <v>47</v>
      </c>
      <c r="M19" s="650"/>
      <c r="N19" s="657" t="s">
        <v>47</v>
      </c>
      <c r="O19" s="658"/>
      <c r="P19" s="657" t="s">
        <v>47</v>
      </c>
      <c r="Q19" s="658"/>
    </row>
    <row r="20" spans="1:17" s="145" customFormat="1" ht="15" customHeight="1" x14ac:dyDescent="0.25">
      <c r="A20" s="136" t="s">
        <v>48</v>
      </c>
      <c r="B20" s="645" t="s">
        <v>96</v>
      </c>
      <c r="C20" s="645"/>
      <c r="D20" s="645"/>
      <c r="E20" s="646"/>
      <c r="F20" s="382"/>
      <c r="G20" s="379"/>
      <c r="H20" s="146"/>
      <c r="I20" s="379"/>
      <c r="J20" s="382"/>
      <c r="K20" s="379"/>
      <c r="L20" s="146"/>
      <c r="M20" s="379"/>
      <c r="N20" s="243">
        <f t="shared" ref="N20:N22" si="3">SUM(F20+J20)</f>
        <v>0</v>
      </c>
      <c r="O20" s="202"/>
      <c r="P20" s="245">
        <f t="shared" ref="P20:P22" si="4">SUM(H20+L20)</f>
        <v>0</v>
      </c>
      <c r="Q20" s="202"/>
    </row>
    <row r="21" spans="1:17" s="145" customFormat="1" ht="15" customHeight="1" x14ac:dyDescent="0.25">
      <c r="A21" s="136" t="s">
        <v>49</v>
      </c>
      <c r="B21" s="645" t="s">
        <v>95</v>
      </c>
      <c r="C21" s="645"/>
      <c r="D21" s="645"/>
      <c r="E21" s="646"/>
      <c r="F21" s="382"/>
      <c r="G21" s="379"/>
      <c r="H21" s="146"/>
      <c r="I21" s="379"/>
      <c r="J21" s="382"/>
      <c r="K21" s="379"/>
      <c r="L21" s="146"/>
      <c r="M21" s="379"/>
      <c r="N21" s="243">
        <f t="shared" si="3"/>
        <v>0</v>
      </c>
      <c r="O21" s="202"/>
      <c r="P21" s="245">
        <f t="shared" si="4"/>
        <v>0</v>
      </c>
      <c r="Q21" s="202"/>
    </row>
    <row r="22" spans="1:17" s="145" customFormat="1" ht="15" customHeight="1" x14ac:dyDescent="0.25">
      <c r="A22" s="136" t="s">
        <v>50</v>
      </c>
      <c r="B22" s="645" t="s">
        <v>94</v>
      </c>
      <c r="C22" s="645"/>
      <c r="D22" s="645"/>
      <c r="E22" s="646"/>
      <c r="F22" s="382"/>
      <c r="G22" s="379"/>
      <c r="H22" s="146"/>
      <c r="I22" s="379"/>
      <c r="J22" s="382"/>
      <c r="K22" s="379"/>
      <c r="L22" s="146"/>
      <c r="M22" s="379"/>
      <c r="N22" s="243">
        <f t="shared" si="3"/>
        <v>0</v>
      </c>
      <c r="O22" s="202"/>
      <c r="P22" s="245">
        <f t="shared" si="4"/>
        <v>0</v>
      </c>
      <c r="Q22" s="202"/>
    </row>
    <row r="23" spans="1:17" s="180" customFormat="1" ht="15" customHeight="1" x14ac:dyDescent="0.25">
      <c r="A23" s="174"/>
      <c r="B23" s="647" t="s">
        <v>51</v>
      </c>
      <c r="C23" s="647"/>
      <c r="D23" s="647"/>
      <c r="E23" s="648"/>
      <c r="F23" s="175">
        <f>SUM(F20:F22)</f>
        <v>0</v>
      </c>
      <c r="G23" s="176">
        <f>SUM(G20:G22)</f>
        <v>0</v>
      </c>
      <c r="H23" s="175">
        <f t="shared" ref="H23:O23" si="5">SUM(H20:H22)</f>
        <v>0</v>
      </c>
      <c r="I23" s="176">
        <f t="shared" si="5"/>
        <v>0</v>
      </c>
      <c r="J23" s="175">
        <f t="shared" si="5"/>
        <v>0</v>
      </c>
      <c r="K23" s="176">
        <f t="shared" si="5"/>
        <v>0</v>
      </c>
      <c r="L23" s="175">
        <f t="shared" si="5"/>
        <v>0</v>
      </c>
      <c r="M23" s="176">
        <f t="shared" si="5"/>
        <v>0</v>
      </c>
      <c r="N23" s="175">
        <f>SUM(N20:N22)</f>
        <v>0</v>
      </c>
      <c r="O23" s="178">
        <f t="shared" si="5"/>
        <v>0</v>
      </c>
      <c r="P23" s="179">
        <f>SUM(P20:P22)</f>
        <v>0</v>
      </c>
      <c r="Q23" s="176">
        <f>SUM(Q20:Q22)</f>
        <v>0</v>
      </c>
    </row>
    <row r="24" spans="1:17" s="165" customFormat="1" ht="15" customHeight="1" x14ac:dyDescent="0.25">
      <c r="A24" s="162"/>
      <c r="B24" s="181" t="s">
        <v>52</v>
      </c>
      <c r="C24" s="181"/>
      <c r="D24" s="181"/>
      <c r="E24" s="181"/>
      <c r="F24" s="649" t="s">
        <v>52</v>
      </c>
      <c r="G24" s="650"/>
      <c r="H24" s="649" t="s">
        <v>52</v>
      </c>
      <c r="I24" s="650"/>
      <c r="J24" s="659" t="s">
        <v>52</v>
      </c>
      <c r="K24" s="663"/>
      <c r="L24" s="649" t="s">
        <v>52</v>
      </c>
      <c r="M24" s="650"/>
      <c r="N24" s="657" t="s">
        <v>52</v>
      </c>
      <c r="O24" s="658"/>
      <c r="P24" s="657" t="s">
        <v>52</v>
      </c>
      <c r="Q24" s="658"/>
    </row>
    <row r="25" spans="1:17" s="145" customFormat="1" ht="15" customHeight="1" x14ac:dyDescent="0.25">
      <c r="A25" s="136" t="s">
        <v>54</v>
      </c>
      <c r="B25" s="645" t="s">
        <v>53</v>
      </c>
      <c r="C25" s="645"/>
      <c r="D25" s="645"/>
      <c r="E25" s="646"/>
      <c r="F25" s="382"/>
      <c r="G25" s="379"/>
      <c r="H25" s="146"/>
      <c r="I25" s="379"/>
      <c r="J25" s="382"/>
      <c r="K25" s="379"/>
      <c r="L25" s="146"/>
      <c r="M25" s="379"/>
      <c r="N25" s="243">
        <f t="shared" ref="N25:N28" si="6">SUM(F25+J25)</f>
        <v>0</v>
      </c>
      <c r="O25" s="202"/>
      <c r="P25" s="245">
        <f t="shared" ref="P25:P28" si="7">SUM(H25+L25)</f>
        <v>0</v>
      </c>
      <c r="Q25" s="202"/>
    </row>
    <row r="26" spans="1:17" s="145" customFormat="1" ht="15" customHeight="1" x14ac:dyDescent="0.25">
      <c r="A26" s="136" t="s">
        <v>55</v>
      </c>
      <c r="B26" s="645" t="s">
        <v>97</v>
      </c>
      <c r="C26" s="645"/>
      <c r="D26" s="645"/>
      <c r="E26" s="646"/>
      <c r="F26" s="382"/>
      <c r="G26" s="379"/>
      <c r="H26" s="146"/>
      <c r="I26" s="379"/>
      <c r="J26" s="382"/>
      <c r="K26" s="379"/>
      <c r="L26" s="146"/>
      <c r="M26" s="379"/>
      <c r="N26" s="243">
        <f t="shared" si="6"/>
        <v>0</v>
      </c>
      <c r="O26" s="202"/>
      <c r="P26" s="245">
        <f t="shared" si="7"/>
        <v>0</v>
      </c>
      <c r="Q26" s="202"/>
    </row>
    <row r="27" spans="1:17" s="145" customFormat="1" ht="30" customHeight="1" x14ac:dyDescent="0.25">
      <c r="A27" s="136" t="s">
        <v>56</v>
      </c>
      <c r="B27" s="644" t="s">
        <v>201</v>
      </c>
      <c r="C27" s="645"/>
      <c r="D27" s="645"/>
      <c r="E27" s="646"/>
      <c r="F27" s="382"/>
      <c r="G27" s="379"/>
      <c r="H27" s="146"/>
      <c r="I27" s="379"/>
      <c r="J27" s="382"/>
      <c r="K27" s="379"/>
      <c r="L27" s="146"/>
      <c r="M27" s="379"/>
      <c r="N27" s="243">
        <f t="shared" si="6"/>
        <v>0</v>
      </c>
      <c r="O27" s="202"/>
      <c r="P27" s="245">
        <f t="shared" si="7"/>
        <v>0</v>
      </c>
      <c r="Q27" s="202"/>
    </row>
    <row r="28" spans="1:17" s="145" customFormat="1" ht="30" customHeight="1" x14ac:dyDescent="0.25">
      <c r="A28" s="136" t="s">
        <v>98</v>
      </c>
      <c r="B28" s="644" t="s">
        <v>202</v>
      </c>
      <c r="C28" s="645"/>
      <c r="D28" s="645"/>
      <c r="E28" s="646"/>
      <c r="F28" s="382"/>
      <c r="G28" s="379"/>
      <c r="H28" s="146"/>
      <c r="I28" s="379"/>
      <c r="J28" s="382"/>
      <c r="K28" s="379"/>
      <c r="L28" s="146"/>
      <c r="M28" s="379"/>
      <c r="N28" s="243">
        <f t="shared" si="6"/>
        <v>0</v>
      </c>
      <c r="O28" s="202"/>
      <c r="P28" s="245">
        <f t="shared" si="7"/>
        <v>0</v>
      </c>
      <c r="Q28" s="202"/>
    </row>
    <row r="29" spans="1:17" s="180" customFormat="1" ht="15" customHeight="1" x14ac:dyDescent="0.25">
      <c r="A29" s="174"/>
      <c r="B29" s="647" t="s">
        <v>57</v>
      </c>
      <c r="C29" s="647"/>
      <c r="D29" s="647"/>
      <c r="E29" s="648"/>
      <c r="F29" s="175">
        <f>SUM(F25:F28)</f>
        <v>0</v>
      </c>
      <c r="G29" s="176">
        <f>SUM(G25:G28)</f>
        <v>0</v>
      </c>
      <c r="H29" s="175">
        <f t="shared" ref="H29:O29" si="8">SUM(H25:H28)</f>
        <v>0</v>
      </c>
      <c r="I29" s="176">
        <f t="shared" si="8"/>
        <v>0</v>
      </c>
      <c r="J29" s="175">
        <f t="shared" si="8"/>
        <v>0</v>
      </c>
      <c r="K29" s="176">
        <f t="shared" si="8"/>
        <v>0</v>
      </c>
      <c r="L29" s="175">
        <f t="shared" si="8"/>
        <v>0</v>
      </c>
      <c r="M29" s="176">
        <f t="shared" si="8"/>
        <v>0</v>
      </c>
      <c r="N29" s="175">
        <f>SUM(N25:N28)</f>
        <v>0</v>
      </c>
      <c r="O29" s="182">
        <f t="shared" si="8"/>
        <v>0</v>
      </c>
      <c r="P29" s="179">
        <f>SUM(P25:P28)</f>
        <v>0</v>
      </c>
      <c r="Q29" s="177">
        <f>SUM(Q25:Q28)</f>
        <v>0</v>
      </c>
    </row>
    <row r="30" spans="1:17" s="145" customFormat="1" ht="22.5" customHeight="1" x14ac:dyDescent="0.25">
      <c r="A30" s="136" t="s">
        <v>336</v>
      </c>
      <c r="B30" s="660" t="s">
        <v>337</v>
      </c>
      <c r="C30" s="661"/>
      <c r="D30" s="661"/>
      <c r="E30" s="662"/>
      <c r="F30" s="387"/>
      <c r="G30" s="388">
        <f>F101</f>
        <v>0</v>
      </c>
      <c r="H30" s="387"/>
      <c r="I30" s="147">
        <f>H101</f>
        <v>0</v>
      </c>
      <c r="J30" s="387"/>
      <c r="K30" s="388">
        <f>J101</f>
        <v>0</v>
      </c>
      <c r="L30" s="387"/>
      <c r="M30" s="147">
        <f>L101</f>
        <v>0</v>
      </c>
      <c r="N30" s="393"/>
      <c r="O30" s="244">
        <f>SUM(G30+K30)</f>
        <v>0</v>
      </c>
      <c r="P30" s="392"/>
      <c r="Q30" s="409">
        <f t="shared" ref="Q30" si="9">SUM(I30+M30)</f>
        <v>0</v>
      </c>
    </row>
    <row r="31" spans="1:17" s="180" customFormat="1" ht="15" customHeight="1" x14ac:dyDescent="0.25">
      <c r="A31" s="174"/>
      <c r="B31" s="181" t="s">
        <v>58</v>
      </c>
      <c r="C31" s="181"/>
      <c r="D31" s="181"/>
      <c r="E31" s="181"/>
      <c r="F31" s="183">
        <f>SUM(F18+F23+F29)</f>
        <v>0</v>
      </c>
      <c r="G31" s="184">
        <f>SUM(G18+G23+G29+G30)</f>
        <v>0</v>
      </c>
      <c r="H31" s="183">
        <f>SUM(H18+H23+H29)</f>
        <v>0</v>
      </c>
      <c r="I31" s="184">
        <f>SUM(I18+I23+I29+I30)</f>
        <v>0</v>
      </c>
      <c r="J31" s="183">
        <f>SUM(J18+J23+J29)</f>
        <v>0</v>
      </c>
      <c r="K31" s="184">
        <f>SUM(K18+K23+K29+K30)</f>
        <v>0</v>
      </c>
      <c r="L31" s="183">
        <f>SUM(L18+L23+L29)</f>
        <v>0</v>
      </c>
      <c r="M31" s="184">
        <f>SUM(M18+M23+M29+M30)</f>
        <v>0</v>
      </c>
      <c r="N31" s="183">
        <f>SUM(N18+N23+N29)</f>
        <v>0</v>
      </c>
      <c r="O31" s="186">
        <f>SUM(O18+O23+O29+O30)</f>
        <v>0</v>
      </c>
      <c r="P31" s="187">
        <f>SUM(P18+P23+P29)</f>
        <v>0</v>
      </c>
      <c r="Q31" s="185">
        <f>SUM(Q18+Q23+Q29+Q30)</f>
        <v>0</v>
      </c>
    </row>
    <row r="32" spans="1:17" s="165" customFormat="1" ht="15" customHeight="1" x14ac:dyDescent="0.25">
      <c r="A32" s="162">
        <v>2</v>
      </c>
      <c r="B32" s="631" t="s">
        <v>59</v>
      </c>
      <c r="C32" s="631"/>
      <c r="D32" s="631"/>
      <c r="E32" s="631"/>
      <c r="F32" s="188"/>
      <c r="G32" s="188"/>
      <c r="H32" s="188"/>
      <c r="I32" s="188"/>
      <c r="J32" s="188"/>
      <c r="K32" s="188"/>
      <c r="L32" s="188"/>
      <c r="M32" s="188"/>
      <c r="N32" s="189"/>
      <c r="O32" s="189"/>
      <c r="P32" s="190"/>
      <c r="Q32" s="191"/>
    </row>
    <row r="33" spans="1:17" s="165" customFormat="1" ht="15" customHeight="1" x14ac:dyDescent="0.25">
      <c r="A33" s="162"/>
      <c r="B33" s="673" t="s">
        <v>60</v>
      </c>
      <c r="C33" s="673"/>
      <c r="D33" s="673"/>
      <c r="E33" s="674"/>
      <c r="F33" s="656" t="s">
        <v>60</v>
      </c>
      <c r="G33" s="652"/>
      <c r="H33" s="656" t="s">
        <v>60</v>
      </c>
      <c r="I33" s="652"/>
      <c r="J33" s="669" t="s">
        <v>60</v>
      </c>
      <c r="K33" s="670"/>
      <c r="L33" s="671" t="s">
        <v>60</v>
      </c>
      <c r="M33" s="672"/>
      <c r="N33" s="651" t="s">
        <v>60</v>
      </c>
      <c r="O33" s="652"/>
      <c r="P33" s="651" t="s">
        <v>60</v>
      </c>
      <c r="Q33" s="652"/>
    </row>
    <row r="34" spans="1:17" s="145" customFormat="1" ht="15.75" customHeight="1" x14ac:dyDescent="0.25">
      <c r="A34" s="136" t="s">
        <v>64</v>
      </c>
      <c r="B34" s="653" t="s">
        <v>346</v>
      </c>
      <c r="C34" s="653"/>
      <c r="D34" s="653"/>
      <c r="E34" s="654"/>
      <c r="F34" s="382"/>
      <c r="G34" s="383"/>
      <c r="H34" s="146"/>
      <c r="I34" s="147"/>
      <c r="J34" s="368"/>
      <c r="K34" s="369"/>
      <c r="L34" s="366"/>
      <c r="M34" s="367"/>
      <c r="N34" s="243">
        <f t="shared" ref="N34:N48" si="10">SUM(F34+J34)</f>
        <v>0</v>
      </c>
      <c r="O34" s="244">
        <f t="shared" ref="O34:Q48" si="11">SUM(G34+K34)</f>
        <v>0</v>
      </c>
      <c r="P34" s="245">
        <f t="shared" si="11"/>
        <v>0</v>
      </c>
      <c r="Q34" s="408">
        <f t="shared" si="11"/>
        <v>0</v>
      </c>
    </row>
    <row r="35" spans="1:17" s="145" customFormat="1" ht="27" customHeight="1" x14ac:dyDescent="0.25">
      <c r="A35" s="136" t="s">
        <v>65</v>
      </c>
      <c r="B35" s="664" t="s">
        <v>347</v>
      </c>
      <c r="C35" s="664"/>
      <c r="D35" s="664"/>
      <c r="E35" s="665"/>
      <c r="F35" s="382"/>
      <c r="G35" s="383"/>
      <c r="H35" s="146"/>
      <c r="I35" s="147"/>
      <c r="J35" s="368"/>
      <c r="K35" s="369"/>
      <c r="L35" s="366"/>
      <c r="M35" s="367"/>
      <c r="N35" s="243">
        <f t="shared" si="10"/>
        <v>0</v>
      </c>
      <c r="O35" s="244">
        <f t="shared" si="11"/>
        <v>0</v>
      </c>
      <c r="P35" s="245">
        <f t="shared" si="11"/>
        <v>0</v>
      </c>
      <c r="Q35" s="408">
        <f t="shared" si="11"/>
        <v>0</v>
      </c>
    </row>
    <row r="36" spans="1:17" s="145" customFormat="1" ht="15" customHeight="1" x14ac:dyDescent="0.25">
      <c r="A36" s="136" t="s">
        <v>66</v>
      </c>
      <c r="B36" s="653" t="s">
        <v>348</v>
      </c>
      <c r="C36" s="653"/>
      <c r="D36" s="653"/>
      <c r="E36" s="654"/>
      <c r="F36" s="382"/>
      <c r="G36" s="383"/>
      <c r="H36" s="146"/>
      <c r="I36" s="147"/>
      <c r="J36" s="384">
        <f>'[1]EC-EI-ICV4'!H53</f>
        <v>0</v>
      </c>
      <c r="K36" s="385">
        <f>'[1]EC-EI-ICV4'!H53</f>
        <v>0</v>
      </c>
      <c r="L36" s="327">
        <f>SUM('[1]EC-EI-ICV4'!K53)</f>
        <v>0</v>
      </c>
      <c r="M36" s="147">
        <f>SUM('[1]EC-EI-ICV4'!K53)</f>
        <v>0</v>
      </c>
      <c r="N36" s="243">
        <f t="shared" si="10"/>
        <v>0</v>
      </c>
      <c r="O36" s="244">
        <f t="shared" si="11"/>
        <v>0</v>
      </c>
      <c r="P36" s="245">
        <f t="shared" si="11"/>
        <v>0</v>
      </c>
      <c r="Q36" s="408">
        <f t="shared" si="11"/>
        <v>0</v>
      </c>
    </row>
    <row r="37" spans="1:17" s="145" customFormat="1" ht="30" customHeight="1" x14ac:dyDescent="0.25">
      <c r="A37" s="136" t="s">
        <v>67</v>
      </c>
      <c r="B37" s="666" t="s">
        <v>267</v>
      </c>
      <c r="C37" s="667"/>
      <c r="D37" s="667"/>
      <c r="E37" s="668"/>
      <c r="F37" s="368"/>
      <c r="G37" s="379"/>
      <c r="H37" s="236"/>
      <c r="I37" s="237"/>
      <c r="J37" s="368"/>
      <c r="K37" s="369"/>
      <c r="L37" s="236"/>
      <c r="M37" s="237"/>
      <c r="N37" s="243">
        <f t="shared" si="10"/>
        <v>0</v>
      </c>
      <c r="O37" s="244">
        <f t="shared" si="11"/>
        <v>0</v>
      </c>
      <c r="P37" s="245">
        <f t="shared" si="11"/>
        <v>0</v>
      </c>
      <c r="Q37" s="408">
        <f t="shared" si="11"/>
        <v>0</v>
      </c>
    </row>
    <row r="38" spans="1:17" s="145" customFormat="1" ht="15" customHeight="1" x14ac:dyDescent="0.25">
      <c r="A38" s="136" t="s">
        <v>68</v>
      </c>
      <c r="B38" s="653" t="s">
        <v>349</v>
      </c>
      <c r="C38" s="653"/>
      <c r="D38" s="653"/>
      <c r="E38" s="654"/>
      <c r="F38" s="382"/>
      <c r="G38" s="383"/>
      <c r="H38" s="146"/>
      <c r="I38" s="147"/>
      <c r="J38" s="368"/>
      <c r="K38" s="369"/>
      <c r="L38" s="236"/>
      <c r="M38" s="237"/>
      <c r="N38" s="243">
        <f t="shared" si="10"/>
        <v>0</v>
      </c>
      <c r="O38" s="244">
        <f t="shared" si="11"/>
        <v>0</v>
      </c>
      <c r="P38" s="245">
        <f t="shared" si="11"/>
        <v>0</v>
      </c>
      <c r="Q38" s="408">
        <f t="shared" si="11"/>
        <v>0</v>
      </c>
    </row>
    <row r="39" spans="1:17" s="145" customFormat="1" ht="15" customHeight="1" x14ac:dyDescent="0.25">
      <c r="A39" s="136" t="s">
        <v>69</v>
      </c>
      <c r="B39" s="653" t="s">
        <v>61</v>
      </c>
      <c r="C39" s="653"/>
      <c r="D39" s="653"/>
      <c r="E39" s="654"/>
      <c r="F39" s="382"/>
      <c r="G39" s="383"/>
      <c r="H39" s="146"/>
      <c r="I39" s="147"/>
      <c r="J39" s="368"/>
      <c r="K39" s="369"/>
      <c r="L39" s="236"/>
      <c r="M39" s="237"/>
      <c r="N39" s="243">
        <f t="shared" si="10"/>
        <v>0</v>
      </c>
      <c r="O39" s="244">
        <f t="shared" si="11"/>
        <v>0</v>
      </c>
      <c r="P39" s="245">
        <f t="shared" si="11"/>
        <v>0</v>
      </c>
      <c r="Q39" s="408">
        <f t="shared" si="11"/>
        <v>0</v>
      </c>
    </row>
    <row r="40" spans="1:17" s="145" customFormat="1" ht="15" customHeight="1" x14ac:dyDescent="0.25">
      <c r="A40" s="136" t="s">
        <v>70</v>
      </c>
      <c r="B40" s="653" t="s">
        <v>63</v>
      </c>
      <c r="C40" s="653"/>
      <c r="D40" s="653"/>
      <c r="E40" s="654"/>
      <c r="F40" s="382"/>
      <c r="G40" s="383"/>
      <c r="H40" s="146"/>
      <c r="I40" s="147"/>
      <c r="J40" s="368"/>
      <c r="K40" s="369"/>
      <c r="L40" s="236"/>
      <c r="M40" s="237"/>
      <c r="N40" s="243">
        <f t="shared" si="10"/>
        <v>0</v>
      </c>
      <c r="O40" s="244">
        <f t="shared" si="11"/>
        <v>0</v>
      </c>
      <c r="P40" s="245">
        <f t="shared" si="11"/>
        <v>0</v>
      </c>
      <c r="Q40" s="408">
        <f t="shared" si="11"/>
        <v>0</v>
      </c>
    </row>
    <row r="41" spans="1:17" s="145" customFormat="1" ht="15" customHeight="1" x14ac:dyDescent="0.25">
      <c r="A41" s="136" t="s">
        <v>71</v>
      </c>
      <c r="B41" s="653" t="s">
        <v>207</v>
      </c>
      <c r="C41" s="653"/>
      <c r="D41" s="653"/>
      <c r="E41" s="654"/>
      <c r="F41" s="382"/>
      <c r="G41" s="383"/>
      <c r="H41" s="146"/>
      <c r="I41" s="147"/>
      <c r="J41" s="368"/>
      <c r="K41" s="369"/>
      <c r="L41" s="236"/>
      <c r="M41" s="237"/>
      <c r="N41" s="243">
        <f t="shared" si="10"/>
        <v>0</v>
      </c>
      <c r="O41" s="244">
        <f t="shared" si="11"/>
        <v>0</v>
      </c>
      <c r="P41" s="245">
        <f t="shared" si="11"/>
        <v>0</v>
      </c>
      <c r="Q41" s="408">
        <f t="shared" si="11"/>
        <v>0</v>
      </c>
    </row>
    <row r="42" spans="1:17" s="145" customFormat="1" ht="15" customHeight="1" x14ac:dyDescent="0.25">
      <c r="A42" s="136" t="s">
        <v>74</v>
      </c>
      <c r="B42" s="653" t="s">
        <v>62</v>
      </c>
      <c r="C42" s="653"/>
      <c r="D42" s="653"/>
      <c r="E42" s="654"/>
      <c r="F42" s="382"/>
      <c r="G42" s="383"/>
      <c r="H42" s="146"/>
      <c r="I42" s="147"/>
      <c r="J42" s="368"/>
      <c r="K42" s="369"/>
      <c r="L42" s="236"/>
      <c r="M42" s="237"/>
      <c r="N42" s="243">
        <f t="shared" si="10"/>
        <v>0</v>
      </c>
      <c r="O42" s="244">
        <f t="shared" si="11"/>
        <v>0</v>
      </c>
      <c r="P42" s="245">
        <f t="shared" si="11"/>
        <v>0</v>
      </c>
      <c r="Q42" s="408">
        <f t="shared" si="11"/>
        <v>0</v>
      </c>
    </row>
    <row r="43" spans="1:17" s="145" customFormat="1" ht="15" customHeight="1" x14ac:dyDescent="0.25">
      <c r="A43" s="136" t="s">
        <v>75</v>
      </c>
      <c r="B43" s="653" t="s">
        <v>350</v>
      </c>
      <c r="C43" s="653"/>
      <c r="D43" s="653"/>
      <c r="E43" s="654"/>
      <c r="F43" s="382"/>
      <c r="G43" s="383"/>
      <c r="H43" s="146"/>
      <c r="I43" s="147"/>
      <c r="J43" s="368"/>
      <c r="K43" s="369"/>
      <c r="L43" s="236"/>
      <c r="M43" s="237"/>
      <c r="N43" s="243">
        <f t="shared" si="10"/>
        <v>0</v>
      </c>
      <c r="O43" s="244">
        <f t="shared" si="11"/>
        <v>0</v>
      </c>
      <c r="P43" s="245">
        <f t="shared" si="11"/>
        <v>0</v>
      </c>
      <c r="Q43" s="408">
        <f t="shared" si="11"/>
        <v>0</v>
      </c>
    </row>
    <row r="44" spans="1:17" s="145" customFormat="1" ht="15" customHeight="1" x14ac:dyDescent="0.25">
      <c r="A44" s="136" t="s">
        <v>78</v>
      </c>
      <c r="B44" s="653" t="s">
        <v>73</v>
      </c>
      <c r="C44" s="653"/>
      <c r="D44" s="653"/>
      <c r="E44" s="654"/>
      <c r="F44" s="382"/>
      <c r="G44" s="383"/>
      <c r="H44" s="146"/>
      <c r="I44" s="147"/>
      <c r="J44" s="368"/>
      <c r="K44" s="369"/>
      <c r="L44" s="236"/>
      <c r="M44" s="237"/>
      <c r="N44" s="243">
        <f t="shared" si="10"/>
        <v>0</v>
      </c>
      <c r="O44" s="244">
        <f t="shared" si="11"/>
        <v>0</v>
      </c>
      <c r="P44" s="245">
        <f t="shared" si="11"/>
        <v>0</v>
      </c>
      <c r="Q44" s="408">
        <f t="shared" si="11"/>
        <v>0</v>
      </c>
    </row>
    <row r="45" spans="1:17" s="145" customFormat="1" ht="15" customHeight="1" x14ac:dyDescent="0.25">
      <c r="A45" s="136" t="s">
        <v>79</v>
      </c>
      <c r="B45" s="653" t="s">
        <v>318</v>
      </c>
      <c r="C45" s="653"/>
      <c r="D45" s="653"/>
      <c r="E45" s="654"/>
      <c r="F45" s="368"/>
      <c r="G45" s="369"/>
      <c r="H45" s="368"/>
      <c r="I45" s="369"/>
      <c r="J45" s="368"/>
      <c r="K45" s="369"/>
      <c r="L45" s="236"/>
      <c r="M45" s="237"/>
      <c r="N45" s="243">
        <f t="shared" si="10"/>
        <v>0</v>
      </c>
      <c r="O45" s="244">
        <f t="shared" si="11"/>
        <v>0</v>
      </c>
      <c r="P45" s="245">
        <f t="shared" si="11"/>
        <v>0</v>
      </c>
      <c r="Q45" s="408">
        <f t="shared" si="11"/>
        <v>0</v>
      </c>
    </row>
    <row r="46" spans="1:17" s="145" customFormat="1" ht="15" customHeight="1" x14ac:dyDescent="0.25">
      <c r="A46" s="136" t="s">
        <v>80</v>
      </c>
      <c r="B46" s="653" t="s">
        <v>206</v>
      </c>
      <c r="C46" s="653"/>
      <c r="D46" s="653"/>
      <c r="E46" s="654"/>
      <c r="F46" s="382"/>
      <c r="G46" s="383"/>
      <c r="H46" s="146"/>
      <c r="I46" s="147"/>
      <c r="J46" s="368"/>
      <c r="K46" s="369"/>
      <c r="L46" s="236"/>
      <c r="M46" s="237"/>
      <c r="N46" s="243">
        <f t="shared" si="10"/>
        <v>0</v>
      </c>
      <c r="O46" s="244">
        <f t="shared" si="11"/>
        <v>0</v>
      </c>
      <c r="P46" s="245">
        <f t="shared" si="11"/>
        <v>0</v>
      </c>
      <c r="Q46" s="408">
        <f t="shared" si="11"/>
        <v>0</v>
      </c>
    </row>
    <row r="47" spans="1:17" s="145" customFormat="1" ht="15" customHeight="1" x14ac:dyDescent="0.25">
      <c r="A47" s="136" t="s">
        <v>81</v>
      </c>
      <c r="B47" s="136" t="s">
        <v>77</v>
      </c>
      <c r="C47" s="136"/>
      <c r="D47" s="136"/>
      <c r="E47" s="137"/>
      <c r="F47" s="382"/>
      <c r="G47" s="383"/>
      <c r="H47" s="146"/>
      <c r="I47" s="147"/>
      <c r="J47" s="368"/>
      <c r="K47" s="369"/>
      <c r="L47" s="236"/>
      <c r="M47" s="237"/>
      <c r="N47" s="243">
        <f t="shared" si="10"/>
        <v>0</v>
      </c>
      <c r="O47" s="244">
        <f t="shared" si="11"/>
        <v>0</v>
      </c>
      <c r="P47" s="245">
        <f t="shared" si="11"/>
        <v>0</v>
      </c>
      <c r="Q47" s="408">
        <f t="shared" si="11"/>
        <v>0</v>
      </c>
    </row>
    <row r="48" spans="1:17" s="145" customFormat="1" ht="30" customHeight="1" x14ac:dyDescent="0.25">
      <c r="A48" s="136" t="s">
        <v>82</v>
      </c>
      <c r="B48" s="644" t="s">
        <v>202</v>
      </c>
      <c r="C48" s="645"/>
      <c r="D48" s="645"/>
      <c r="E48" s="646"/>
      <c r="F48" s="382"/>
      <c r="G48" s="383"/>
      <c r="H48" s="146"/>
      <c r="I48" s="147"/>
      <c r="J48" s="368"/>
      <c r="K48" s="369"/>
      <c r="L48" s="236"/>
      <c r="M48" s="237"/>
      <c r="N48" s="243">
        <f t="shared" si="10"/>
        <v>0</v>
      </c>
      <c r="O48" s="244">
        <f t="shared" si="11"/>
        <v>0</v>
      </c>
      <c r="P48" s="245">
        <f t="shared" si="11"/>
        <v>0</v>
      </c>
      <c r="Q48" s="408">
        <f t="shared" si="11"/>
        <v>0</v>
      </c>
    </row>
    <row r="49" spans="1:17" s="180" customFormat="1" ht="15" customHeight="1" x14ac:dyDescent="0.25">
      <c r="A49" s="174"/>
      <c r="B49" s="647" t="s">
        <v>340</v>
      </c>
      <c r="C49" s="647"/>
      <c r="D49" s="647"/>
      <c r="E49" s="648"/>
      <c r="F49" s="192">
        <f t="shared" ref="F49:M49" si="12">SUM(F34:F48)</f>
        <v>0</v>
      </c>
      <c r="G49" s="179">
        <f t="shared" si="12"/>
        <v>0</v>
      </c>
      <c r="H49" s="175">
        <f t="shared" si="12"/>
        <v>0</v>
      </c>
      <c r="I49" s="176">
        <f t="shared" si="12"/>
        <v>0</v>
      </c>
      <c r="J49" s="175">
        <f t="shared" si="12"/>
        <v>0</v>
      </c>
      <c r="K49" s="176">
        <f t="shared" si="12"/>
        <v>0</v>
      </c>
      <c r="L49" s="175">
        <f t="shared" si="12"/>
        <v>0</v>
      </c>
      <c r="M49" s="176">
        <f t="shared" si="12"/>
        <v>0</v>
      </c>
      <c r="N49" s="175">
        <f t="shared" ref="N49:Q49" si="13">SUM(N34:N48)</f>
        <v>0</v>
      </c>
      <c r="O49" s="178">
        <f t="shared" si="13"/>
        <v>0</v>
      </c>
      <c r="P49" s="179">
        <f t="shared" si="13"/>
        <v>0</v>
      </c>
      <c r="Q49" s="177">
        <f t="shared" si="13"/>
        <v>0</v>
      </c>
    </row>
    <row r="50" spans="1:17" s="165" customFormat="1" ht="15" customHeight="1" x14ac:dyDescent="0.25">
      <c r="A50" s="162"/>
      <c r="B50" s="673" t="s">
        <v>72</v>
      </c>
      <c r="C50" s="673"/>
      <c r="D50" s="673"/>
      <c r="E50" s="674"/>
      <c r="F50" s="659" t="s">
        <v>72</v>
      </c>
      <c r="G50" s="650"/>
      <c r="H50" s="649" t="s">
        <v>72</v>
      </c>
      <c r="I50" s="650"/>
      <c r="J50" s="659" t="s">
        <v>72</v>
      </c>
      <c r="K50" s="650"/>
      <c r="L50" s="659" t="s">
        <v>72</v>
      </c>
      <c r="M50" s="650"/>
      <c r="N50" s="657" t="s">
        <v>72</v>
      </c>
      <c r="O50" s="676"/>
      <c r="P50" s="675" t="s">
        <v>72</v>
      </c>
      <c r="Q50" s="676"/>
    </row>
    <row r="51" spans="1:17" s="145" customFormat="1" ht="15" customHeight="1" x14ac:dyDescent="0.25">
      <c r="A51" s="136" t="s">
        <v>86</v>
      </c>
      <c r="B51" s="653" t="s">
        <v>351</v>
      </c>
      <c r="C51" s="653"/>
      <c r="D51" s="653"/>
      <c r="E51" s="654"/>
      <c r="F51" s="382"/>
      <c r="G51" s="383"/>
      <c r="H51" s="146"/>
      <c r="I51" s="147"/>
      <c r="J51" s="382"/>
      <c r="K51" s="383"/>
      <c r="L51" s="146"/>
      <c r="M51" s="147"/>
      <c r="N51" s="243">
        <f t="shared" ref="N51:N60" si="14">SUM(F51+J51)</f>
        <v>0</v>
      </c>
      <c r="O51" s="244">
        <f t="shared" ref="O51:Q60" si="15">SUM(G51+K51)</f>
        <v>0</v>
      </c>
      <c r="P51" s="245">
        <f t="shared" si="15"/>
        <v>0</v>
      </c>
      <c r="Q51" s="410">
        <f t="shared" si="15"/>
        <v>0</v>
      </c>
    </row>
    <row r="52" spans="1:17" s="145" customFormat="1" ht="15" customHeight="1" x14ac:dyDescent="0.25">
      <c r="A52" s="136" t="s">
        <v>87</v>
      </c>
      <c r="B52" s="653" t="s">
        <v>76</v>
      </c>
      <c r="C52" s="653"/>
      <c r="D52" s="653"/>
      <c r="E52" s="654"/>
      <c r="F52" s="382"/>
      <c r="G52" s="383"/>
      <c r="H52" s="146"/>
      <c r="I52" s="147"/>
      <c r="J52" s="382"/>
      <c r="K52" s="383"/>
      <c r="L52" s="146"/>
      <c r="M52" s="147"/>
      <c r="N52" s="243">
        <f t="shared" si="14"/>
        <v>0</v>
      </c>
      <c r="O52" s="244">
        <f t="shared" si="15"/>
        <v>0</v>
      </c>
      <c r="P52" s="245">
        <f t="shared" si="15"/>
        <v>0</v>
      </c>
      <c r="Q52" s="410">
        <f t="shared" si="15"/>
        <v>0</v>
      </c>
    </row>
    <row r="53" spans="1:17" s="145" customFormat="1" ht="15" customHeight="1" x14ac:dyDescent="0.25">
      <c r="A53" s="136" t="s">
        <v>88</v>
      </c>
      <c r="B53" s="653" t="s">
        <v>171</v>
      </c>
      <c r="C53" s="653"/>
      <c r="D53" s="653"/>
      <c r="E53" s="654"/>
      <c r="F53" s="382"/>
      <c r="G53" s="383"/>
      <c r="H53" s="146"/>
      <c r="I53" s="147"/>
      <c r="J53" s="382"/>
      <c r="K53" s="383"/>
      <c r="L53" s="146"/>
      <c r="M53" s="147"/>
      <c r="N53" s="243">
        <f t="shared" si="14"/>
        <v>0</v>
      </c>
      <c r="O53" s="244">
        <f t="shared" si="15"/>
        <v>0</v>
      </c>
      <c r="P53" s="245">
        <f t="shared" si="15"/>
        <v>0</v>
      </c>
      <c r="Q53" s="410">
        <f t="shared" si="15"/>
        <v>0</v>
      </c>
    </row>
    <row r="54" spans="1:17" s="145" customFormat="1" ht="15" customHeight="1" x14ac:dyDescent="0.25">
      <c r="A54" s="136" t="s">
        <v>173</v>
      </c>
      <c r="B54" s="653" t="s">
        <v>172</v>
      </c>
      <c r="C54" s="653"/>
      <c r="D54" s="653"/>
      <c r="E54" s="654"/>
      <c r="F54" s="382"/>
      <c r="G54" s="383"/>
      <c r="H54" s="146"/>
      <c r="I54" s="147"/>
      <c r="J54" s="382"/>
      <c r="K54" s="383"/>
      <c r="L54" s="146"/>
      <c r="M54" s="147"/>
      <c r="N54" s="243">
        <f t="shared" si="14"/>
        <v>0</v>
      </c>
      <c r="O54" s="244">
        <f t="shared" si="15"/>
        <v>0</v>
      </c>
      <c r="P54" s="245">
        <f t="shared" si="15"/>
        <v>0</v>
      </c>
      <c r="Q54" s="410">
        <f t="shared" si="15"/>
        <v>0</v>
      </c>
    </row>
    <row r="55" spans="1:17" s="145" customFormat="1" ht="15" customHeight="1" x14ac:dyDescent="0.25">
      <c r="A55" s="136" t="s">
        <v>174</v>
      </c>
      <c r="B55" s="653" t="s">
        <v>140</v>
      </c>
      <c r="C55" s="653"/>
      <c r="D55" s="653"/>
      <c r="E55" s="654"/>
      <c r="F55" s="382"/>
      <c r="G55" s="383"/>
      <c r="H55" s="146"/>
      <c r="I55" s="147"/>
      <c r="J55" s="382"/>
      <c r="K55" s="383"/>
      <c r="L55" s="146"/>
      <c r="M55" s="147"/>
      <c r="N55" s="243">
        <f t="shared" si="14"/>
        <v>0</v>
      </c>
      <c r="O55" s="244">
        <f t="shared" si="15"/>
        <v>0</v>
      </c>
      <c r="P55" s="245">
        <f t="shared" si="15"/>
        <v>0</v>
      </c>
      <c r="Q55" s="410">
        <f t="shared" si="15"/>
        <v>0</v>
      </c>
    </row>
    <row r="56" spans="1:17" s="145" customFormat="1" ht="15" customHeight="1" x14ac:dyDescent="0.25">
      <c r="A56" s="136" t="s">
        <v>175</v>
      </c>
      <c r="B56" s="653" t="s">
        <v>156</v>
      </c>
      <c r="C56" s="653"/>
      <c r="D56" s="653"/>
      <c r="E56" s="654"/>
      <c r="F56" s="382"/>
      <c r="G56" s="383"/>
      <c r="H56" s="146"/>
      <c r="I56" s="147"/>
      <c r="J56" s="382"/>
      <c r="K56" s="383"/>
      <c r="L56" s="146"/>
      <c r="M56" s="147"/>
      <c r="N56" s="243">
        <f t="shared" si="14"/>
        <v>0</v>
      </c>
      <c r="O56" s="244">
        <f t="shared" si="15"/>
        <v>0</v>
      </c>
      <c r="P56" s="245">
        <f t="shared" si="15"/>
        <v>0</v>
      </c>
      <c r="Q56" s="410">
        <f t="shared" si="15"/>
        <v>0</v>
      </c>
    </row>
    <row r="57" spans="1:17" s="145" customFormat="1" ht="15" customHeight="1" x14ac:dyDescent="0.25">
      <c r="A57" s="136" t="s">
        <v>176</v>
      </c>
      <c r="B57" s="653" t="s">
        <v>141</v>
      </c>
      <c r="C57" s="653"/>
      <c r="D57" s="653"/>
      <c r="E57" s="654"/>
      <c r="F57" s="382"/>
      <c r="G57" s="383"/>
      <c r="H57" s="146"/>
      <c r="I57" s="147"/>
      <c r="J57" s="382"/>
      <c r="K57" s="383"/>
      <c r="L57" s="146"/>
      <c r="M57" s="147"/>
      <c r="N57" s="243">
        <f t="shared" si="14"/>
        <v>0</v>
      </c>
      <c r="O57" s="244">
        <f t="shared" si="15"/>
        <v>0</v>
      </c>
      <c r="P57" s="245">
        <f t="shared" si="15"/>
        <v>0</v>
      </c>
      <c r="Q57" s="410">
        <f t="shared" si="15"/>
        <v>0</v>
      </c>
    </row>
    <row r="58" spans="1:17" s="145" customFormat="1" ht="15" customHeight="1" x14ac:dyDescent="0.25">
      <c r="A58" s="320" t="s">
        <v>177</v>
      </c>
      <c r="B58" s="653" t="s">
        <v>187</v>
      </c>
      <c r="C58" s="653"/>
      <c r="D58" s="653"/>
      <c r="E58" s="654"/>
      <c r="F58" s="382"/>
      <c r="G58" s="383"/>
      <c r="H58" s="146"/>
      <c r="I58" s="147"/>
      <c r="J58" s="382"/>
      <c r="K58" s="383"/>
      <c r="L58" s="146"/>
      <c r="M58" s="147"/>
      <c r="N58" s="243">
        <f t="shared" si="14"/>
        <v>0</v>
      </c>
      <c r="O58" s="244">
        <f t="shared" si="15"/>
        <v>0</v>
      </c>
      <c r="P58" s="245">
        <f t="shared" si="15"/>
        <v>0</v>
      </c>
      <c r="Q58" s="410">
        <f t="shared" si="15"/>
        <v>0</v>
      </c>
    </row>
    <row r="59" spans="1:17" s="145" customFormat="1" ht="15" customHeight="1" x14ac:dyDescent="0.25">
      <c r="A59" s="320" t="s">
        <v>178</v>
      </c>
      <c r="B59" s="136" t="s">
        <v>77</v>
      </c>
      <c r="C59" s="136"/>
      <c r="D59" s="136"/>
      <c r="E59" s="137"/>
      <c r="F59" s="382"/>
      <c r="G59" s="383"/>
      <c r="H59" s="146"/>
      <c r="I59" s="147"/>
      <c r="J59" s="382"/>
      <c r="K59" s="383"/>
      <c r="L59" s="146"/>
      <c r="M59" s="147"/>
      <c r="N59" s="243">
        <f t="shared" si="14"/>
        <v>0</v>
      </c>
      <c r="O59" s="244">
        <f t="shared" si="15"/>
        <v>0</v>
      </c>
      <c r="P59" s="245">
        <f t="shared" si="15"/>
        <v>0</v>
      </c>
      <c r="Q59" s="410">
        <f t="shared" si="15"/>
        <v>0</v>
      </c>
    </row>
    <row r="60" spans="1:17" s="145" customFormat="1" ht="30" customHeight="1" x14ac:dyDescent="0.25">
      <c r="A60" s="353" t="s">
        <v>179</v>
      </c>
      <c r="B60" s="644" t="s">
        <v>202</v>
      </c>
      <c r="C60" s="645"/>
      <c r="D60" s="645"/>
      <c r="E60" s="646"/>
      <c r="F60" s="382"/>
      <c r="G60" s="383"/>
      <c r="H60" s="146"/>
      <c r="I60" s="147"/>
      <c r="J60" s="382"/>
      <c r="K60" s="383"/>
      <c r="L60" s="146"/>
      <c r="M60" s="147"/>
      <c r="N60" s="243">
        <f t="shared" si="14"/>
        <v>0</v>
      </c>
      <c r="O60" s="244">
        <f t="shared" si="15"/>
        <v>0</v>
      </c>
      <c r="P60" s="245">
        <f t="shared" si="15"/>
        <v>0</v>
      </c>
      <c r="Q60" s="410">
        <f t="shared" si="15"/>
        <v>0</v>
      </c>
    </row>
    <row r="61" spans="1:17" s="180" customFormat="1" ht="15" customHeight="1" x14ac:dyDescent="0.25">
      <c r="A61" s="174"/>
      <c r="B61" s="684" t="s">
        <v>341</v>
      </c>
      <c r="C61" s="684"/>
      <c r="D61" s="684"/>
      <c r="E61" s="685"/>
      <c r="F61" s="192">
        <f>SUM(F51:F60)</f>
        <v>0</v>
      </c>
      <c r="G61" s="179">
        <f t="shared" ref="G61:I61" si="16">SUM(G51:G60)</f>
        <v>0</v>
      </c>
      <c r="H61" s="192">
        <f t="shared" si="16"/>
        <v>0</v>
      </c>
      <c r="I61" s="179">
        <f t="shared" si="16"/>
        <v>0</v>
      </c>
      <c r="J61" s="192">
        <f>IF(SUM(J51:J60)&gt;5000/1.15/0.75,5000/1.15/0.75,SUM(J51:J60))</f>
        <v>0</v>
      </c>
      <c r="K61" s="179">
        <f>IF(SUM(K51:K60)&gt;5000/1.15/0.75,5000/1.15/0.75,SUM(K51:K60))</f>
        <v>0</v>
      </c>
      <c r="L61" s="192">
        <f>IF(SUM(L51:L60)&gt;5000/1.15/0.75,5000/1.15/0.75,SUM(L51:L60))</f>
        <v>0</v>
      </c>
      <c r="M61" s="179">
        <f>IF(SUM(M51:M60)&gt;5000/1.15/0.75,5000/1.15/0.75,SUM(M51:M60))</f>
        <v>0</v>
      </c>
      <c r="N61" s="193">
        <f>SUM(N51:N60)</f>
        <v>0</v>
      </c>
      <c r="O61" s="196">
        <f>SUM(O51:O60)</f>
        <v>0</v>
      </c>
      <c r="P61" s="194">
        <f>SUM(P51:P60)</f>
        <v>0</v>
      </c>
      <c r="Q61" s="199">
        <f>SUM(Q51:Q60)</f>
        <v>0</v>
      </c>
    </row>
    <row r="62" spans="1:17" s="161" customFormat="1" ht="15" customHeight="1" x14ac:dyDescent="0.2">
      <c r="A62" s="197"/>
      <c r="B62" s="673" t="s">
        <v>352</v>
      </c>
      <c r="C62" s="673"/>
      <c r="D62" s="673"/>
      <c r="E62" s="674"/>
      <c r="F62" s="659" t="s">
        <v>83</v>
      </c>
      <c r="G62" s="650"/>
      <c r="H62" s="649" t="s">
        <v>83</v>
      </c>
      <c r="I62" s="650"/>
      <c r="J62" s="659" t="s">
        <v>83</v>
      </c>
      <c r="K62" s="650"/>
      <c r="L62" s="659" t="s">
        <v>83</v>
      </c>
      <c r="M62" s="663"/>
      <c r="N62" s="677" t="s">
        <v>83</v>
      </c>
      <c r="O62" s="678"/>
      <c r="P62" s="677" t="s">
        <v>83</v>
      </c>
      <c r="Q62" s="679"/>
    </row>
    <row r="63" spans="1:17" ht="15" customHeight="1" x14ac:dyDescent="0.2">
      <c r="A63" s="136" t="s">
        <v>180</v>
      </c>
      <c r="B63" s="138" t="s">
        <v>353</v>
      </c>
      <c r="C63" s="138"/>
      <c r="D63" s="138"/>
      <c r="E63" s="139"/>
      <c r="F63" s="386"/>
      <c r="G63" s="405"/>
      <c r="H63" s="148"/>
      <c r="I63" s="406"/>
      <c r="J63" s="368"/>
      <c r="K63" s="369"/>
      <c r="L63" s="236"/>
      <c r="M63" s="238"/>
      <c r="N63" s="243">
        <f t="shared" ref="N63:N68" si="17">SUM(F63+J63)</f>
        <v>0</v>
      </c>
      <c r="O63" s="244">
        <f t="shared" ref="O63:Q68" si="18">SUM(G63+K63)</f>
        <v>0</v>
      </c>
      <c r="P63" s="245">
        <f t="shared" si="18"/>
        <v>0</v>
      </c>
      <c r="Q63" s="410">
        <f t="shared" si="18"/>
        <v>0</v>
      </c>
    </row>
    <row r="64" spans="1:17" ht="15" customHeight="1" x14ac:dyDescent="0.2">
      <c r="A64" s="136" t="s">
        <v>181</v>
      </c>
      <c r="B64" s="680" t="s">
        <v>354</v>
      </c>
      <c r="C64" s="680"/>
      <c r="D64" s="680"/>
      <c r="E64" s="681"/>
      <c r="F64" s="386"/>
      <c r="G64" s="405"/>
      <c r="H64" s="148"/>
      <c r="I64" s="406"/>
      <c r="J64" s="368"/>
      <c r="K64" s="369"/>
      <c r="L64" s="236"/>
      <c r="M64" s="238"/>
      <c r="N64" s="243">
        <f t="shared" si="17"/>
        <v>0</v>
      </c>
      <c r="O64" s="244">
        <f t="shared" si="18"/>
        <v>0</v>
      </c>
      <c r="P64" s="245">
        <f t="shared" si="18"/>
        <v>0</v>
      </c>
      <c r="Q64" s="410">
        <f t="shared" si="18"/>
        <v>0</v>
      </c>
    </row>
    <row r="65" spans="1:17" ht="15" customHeight="1" x14ac:dyDescent="0.2">
      <c r="A65" s="138" t="s">
        <v>182</v>
      </c>
      <c r="B65" s="682" t="s">
        <v>84</v>
      </c>
      <c r="C65" s="682"/>
      <c r="D65" s="682"/>
      <c r="E65" s="683"/>
      <c r="F65" s="386"/>
      <c r="G65" s="405"/>
      <c r="H65" s="148"/>
      <c r="I65" s="406"/>
      <c r="J65" s="368"/>
      <c r="K65" s="369"/>
      <c r="L65" s="236"/>
      <c r="M65" s="238"/>
      <c r="N65" s="243">
        <f t="shared" si="17"/>
        <v>0</v>
      </c>
      <c r="O65" s="244">
        <f t="shared" si="18"/>
        <v>0</v>
      </c>
      <c r="P65" s="245">
        <f t="shared" si="18"/>
        <v>0</v>
      </c>
      <c r="Q65" s="410">
        <f t="shared" si="18"/>
        <v>0</v>
      </c>
    </row>
    <row r="66" spans="1:17" ht="15" customHeight="1" x14ac:dyDescent="0.2">
      <c r="A66" s="136" t="s">
        <v>183</v>
      </c>
      <c r="B66" s="680" t="s">
        <v>85</v>
      </c>
      <c r="C66" s="680"/>
      <c r="D66" s="680"/>
      <c r="E66" s="681"/>
      <c r="F66" s="386"/>
      <c r="G66" s="405"/>
      <c r="H66" s="148"/>
      <c r="I66" s="406"/>
      <c r="J66" s="368"/>
      <c r="K66" s="369"/>
      <c r="L66" s="236"/>
      <c r="M66" s="238"/>
      <c r="N66" s="243">
        <f t="shared" si="17"/>
        <v>0</v>
      </c>
      <c r="O66" s="244">
        <f t="shared" si="18"/>
        <v>0</v>
      </c>
      <c r="P66" s="245">
        <f t="shared" si="18"/>
        <v>0</v>
      </c>
      <c r="Q66" s="410">
        <f t="shared" si="18"/>
        <v>0</v>
      </c>
    </row>
    <row r="67" spans="1:17" s="145" customFormat="1" ht="30" customHeight="1" x14ac:dyDescent="0.25">
      <c r="A67" s="320" t="s">
        <v>184</v>
      </c>
      <c r="B67" s="666" t="s">
        <v>188</v>
      </c>
      <c r="C67" s="667"/>
      <c r="D67" s="667"/>
      <c r="E67" s="668"/>
      <c r="F67" s="368"/>
      <c r="G67" s="387"/>
      <c r="H67" s="236"/>
      <c r="I67" s="237"/>
      <c r="J67" s="368"/>
      <c r="K67" s="369"/>
      <c r="L67" s="236"/>
      <c r="M67" s="238"/>
      <c r="N67" s="243">
        <f t="shared" si="17"/>
        <v>0</v>
      </c>
      <c r="O67" s="244">
        <f t="shared" si="18"/>
        <v>0</v>
      </c>
      <c r="P67" s="245">
        <f t="shared" si="18"/>
        <v>0</v>
      </c>
      <c r="Q67" s="410">
        <f t="shared" si="18"/>
        <v>0</v>
      </c>
    </row>
    <row r="68" spans="1:17" s="145" customFormat="1" ht="30" customHeight="1" x14ac:dyDescent="0.2">
      <c r="A68" s="320" t="s">
        <v>185</v>
      </c>
      <c r="B68" s="644" t="s">
        <v>202</v>
      </c>
      <c r="C68" s="645"/>
      <c r="D68" s="645"/>
      <c r="E68" s="646"/>
      <c r="F68" s="382"/>
      <c r="G68" s="405"/>
      <c r="H68" s="146"/>
      <c r="I68" s="407"/>
      <c r="J68" s="368"/>
      <c r="K68" s="369"/>
      <c r="L68" s="236"/>
      <c r="M68" s="238"/>
      <c r="N68" s="243">
        <f t="shared" si="17"/>
        <v>0</v>
      </c>
      <c r="O68" s="244">
        <f t="shared" si="18"/>
        <v>0</v>
      </c>
      <c r="P68" s="245">
        <f t="shared" si="18"/>
        <v>0</v>
      </c>
      <c r="Q68" s="410">
        <f t="shared" si="18"/>
        <v>0</v>
      </c>
    </row>
    <row r="69" spans="1:17" s="200" customFormat="1" ht="15" customHeight="1" x14ac:dyDescent="0.2">
      <c r="A69" s="198"/>
      <c r="B69" s="693" t="s">
        <v>342</v>
      </c>
      <c r="C69" s="693"/>
      <c r="D69" s="693"/>
      <c r="E69" s="694"/>
      <c r="F69" s="380">
        <f t="shared" ref="F69:M69" si="19">SUM(F63:F68)</f>
        <v>0</v>
      </c>
      <c r="G69" s="381">
        <f t="shared" si="19"/>
        <v>0</v>
      </c>
      <c r="H69" s="380">
        <f t="shared" si="19"/>
        <v>0</v>
      </c>
      <c r="I69" s="381">
        <f t="shared" si="19"/>
        <v>0</v>
      </c>
      <c r="J69" s="380">
        <f t="shared" si="19"/>
        <v>0</v>
      </c>
      <c r="K69" s="381">
        <f t="shared" si="19"/>
        <v>0</v>
      </c>
      <c r="L69" s="380">
        <f t="shared" si="19"/>
        <v>0</v>
      </c>
      <c r="M69" s="381">
        <f t="shared" si="19"/>
        <v>0</v>
      </c>
      <c r="N69" s="195">
        <f t="shared" ref="N69:Q69" si="20">SUM(N63:N68)</f>
        <v>0</v>
      </c>
      <c r="O69" s="199">
        <f t="shared" si="20"/>
        <v>0</v>
      </c>
      <c r="P69" s="194">
        <f t="shared" si="20"/>
        <v>0</v>
      </c>
      <c r="Q69" s="199">
        <f t="shared" si="20"/>
        <v>0</v>
      </c>
    </row>
    <row r="70" spans="1:17" ht="15" customHeight="1" x14ac:dyDescent="0.2">
      <c r="A70" s="138"/>
      <c r="B70" s="695"/>
      <c r="C70" s="695"/>
      <c r="D70" s="695"/>
      <c r="E70" s="695"/>
      <c r="F70" s="696"/>
      <c r="G70" s="696"/>
      <c r="H70" s="696"/>
      <c r="I70" s="696"/>
      <c r="J70" s="696"/>
      <c r="K70" s="696"/>
      <c r="L70" s="696"/>
      <c r="M70" s="696"/>
      <c r="N70" s="695"/>
      <c r="O70" s="695"/>
      <c r="P70" s="695"/>
      <c r="Q70" s="695"/>
    </row>
    <row r="71" spans="1:17" s="180" customFormat="1" ht="15" customHeight="1" x14ac:dyDescent="0.25">
      <c r="A71" s="174"/>
      <c r="B71" s="697" t="s">
        <v>89</v>
      </c>
      <c r="C71" s="697"/>
      <c r="D71" s="697"/>
      <c r="E71" s="698"/>
      <c r="F71" s="371">
        <f>SUM(F69+F61+F49)</f>
        <v>0</v>
      </c>
      <c r="G71" s="373">
        <f>SUM(G69+G61+G49)</f>
        <v>0</v>
      </c>
      <c r="H71" s="263">
        <f>SUM(H69+H61+H49)</f>
        <v>0</v>
      </c>
      <c r="I71" s="374">
        <f>SUM(I69+I61+I49)</f>
        <v>0</v>
      </c>
      <c r="J71" s="371">
        <f>SUM(J49+J61)</f>
        <v>0</v>
      </c>
      <c r="K71" s="375">
        <f>SUM(K49+K61)</f>
        <v>0</v>
      </c>
      <c r="L71" s="263">
        <f t="shared" ref="L71:Q71" si="21">SUM(L49+L61+L69)</f>
        <v>0</v>
      </c>
      <c r="M71" s="376">
        <f t="shared" si="21"/>
        <v>0</v>
      </c>
      <c r="N71" s="257">
        <f t="shared" si="21"/>
        <v>0</v>
      </c>
      <c r="O71" s="258">
        <f t="shared" si="21"/>
        <v>0</v>
      </c>
      <c r="P71" s="259">
        <f t="shared" si="21"/>
        <v>0</v>
      </c>
      <c r="Q71" s="260">
        <f t="shared" si="21"/>
        <v>0</v>
      </c>
    </row>
    <row r="72" spans="1:17" s="165" customFormat="1" ht="15" customHeight="1" x14ac:dyDescent="0.25">
      <c r="A72" s="162" t="s">
        <v>90</v>
      </c>
      <c r="B72" s="686" t="s">
        <v>305</v>
      </c>
      <c r="C72" s="687"/>
      <c r="D72" s="687"/>
      <c r="E72" s="688"/>
      <c r="F72" s="368"/>
      <c r="G72" s="372">
        <f>SUM(F83/0.75)</f>
        <v>0</v>
      </c>
      <c r="H72" s="368"/>
      <c r="I72" s="374">
        <f>SUM(H83/0.75)</f>
        <v>0</v>
      </c>
      <c r="J72" s="377"/>
      <c r="K72" s="378">
        <f>IF((K71-K36)&gt;(5000/1.15/0.75),5000/1.15/0.75+K36,K71)</f>
        <v>0</v>
      </c>
      <c r="L72" s="377"/>
      <c r="M72" s="374">
        <f>IF((M71-M36)&gt;(5000/1.15/0.75),5000/1.15/0.75+M36,M71)</f>
        <v>0</v>
      </c>
      <c r="N72" s="201"/>
      <c r="O72" s="261"/>
      <c r="P72" s="370"/>
      <c r="Q72" s="261"/>
    </row>
    <row r="73" spans="1:17" s="165" customFormat="1" ht="15" customHeight="1" x14ac:dyDescent="0.25">
      <c r="A73" s="162" t="s">
        <v>91</v>
      </c>
      <c r="B73" s="689" t="s">
        <v>196</v>
      </c>
      <c r="C73" s="689"/>
      <c r="D73" s="689"/>
      <c r="E73" s="690"/>
      <c r="F73" s="368"/>
      <c r="G73" s="379"/>
      <c r="H73" s="368"/>
      <c r="I73" s="369"/>
      <c r="J73" s="371">
        <f>J61*0.15</f>
        <v>0</v>
      </c>
      <c r="K73" s="372">
        <f>K61*0.15</f>
        <v>0</v>
      </c>
      <c r="L73" s="263">
        <f>L61*0.15</f>
        <v>0</v>
      </c>
      <c r="M73" s="264">
        <f>M61*0.15</f>
        <v>0</v>
      </c>
      <c r="N73" s="262"/>
      <c r="O73" s="261"/>
      <c r="P73" s="262"/>
      <c r="Q73" s="261"/>
    </row>
    <row r="74" spans="1:17" s="165" customFormat="1" ht="15" customHeight="1" x14ac:dyDescent="0.25">
      <c r="A74" s="162"/>
      <c r="B74" s="689" t="s">
        <v>197</v>
      </c>
      <c r="C74" s="689"/>
      <c r="D74" s="689"/>
      <c r="E74" s="690"/>
      <c r="F74" s="368"/>
      <c r="G74" s="379"/>
      <c r="H74" s="368"/>
      <c r="I74" s="369"/>
      <c r="J74" s="371">
        <f>SUM(J73+J71)</f>
        <v>0</v>
      </c>
      <c r="K74" s="372">
        <f>SUM(K73+K72)</f>
        <v>0</v>
      </c>
      <c r="L74" s="263">
        <f>SUM(L73+L71)</f>
        <v>0</v>
      </c>
      <c r="M74" s="264">
        <f>SUM(M73+M72)</f>
        <v>0</v>
      </c>
      <c r="N74" s="262"/>
      <c r="O74" s="261"/>
      <c r="P74" s="262"/>
      <c r="Q74" s="261"/>
    </row>
    <row r="75" spans="1:17" s="180" customFormat="1" ht="15" customHeight="1" x14ac:dyDescent="0.25">
      <c r="A75" s="174"/>
      <c r="B75" s="689" t="s">
        <v>92</v>
      </c>
      <c r="C75" s="689"/>
      <c r="D75" s="689"/>
      <c r="E75" s="690"/>
      <c r="F75" s="371">
        <f>SUM(F71*0.75)</f>
        <v>0</v>
      </c>
      <c r="G75" s="372">
        <f>SUM(G72*0.75)</f>
        <v>0</v>
      </c>
      <c r="H75" s="263">
        <f>SUM(H71*0.75)</f>
        <v>0</v>
      </c>
      <c r="I75" s="264">
        <f>SUM(I72*0.75)</f>
        <v>0</v>
      </c>
      <c r="J75" s="371">
        <f>J74*0.75</f>
        <v>0</v>
      </c>
      <c r="K75" s="372">
        <f>SUM(K74*0.75)</f>
        <v>0</v>
      </c>
      <c r="L75" s="263">
        <f>SUM(L74*0.75)</f>
        <v>0</v>
      </c>
      <c r="M75" s="264">
        <f>SUM(M74*0.75)</f>
        <v>0</v>
      </c>
      <c r="N75" s="265"/>
      <c r="O75" s="266"/>
      <c r="P75" s="265"/>
      <c r="Q75" s="266"/>
    </row>
    <row r="76" spans="1:17" s="165" customFormat="1" ht="15" customHeight="1" thickBot="1" x14ac:dyDescent="0.3">
      <c r="A76" s="162"/>
      <c r="B76" s="689" t="s">
        <v>93</v>
      </c>
      <c r="C76" s="689"/>
      <c r="D76" s="689"/>
      <c r="E76" s="690"/>
      <c r="F76" s="201"/>
      <c r="G76" s="202"/>
      <c r="H76" s="201"/>
      <c r="I76" s="202"/>
      <c r="J76" s="201"/>
      <c r="K76" s="202"/>
      <c r="L76" s="201"/>
      <c r="M76" s="202"/>
      <c r="N76" s="262"/>
      <c r="O76" s="261"/>
      <c r="P76" s="262"/>
      <c r="Q76" s="261"/>
    </row>
    <row r="77" spans="1:17" s="145" customFormat="1" ht="15" customHeight="1" thickBot="1" x14ac:dyDescent="0.3">
      <c r="A77" s="136"/>
      <c r="B77" s="691" t="s">
        <v>186</v>
      </c>
      <c r="C77" s="691"/>
      <c r="D77" s="691"/>
      <c r="E77" s="692"/>
      <c r="F77" s="140"/>
      <c r="G77" s="203"/>
      <c r="H77" s="140">
        <v>0</v>
      </c>
      <c r="I77" s="203"/>
      <c r="J77" s="140">
        <v>0</v>
      </c>
      <c r="K77" s="203"/>
      <c r="L77" s="140">
        <v>0</v>
      </c>
      <c r="M77" s="203"/>
      <c r="N77" s="208" t="e">
        <f>SUM(F77+#REF!+J77+#REF!+#REF!+#REF!+#REF!+#REF!+#REF!+#REF!+#REF!+#REF!+#REF!)</f>
        <v>#REF!</v>
      </c>
      <c r="O77" s="203"/>
      <c r="P77" s="208" t="e">
        <f>SUM(H77+#REF!+L77+#REF!+#REF!+#REF!+#REF!+#REF!+#REF!+#REF!+#REF!+#REF!)</f>
        <v>#REF!</v>
      </c>
      <c r="Q77" s="203"/>
    </row>
    <row r="78" spans="1:17" ht="15" customHeight="1" thickBot="1" x14ac:dyDescent="0.25">
      <c r="A78" s="138"/>
      <c r="B78" s="667" t="s">
        <v>332</v>
      </c>
      <c r="C78" s="667"/>
      <c r="D78" s="667"/>
      <c r="E78" s="667"/>
      <c r="F78" s="667"/>
      <c r="G78" s="667"/>
      <c r="H78" s="667"/>
      <c r="I78" s="667"/>
      <c r="J78" s="667"/>
      <c r="K78" s="667"/>
      <c r="L78" s="667"/>
      <c r="M78" s="667"/>
      <c r="N78" s="667"/>
      <c r="O78" s="667"/>
      <c r="P78" s="667"/>
      <c r="Q78" s="667"/>
    </row>
    <row r="79" spans="1:17" s="161" customFormat="1" ht="27.75" customHeight="1" x14ac:dyDescent="0.2">
      <c r="A79" s="197"/>
      <c r="B79" s="729"/>
      <c r="C79" s="729"/>
      <c r="D79" s="729"/>
      <c r="E79" s="730"/>
      <c r="F79" s="634" t="s">
        <v>203</v>
      </c>
      <c r="G79" s="635"/>
      <c r="H79" s="636" t="s">
        <v>203</v>
      </c>
      <c r="I79" s="637"/>
      <c r="J79" s="638" t="s">
        <v>204</v>
      </c>
      <c r="K79" s="639"/>
      <c r="L79" s="640" t="s">
        <v>204</v>
      </c>
      <c r="M79" s="641"/>
      <c r="N79" s="625" t="s">
        <v>1</v>
      </c>
      <c r="O79" s="626"/>
      <c r="P79" s="627" t="s">
        <v>1</v>
      </c>
      <c r="Q79" s="628"/>
    </row>
    <row r="80" spans="1:17" s="165" customFormat="1" ht="15" customHeight="1" x14ac:dyDescent="0.25">
      <c r="A80" s="162"/>
      <c r="B80" s="713" t="s">
        <v>191</v>
      </c>
      <c r="C80" s="714"/>
      <c r="D80" s="714"/>
      <c r="E80" s="714"/>
      <c r="F80" s="707" t="s">
        <v>192</v>
      </c>
      <c r="G80" s="715"/>
      <c r="H80" s="707" t="s">
        <v>192</v>
      </c>
      <c r="I80" s="715"/>
      <c r="J80" s="707" t="s">
        <v>192</v>
      </c>
      <c r="K80" s="708"/>
      <c r="L80" s="707" t="s">
        <v>192</v>
      </c>
      <c r="M80" s="708"/>
      <c r="N80" s="707" t="s">
        <v>192</v>
      </c>
      <c r="O80" s="708"/>
      <c r="P80" s="707" t="s">
        <v>192</v>
      </c>
      <c r="Q80" s="708"/>
    </row>
    <row r="81" spans="1:17" s="161" customFormat="1" ht="15" customHeight="1" x14ac:dyDescent="0.2">
      <c r="A81" s="197"/>
      <c r="B81" s="699" t="s">
        <v>195</v>
      </c>
      <c r="C81" s="689"/>
      <c r="D81" s="689"/>
      <c r="E81" s="700"/>
      <c r="F81" s="701">
        <f>F71</f>
        <v>0</v>
      </c>
      <c r="G81" s="702"/>
      <c r="H81" s="709">
        <f>H71</f>
        <v>0</v>
      </c>
      <c r="I81" s="710"/>
      <c r="J81" s="701">
        <f>J74</f>
        <v>0</v>
      </c>
      <c r="K81" s="702"/>
      <c r="L81" s="711">
        <f>L74</f>
        <v>0</v>
      </c>
      <c r="M81" s="712"/>
      <c r="N81" s="701">
        <f>SUM(F81+J81)</f>
        <v>0</v>
      </c>
      <c r="O81" s="702"/>
      <c r="P81" s="711">
        <f>SUM(H81+L81)</f>
        <v>0</v>
      </c>
      <c r="Q81" s="712"/>
    </row>
    <row r="82" spans="1:17" s="161" customFormat="1" ht="15" customHeight="1" x14ac:dyDescent="0.2">
      <c r="A82" s="197"/>
      <c r="B82" s="699" t="s">
        <v>186</v>
      </c>
      <c r="C82" s="689"/>
      <c r="D82" s="689"/>
      <c r="E82" s="700"/>
      <c r="F82" s="701">
        <f>F77</f>
        <v>0</v>
      </c>
      <c r="G82" s="702"/>
      <c r="H82" s="703"/>
      <c r="I82" s="704"/>
      <c r="J82" s="705">
        <f>J77</f>
        <v>0</v>
      </c>
      <c r="K82" s="706"/>
      <c r="L82" s="703"/>
      <c r="M82" s="704"/>
      <c r="N82" s="701">
        <f>SUM(F82+J82)</f>
        <v>0</v>
      </c>
      <c r="O82" s="702"/>
      <c r="P82" s="703"/>
      <c r="Q82" s="704"/>
    </row>
    <row r="83" spans="1:17" s="161" customFormat="1" ht="15" customHeight="1" x14ac:dyDescent="0.2">
      <c r="A83" s="197"/>
      <c r="B83" s="699" t="s">
        <v>194</v>
      </c>
      <c r="C83" s="689"/>
      <c r="D83" s="689"/>
      <c r="E83" s="700"/>
      <c r="F83" s="724">
        <v>0</v>
      </c>
      <c r="G83" s="725"/>
      <c r="H83" s="724">
        <v>0</v>
      </c>
      <c r="I83" s="725"/>
      <c r="J83" s="724">
        <v>0</v>
      </c>
      <c r="K83" s="725"/>
      <c r="L83" s="724">
        <v>0</v>
      </c>
      <c r="M83" s="725"/>
      <c r="N83" s="720">
        <f>SUM(F83+J83)</f>
        <v>0</v>
      </c>
      <c r="O83" s="721"/>
      <c r="P83" s="722">
        <f>SUM(H83+L83)</f>
        <v>0</v>
      </c>
      <c r="Q83" s="723"/>
    </row>
    <row r="84" spans="1:17" s="161" customFormat="1" ht="15" customHeight="1" x14ac:dyDescent="0.2">
      <c r="A84" s="197"/>
      <c r="B84" s="699" t="s">
        <v>193</v>
      </c>
      <c r="C84" s="689"/>
      <c r="D84" s="689"/>
      <c r="E84" s="700"/>
      <c r="F84" s="716" t="e">
        <f>SUM(F83/F81)</f>
        <v>#DIV/0!</v>
      </c>
      <c r="G84" s="717"/>
      <c r="H84" s="718" t="e">
        <f>SUM(H83/H81)</f>
        <v>#DIV/0!</v>
      </c>
      <c r="I84" s="719"/>
      <c r="J84" s="737" t="e">
        <f>SUM(J83/J81)</f>
        <v>#DIV/0!</v>
      </c>
      <c r="K84" s="738"/>
      <c r="L84" s="718" t="e">
        <f>SUM(L83/L81)</f>
        <v>#DIV/0!</v>
      </c>
      <c r="M84" s="719"/>
      <c r="N84" s="743"/>
      <c r="O84" s="744"/>
      <c r="P84" s="743"/>
      <c r="Q84" s="744"/>
    </row>
    <row r="85" spans="1:17" s="161" customFormat="1" ht="15" customHeight="1" x14ac:dyDescent="0.2">
      <c r="A85" s="197"/>
      <c r="B85" s="699" t="s">
        <v>209</v>
      </c>
      <c r="C85" s="689"/>
      <c r="D85" s="689"/>
      <c r="E85" s="700"/>
      <c r="F85" s="716" t="e">
        <f>SUM(F18/F71)</f>
        <v>#DIV/0!</v>
      </c>
      <c r="G85" s="717"/>
      <c r="H85" s="718" t="e">
        <f>SUM(H18/H71)</f>
        <v>#DIV/0!</v>
      </c>
      <c r="I85" s="719"/>
      <c r="J85" s="716" t="e">
        <f>SUM(J18/J74)</f>
        <v>#DIV/0!</v>
      </c>
      <c r="K85" s="717"/>
      <c r="L85" s="718" t="e">
        <f>SUM(L18/L74)</f>
        <v>#DIV/0!</v>
      </c>
      <c r="M85" s="719"/>
      <c r="N85" s="204"/>
      <c r="O85" s="205"/>
      <c r="P85" s="204"/>
      <c r="Q85" s="205"/>
    </row>
    <row r="86" spans="1:17" s="161" customFormat="1" ht="15" customHeight="1" x14ac:dyDescent="0.2">
      <c r="A86" s="197"/>
      <c r="B86" s="699" t="s">
        <v>142</v>
      </c>
      <c r="C86" s="689"/>
      <c r="D86" s="689"/>
      <c r="E86" s="700"/>
      <c r="F86" s="720">
        <f>SUM(F83*0.9)</f>
        <v>0</v>
      </c>
      <c r="G86" s="721"/>
      <c r="H86" s="735">
        <f>F86</f>
        <v>0</v>
      </c>
      <c r="I86" s="736"/>
      <c r="J86" s="720">
        <f>SUM(J83*0.9)</f>
        <v>0</v>
      </c>
      <c r="K86" s="721"/>
      <c r="L86" s="735">
        <f>J86</f>
        <v>0</v>
      </c>
      <c r="M86" s="736"/>
      <c r="N86" s="701">
        <f>SUM(F86+J86)</f>
        <v>0</v>
      </c>
      <c r="O86" s="702"/>
      <c r="P86" s="726">
        <f>SUM(N86)</f>
        <v>0</v>
      </c>
      <c r="Q86" s="727"/>
    </row>
    <row r="87" spans="1:17" s="161" customFormat="1" ht="15" customHeight="1" x14ac:dyDescent="0.2">
      <c r="A87" s="197"/>
      <c r="B87" s="728" t="s">
        <v>143</v>
      </c>
      <c r="C87" s="729"/>
      <c r="D87" s="729"/>
      <c r="E87" s="730"/>
      <c r="F87" s="206"/>
      <c r="G87" s="207"/>
      <c r="H87" s="731">
        <v>0</v>
      </c>
      <c r="I87" s="732"/>
      <c r="J87" s="206"/>
      <c r="K87" s="207"/>
      <c r="L87" s="733">
        <v>0</v>
      </c>
      <c r="M87" s="734"/>
      <c r="N87" s="739"/>
      <c r="O87" s="740"/>
      <c r="P87" s="741"/>
      <c r="Q87" s="742"/>
    </row>
    <row r="88" spans="1:17" ht="15" customHeight="1" x14ac:dyDescent="0.2">
      <c r="A88" s="138"/>
      <c r="B88" s="667"/>
      <c r="C88" s="667"/>
      <c r="D88" s="667"/>
      <c r="E88" s="667"/>
      <c r="F88" s="667"/>
      <c r="G88" s="667"/>
      <c r="H88" s="667"/>
      <c r="I88" s="667"/>
      <c r="J88" s="667"/>
      <c r="K88" s="667"/>
      <c r="L88" s="667"/>
      <c r="M88" s="667"/>
      <c r="N88" s="667"/>
      <c r="O88" s="667"/>
      <c r="P88" s="667"/>
      <c r="Q88" s="667"/>
    </row>
    <row r="89" spans="1:17" ht="15.75" customHeight="1" x14ac:dyDescent="0.2">
      <c r="B89" s="144"/>
      <c r="C89" s="144"/>
      <c r="D89" s="144"/>
      <c r="E89" s="144"/>
      <c r="F89" s="141"/>
      <c r="G89" s="141"/>
      <c r="H89" s="141"/>
      <c r="I89" s="141"/>
      <c r="J89" s="141"/>
      <c r="K89" s="141"/>
      <c r="L89" s="141"/>
      <c r="M89" s="141"/>
      <c r="N89" s="141"/>
      <c r="O89" s="141"/>
      <c r="P89" s="141"/>
      <c r="Q89" s="141"/>
    </row>
    <row r="90" spans="1:17" ht="15.75" customHeight="1" x14ac:dyDescent="0.2">
      <c r="B90" s="144"/>
      <c r="C90" s="144"/>
      <c r="D90" s="144"/>
      <c r="E90" s="144"/>
      <c r="F90" s="141"/>
      <c r="G90" s="141"/>
      <c r="H90" s="141"/>
      <c r="I90" s="141"/>
      <c r="J90" s="141"/>
      <c r="K90" s="141"/>
      <c r="L90" s="141"/>
      <c r="M90" s="141"/>
      <c r="N90" s="141"/>
      <c r="O90" s="141"/>
      <c r="P90" s="141"/>
      <c r="Q90" s="141"/>
    </row>
    <row r="91" spans="1:17" ht="15.75" customHeight="1" x14ac:dyDescent="0.2">
      <c r="B91" s="144"/>
      <c r="C91" s="144"/>
      <c r="D91" s="144"/>
      <c r="E91" s="144"/>
      <c r="F91" s="141"/>
      <c r="G91" s="141"/>
      <c r="H91" s="141"/>
      <c r="I91" s="141"/>
      <c r="J91" s="141"/>
      <c r="K91" s="141"/>
      <c r="L91" s="141"/>
      <c r="M91" s="141"/>
      <c r="N91" s="141"/>
      <c r="O91" s="141"/>
      <c r="P91" s="141"/>
      <c r="Q91" s="141"/>
    </row>
    <row r="92" spans="1:17" ht="15.75" customHeight="1" x14ac:dyDescent="0.2">
      <c r="B92" s="144"/>
      <c r="C92" s="144"/>
      <c r="D92" s="144"/>
      <c r="E92" s="144"/>
      <c r="F92" s="141"/>
      <c r="G92" s="141"/>
      <c r="H92" s="141"/>
      <c r="I92" s="141"/>
      <c r="J92" s="141"/>
      <c r="K92" s="141"/>
      <c r="L92" s="141"/>
      <c r="M92" s="141"/>
      <c r="N92" s="141"/>
      <c r="O92" s="141"/>
      <c r="P92" s="141"/>
      <c r="Q92" s="141"/>
    </row>
    <row r="93" spans="1:17" ht="15.75" customHeight="1" x14ac:dyDescent="0.2">
      <c r="B93" s="144"/>
      <c r="C93" s="144"/>
      <c r="D93" s="144"/>
      <c r="E93" s="144"/>
      <c r="F93" s="141"/>
      <c r="G93" s="141"/>
      <c r="H93" s="141"/>
      <c r="I93" s="141"/>
      <c r="J93" s="141"/>
      <c r="K93" s="141"/>
      <c r="L93" s="141"/>
      <c r="M93" s="141"/>
      <c r="N93" s="141"/>
      <c r="O93" s="141"/>
      <c r="P93" s="141"/>
      <c r="Q93" s="141"/>
    </row>
    <row r="94" spans="1:17" ht="15.75" customHeight="1" x14ac:dyDescent="0.2">
      <c r="B94" s="144"/>
      <c r="C94" s="144"/>
      <c r="D94" s="144"/>
      <c r="E94" s="144"/>
      <c r="F94" s="141"/>
      <c r="G94" s="141"/>
      <c r="H94" s="141"/>
      <c r="I94" s="141"/>
      <c r="J94" s="141"/>
      <c r="K94" s="141"/>
      <c r="L94" s="141"/>
      <c r="M94" s="141"/>
      <c r="N94" s="141"/>
      <c r="O94" s="141"/>
      <c r="P94" s="141"/>
      <c r="Q94" s="141"/>
    </row>
    <row r="95" spans="1:17" ht="15.75" customHeight="1" x14ac:dyDescent="0.2">
      <c r="B95" s="144"/>
      <c r="C95" s="144"/>
      <c r="D95" s="144"/>
      <c r="E95" s="144"/>
      <c r="F95" s="141"/>
      <c r="G95" s="141"/>
      <c r="H95" s="141"/>
      <c r="I95" s="141"/>
      <c r="J95" s="141"/>
      <c r="K95" s="141"/>
      <c r="L95" s="141"/>
      <c r="M95" s="141"/>
      <c r="N95" s="141"/>
      <c r="O95" s="141"/>
      <c r="P95" s="141"/>
      <c r="Q95" s="141"/>
    </row>
    <row r="96" spans="1:17" ht="15.75" customHeight="1" x14ac:dyDescent="0.2">
      <c r="B96" s="144"/>
      <c r="C96" s="144"/>
      <c r="D96" s="144"/>
      <c r="E96" s="144"/>
      <c r="F96" s="141"/>
      <c r="G96" s="141"/>
      <c r="H96" s="141"/>
      <c r="I96" s="141"/>
      <c r="J96" s="141"/>
      <c r="K96" s="141"/>
      <c r="L96" s="141"/>
      <c r="M96" s="141"/>
      <c r="N96" s="141"/>
      <c r="O96" s="141"/>
      <c r="P96" s="141"/>
      <c r="Q96" s="141"/>
    </row>
    <row r="97" spans="2:17" ht="15.75" customHeight="1" x14ac:dyDescent="0.2">
      <c r="B97" s="144"/>
      <c r="C97" s="144"/>
      <c r="D97" s="144"/>
      <c r="E97" s="144"/>
      <c r="F97" s="141"/>
      <c r="G97" s="141"/>
      <c r="H97" s="141"/>
      <c r="I97" s="141"/>
      <c r="J97" s="141"/>
      <c r="K97" s="141"/>
      <c r="L97" s="141"/>
      <c r="M97" s="141"/>
      <c r="N97" s="141"/>
      <c r="O97" s="141"/>
      <c r="P97" s="141"/>
      <c r="Q97" s="141"/>
    </row>
    <row r="98" spans="2:17" ht="15.75" customHeight="1" x14ac:dyDescent="0.2">
      <c r="B98" s="144"/>
      <c r="C98" s="144"/>
      <c r="D98" s="144"/>
      <c r="E98" s="144"/>
      <c r="F98" s="141"/>
      <c r="G98" s="141"/>
      <c r="H98" s="141"/>
      <c r="I98" s="141"/>
      <c r="J98" s="141"/>
      <c r="K98" s="141"/>
      <c r="L98" s="141"/>
      <c r="M98" s="141"/>
      <c r="N98" s="141"/>
      <c r="O98" s="141"/>
      <c r="P98" s="141"/>
      <c r="Q98" s="141"/>
    </row>
    <row r="99" spans="2:17" ht="15.75" customHeight="1" x14ac:dyDescent="0.2">
      <c r="B99" s="144"/>
      <c r="C99" s="144"/>
      <c r="D99" s="144"/>
      <c r="E99" s="144"/>
      <c r="F99" s="141"/>
      <c r="G99" s="141"/>
      <c r="H99" s="141"/>
      <c r="I99" s="141"/>
      <c r="J99" s="141"/>
      <c r="K99" s="141"/>
      <c r="L99" s="141"/>
      <c r="M99" s="141"/>
      <c r="N99" s="141"/>
      <c r="O99" s="141"/>
      <c r="P99" s="141"/>
      <c r="Q99" s="141"/>
    </row>
    <row r="100" spans="2:17" ht="15.75" customHeight="1" x14ac:dyDescent="0.2">
      <c r="B100" s="144"/>
      <c r="C100" s="144"/>
      <c r="D100" s="144"/>
      <c r="E100" s="144"/>
      <c r="F100" s="141"/>
      <c r="G100" s="141"/>
      <c r="H100" s="141"/>
      <c r="I100" s="141"/>
      <c r="J100" s="141"/>
      <c r="K100" s="141"/>
      <c r="L100" s="141"/>
      <c r="M100" s="141"/>
      <c r="N100" s="141"/>
      <c r="O100" s="141"/>
      <c r="P100" s="141"/>
      <c r="Q100" s="141"/>
    </row>
    <row r="101" spans="2:17" ht="15.75" customHeight="1" x14ac:dyDescent="0.2">
      <c r="B101" s="144"/>
      <c r="C101" s="144"/>
      <c r="D101" s="144"/>
      <c r="E101" s="144"/>
      <c r="F101" s="141"/>
      <c r="G101" s="141"/>
      <c r="H101" s="141"/>
      <c r="I101" s="141"/>
      <c r="J101" s="141"/>
      <c r="K101" s="141"/>
      <c r="L101" s="141"/>
      <c r="M101" s="141"/>
      <c r="N101" s="141"/>
      <c r="O101" s="141"/>
      <c r="P101" s="141"/>
      <c r="Q101" s="141"/>
    </row>
    <row r="102" spans="2:17" ht="15.75" customHeight="1" x14ac:dyDescent="0.2">
      <c r="B102" s="144"/>
      <c r="C102" s="144"/>
      <c r="D102" s="144"/>
      <c r="E102" s="144"/>
      <c r="F102" s="141"/>
      <c r="G102" s="141"/>
      <c r="H102" s="141"/>
      <c r="I102" s="141"/>
      <c r="J102" s="141"/>
      <c r="K102" s="141"/>
      <c r="L102" s="141"/>
      <c r="M102" s="141"/>
      <c r="N102" s="141"/>
      <c r="O102" s="141"/>
      <c r="P102" s="141"/>
      <c r="Q102" s="141"/>
    </row>
    <row r="103" spans="2:17" ht="15.75" customHeight="1" x14ac:dyDescent="0.2">
      <c r="B103" s="144"/>
      <c r="C103" s="144"/>
      <c r="D103" s="144"/>
      <c r="E103" s="144"/>
      <c r="F103" s="141"/>
      <c r="G103" s="141"/>
      <c r="H103" s="141"/>
      <c r="I103" s="141"/>
      <c r="J103" s="141"/>
      <c r="K103" s="141"/>
      <c r="L103" s="141"/>
      <c r="M103" s="141"/>
      <c r="N103" s="141"/>
      <c r="O103" s="141"/>
      <c r="P103" s="141"/>
      <c r="Q103" s="141"/>
    </row>
    <row r="104" spans="2:17" ht="15.75" customHeight="1" x14ac:dyDescent="0.2">
      <c r="B104" s="144"/>
      <c r="C104" s="144"/>
      <c r="D104" s="144"/>
      <c r="E104" s="144"/>
      <c r="F104" s="141"/>
      <c r="G104" s="141"/>
      <c r="H104" s="141"/>
      <c r="I104" s="141"/>
      <c r="J104" s="141"/>
      <c r="K104" s="141"/>
      <c r="L104" s="141"/>
      <c r="M104" s="141"/>
      <c r="N104" s="141"/>
      <c r="O104" s="141"/>
      <c r="P104" s="141"/>
      <c r="Q104" s="141"/>
    </row>
    <row r="105" spans="2:17" ht="15.75" customHeight="1" x14ac:dyDescent="0.2">
      <c r="B105" s="144"/>
      <c r="C105" s="144"/>
      <c r="D105" s="144"/>
      <c r="E105" s="144"/>
      <c r="F105" s="141"/>
      <c r="G105" s="141"/>
      <c r="H105" s="141"/>
      <c r="I105" s="141"/>
      <c r="J105" s="141"/>
      <c r="K105" s="141"/>
      <c r="L105" s="141"/>
      <c r="M105" s="141"/>
      <c r="N105" s="141"/>
      <c r="O105" s="141"/>
      <c r="P105" s="141"/>
      <c r="Q105" s="141"/>
    </row>
    <row r="106" spans="2:17" ht="15.75" customHeight="1" x14ac:dyDescent="0.2">
      <c r="B106" s="144"/>
      <c r="C106" s="144"/>
      <c r="D106" s="144"/>
      <c r="E106" s="144"/>
      <c r="F106" s="141"/>
      <c r="G106" s="141"/>
      <c r="H106" s="141"/>
      <c r="I106" s="141"/>
      <c r="J106" s="141"/>
      <c r="K106" s="141"/>
      <c r="L106" s="141"/>
      <c r="M106" s="141"/>
      <c r="N106" s="141"/>
      <c r="O106" s="141"/>
      <c r="P106" s="141"/>
      <c r="Q106" s="141"/>
    </row>
    <row r="107" spans="2:17" ht="15.75" customHeight="1" x14ac:dyDescent="0.2">
      <c r="B107" s="144"/>
      <c r="C107" s="144"/>
      <c r="D107" s="144"/>
      <c r="E107" s="144"/>
      <c r="F107" s="141"/>
      <c r="G107" s="141"/>
      <c r="H107" s="141"/>
      <c r="I107" s="141"/>
      <c r="J107" s="141"/>
      <c r="K107" s="141"/>
      <c r="L107" s="141"/>
      <c r="M107" s="141"/>
      <c r="N107" s="141"/>
      <c r="O107" s="141"/>
      <c r="P107" s="141"/>
      <c r="Q107" s="141"/>
    </row>
    <row r="108" spans="2:17" ht="15.75" customHeight="1" x14ac:dyDescent="0.2">
      <c r="B108" s="144"/>
      <c r="C108" s="144"/>
      <c r="D108" s="144"/>
      <c r="E108" s="144"/>
      <c r="F108" s="141"/>
      <c r="G108" s="141"/>
      <c r="H108" s="141"/>
      <c r="I108" s="141"/>
      <c r="J108" s="141"/>
      <c r="K108" s="141"/>
      <c r="L108" s="141"/>
      <c r="M108" s="141"/>
      <c r="N108" s="141"/>
      <c r="O108" s="141"/>
      <c r="P108" s="141"/>
      <c r="Q108" s="141"/>
    </row>
    <row r="109" spans="2:17" ht="15.75" customHeight="1" x14ac:dyDescent="0.2">
      <c r="B109" s="144"/>
      <c r="C109" s="144"/>
      <c r="D109" s="144"/>
      <c r="E109" s="144"/>
      <c r="F109" s="141"/>
      <c r="G109" s="141"/>
      <c r="H109" s="141"/>
      <c r="I109" s="141"/>
      <c r="J109" s="141"/>
      <c r="K109" s="141"/>
      <c r="L109" s="141"/>
      <c r="M109" s="141"/>
      <c r="N109" s="141"/>
      <c r="O109" s="141"/>
      <c r="P109" s="141"/>
      <c r="Q109" s="141"/>
    </row>
    <row r="110" spans="2:17" ht="15.75" customHeight="1" x14ac:dyDescent="0.2">
      <c r="B110" s="144"/>
      <c r="C110" s="144"/>
      <c r="D110" s="144"/>
      <c r="E110" s="144"/>
      <c r="F110" s="141"/>
      <c r="G110" s="141"/>
      <c r="H110" s="141"/>
      <c r="I110" s="141"/>
      <c r="J110" s="141"/>
      <c r="K110" s="141"/>
      <c r="L110" s="141"/>
      <c r="M110" s="141"/>
      <c r="N110" s="141"/>
      <c r="O110" s="141"/>
      <c r="P110" s="141"/>
      <c r="Q110" s="141"/>
    </row>
    <row r="111" spans="2:17" ht="15.75" customHeight="1" x14ac:dyDescent="0.2">
      <c r="B111" s="144"/>
      <c r="C111" s="144"/>
      <c r="D111" s="144"/>
      <c r="E111" s="144"/>
      <c r="F111" s="141"/>
      <c r="G111" s="141"/>
      <c r="H111" s="141"/>
      <c r="I111" s="141"/>
      <c r="J111" s="141"/>
      <c r="K111" s="141"/>
      <c r="L111" s="141"/>
      <c r="M111" s="141"/>
      <c r="N111" s="141"/>
      <c r="O111" s="141"/>
      <c r="P111" s="141"/>
      <c r="Q111" s="141"/>
    </row>
    <row r="112" spans="2:17" ht="15.75" customHeight="1" x14ac:dyDescent="0.2">
      <c r="B112" s="144"/>
      <c r="C112" s="144"/>
      <c r="D112" s="144"/>
      <c r="E112" s="144"/>
      <c r="F112" s="141"/>
      <c r="G112" s="141"/>
      <c r="H112" s="141"/>
      <c r="I112" s="141"/>
      <c r="J112" s="141"/>
      <c r="K112" s="141"/>
      <c r="L112" s="141"/>
      <c r="M112" s="141"/>
      <c r="N112" s="141"/>
      <c r="O112" s="141"/>
      <c r="P112" s="141"/>
      <c r="Q112" s="141"/>
    </row>
    <row r="113" spans="2:17" ht="15.75" customHeight="1" x14ac:dyDescent="0.2">
      <c r="B113" s="144"/>
      <c r="C113" s="144"/>
      <c r="D113" s="144"/>
      <c r="E113" s="144"/>
      <c r="F113" s="141"/>
      <c r="G113" s="141"/>
      <c r="H113" s="141"/>
      <c r="I113" s="141"/>
      <c r="J113" s="141"/>
      <c r="K113" s="141"/>
      <c r="L113" s="141"/>
      <c r="M113" s="141"/>
      <c r="N113" s="141"/>
      <c r="O113" s="141"/>
      <c r="P113" s="141"/>
      <c r="Q113" s="141"/>
    </row>
    <row r="114" spans="2:17" ht="15.75" customHeight="1" x14ac:dyDescent="0.2">
      <c r="B114" s="144"/>
      <c r="C114" s="144"/>
      <c r="D114" s="144"/>
      <c r="E114" s="144"/>
      <c r="F114" s="141"/>
      <c r="G114" s="141"/>
      <c r="H114" s="141"/>
      <c r="I114" s="141"/>
      <c r="J114" s="141"/>
      <c r="K114" s="141"/>
      <c r="L114" s="141"/>
      <c r="M114" s="141"/>
      <c r="N114" s="141"/>
      <c r="O114" s="141"/>
      <c r="P114" s="141"/>
      <c r="Q114" s="141"/>
    </row>
    <row r="115" spans="2:17" ht="15.75" customHeight="1" x14ac:dyDescent="0.2">
      <c r="B115" s="144"/>
      <c r="C115" s="144"/>
      <c r="D115" s="144"/>
      <c r="E115" s="144"/>
      <c r="F115" s="141"/>
      <c r="G115" s="141"/>
      <c r="H115" s="141"/>
      <c r="I115" s="141"/>
      <c r="J115" s="141"/>
      <c r="K115" s="141"/>
      <c r="L115" s="141"/>
      <c r="M115" s="141"/>
      <c r="N115" s="141"/>
      <c r="O115" s="141"/>
      <c r="P115" s="141"/>
      <c r="Q115" s="141"/>
    </row>
    <row r="116" spans="2:17" ht="15.75" customHeight="1" x14ac:dyDescent="0.2">
      <c r="B116" s="144"/>
      <c r="C116" s="144"/>
      <c r="D116" s="144"/>
      <c r="E116" s="144"/>
      <c r="F116" s="141"/>
      <c r="G116" s="141"/>
      <c r="H116" s="141"/>
      <c r="I116" s="141"/>
      <c r="J116" s="141"/>
      <c r="K116" s="141"/>
      <c r="L116" s="141"/>
      <c r="M116" s="141"/>
      <c r="N116" s="141"/>
      <c r="O116" s="141"/>
      <c r="P116" s="141"/>
      <c r="Q116" s="141"/>
    </row>
    <row r="117" spans="2:17" ht="15.75" customHeight="1" x14ac:dyDescent="0.2">
      <c r="B117" s="144"/>
      <c r="C117" s="144"/>
      <c r="D117" s="144"/>
      <c r="E117" s="144"/>
      <c r="F117" s="141"/>
      <c r="G117" s="141"/>
      <c r="H117" s="141"/>
      <c r="I117" s="141"/>
      <c r="J117" s="141"/>
      <c r="K117" s="141"/>
      <c r="L117" s="141"/>
      <c r="M117" s="141"/>
      <c r="N117" s="141"/>
      <c r="O117" s="141"/>
      <c r="P117" s="141"/>
      <c r="Q117" s="141"/>
    </row>
    <row r="118" spans="2:17" ht="15.75" customHeight="1" x14ac:dyDescent="0.2">
      <c r="B118" s="144"/>
      <c r="C118" s="144"/>
      <c r="D118" s="144"/>
      <c r="E118" s="144"/>
      <c r="F118" s="141"/>
      <c r="G118" s="141"/>
      <c r="H118" s="141"/>
      <c r="I118" s="141"/>
      <c r="J118" s="141"/>
      <c r="K118" s="141"/>
      <c r="L118" s="141"/>
      <c r="M118" s="141"/>
      <c r="N118" s="141"/>
      <c r="O118" s="141"/>
      <c r="P118" s="141"/>
      <c r="Q118" s="141"/>
    </row>
    <row r="119" spans="2:17" ht="15.75" customHeight="1" x14ac:dyDescent="0.2">
      <c r="B119" s="144"/>
      <c r="C119" s="144"/>
      <c r="D119" s="144"/>
      <c r="E119" s="144"/>
      <c r="F119" s="141"/>
      <c r="G119" s="141"/>
      <c r="H119" s="141"/>
      <c r="I119" s="141"/>
      <c r="J119" s="141"/>
      <c r="K119" s="141"/>
      <c r="L119" s="141"/>
      <c r="M119" s="141"/>
      <c r="N119" s="141"/>
      <c r="O119" s="141"/>
      <c r="P119" s="141"/>
      <c r="Q119" s="141"/>
    </row>
    <row r="120" spans="2:17" ht="15.75" customHeight="1" x14ac:dyDescent="0.2">
      <c r="B120" s="144"/>
      <c r="C120" s="144"/>
      <c r="D120" s="144"/>
      <c r="E120" s="144"/>
      <c r="F120" s="141"/>
      <c r="G120" s="141"/>
      <c r="H120" s="141"/>
      <c r="I120" s="141"/>
      <c r="J120" s="141"/>
      <c r="K120" s="141"/>
      <c r="L120" s="141"/>
      <c r="M120" s="141"/>
      <c r="N120" s="141"/>
      <c r="O120" s="141"/>
      <c r="P120" s="141"/>
      <c r="Q120" s="141"/>
    </row>
    <row r="121" spans="2:17" ht="15.75" customHeight="1" x14ac:dyDescent="0.2">
      <c r="B121" s="144"/>
      <c r="C121" s="144"/>
      <c r="D121" s="144"/>
      <c r="E121" s="144"/>
      <c r="F121" s="141"/>
      <c r="G121" s="141"/>
      <c r="H121" s="141"/>
      <c r="I121" s="141"/>
      <c r="J121" s="141"/>
      <c r="K121" s="141"/>
      <c r="L121" s="141"/>
      <c r="M121" s="141"/>
      <c r="N121" s="141"/>
      <c r="O121" s="141"/>
      <c r="P121" s="141"/>
      <c r="Q121" s="141"/>
    </row>
    <row r="122" spans="2:17" ht="15.75" customHeight="1" x14ac:dyDescent="0.2">
      <c r="B122" s="144"/>
      <c r="C122" s="144"/>
      <c r="D122" s="144"/>
      <c r="E122" s="144"/>
      <c r="F122" s="141"/>
      <c r="G122" s="141"/>
      <c r="H122" s="141"/>
      <c r="I122" s="141"/>
      <c r="J122" s="141"/>
      <c r="K122" s="141"/>
      <c r="L122" s="141"/>
      <c r="M122" s="141"/>
      <c r="N122" s="141"/>
      <c r="O122" s="141"/>
      <c r="P122" s="141"/>
      <c r="Q122" s="141"/>
    </row>
    <row r="123" spans="2:17" ht="15.75" customHeight="1" x14ac:dyDescent="0.2">
      <c r="B123" s="144"/>
      <c r="C123" s="144"/>
      <c r="D123" s="144"/>
      <c r="E123" s="144"/>
      <c r="F123" s="141"/>
      <c r="G123" s="141"/>
      <c r="H123" s="141"/>
      <c r="I123" s="141"/>
      <c r="J123" s="141"/>
      <c r="K123" s="141"/>
      <c r="L123" s="141"/>
      <c r="M123" s="141"/>
      <c r="N123" s="141"/>
      <c r="O123" s="141"/>
      <c r="P123" s="141"/>
      <c r="Q123" s="141"/>
    </row>
    <row r="124" spans="2:17" ht="15.75" customHeight="1" x14ac:dyDescent="0.2">
      <c r="B124" s="144"/>
      <c r="C124" s="144"/>
      <c r="D124" s="144"/>
      <c r="E124" s="144"/>
      <c r="F124" s="141"/>
      <c r="G124" s="141"/>
      <c r="H124" s="141"/>
      <c r="I124" s="141"/>
      <c r="J124" s="141"/>
      <c r="K124" s="141"/>
      <c r="L124" s="141"/>
      <c r="M124" s="141"/>
      <c r="N124" s="141"/>
      <c r="O124" s="141"/>
      <c r="P124" s="141"/>
      <c r="Q124" s="141"/>
    </row>
    <row r="125" spans="2:17" ht="15.75" customHeight="1" x14ac:dyDescent="0.2">
      <c r="B125" s="144"/>
      <c r="C125" s="144"/>
      <c r="D125" s="144"/>
      <c r="E125" s="144"/>
      <c r="F125" s="141"/>
      <c r="G125" s="141"/>
      <c r="H125" s="141"/>
      <c r="I125" s="141"/>
      <c r="J125" s="141"/>
      <c r="K125" s="141"/>
      <c r="L125" s="141"/>
      <c r="M125" s="141"/>
      <c r="N125" s="141"/>
      <c r="O125" s="141"/>
      <c r="P125" s="141"/>
      <c r="Q125" s="141"/>
    </row>
    <row r="126" spans="2:17" ht="15.75" customHeight="1" x14ac:dyDescent="0.2">
      <c r="B126" s="144"/>
      <c r="C126" s="144"/>
      <c r="D126" s="144"/>
      <c r="E126" s="144"/>
      <c r="F126" s="141"/>
      <c r="G126" s="141"/>
      <c r="H126" s="141"/>
      <c r="I126" s="141"/>
      <c r="J126" s="141"/>
      <c r="K126" s="141"/>
      <c r="L126" s="141"/>
      <c r="M126" s="141"/>
      <c r="N126" s="141"/>
      <c r="O126" s="141"/>
      <c r="P126" s="141"/>
      <c r="Q126" s="141"/>
    </row>
    <row r="127" spans="2:17" ht="15.75" customHeight="1" x14ac:dyDescent="0.2">
      <c r="B127" s="144"/>
      <c r="C127" s="144"/>
      <c r="D127" s="144"/>
      <c r="E127" s="144"/>
      <c r="F127" s="141"/>
      <c r="G127" s="141"/>
      <c r="H127" s="141"/>
      <c r="I127" s="141"/>
      <c r="J127" s="141"/>
      <c r="K127" s="141"/>
      <c r="L127" s="141"/>
      <c r="M127" s="141"/>
      <c r="N127" s="141"/>
      <c r="O127" s="141"/>
      <c r="P127" s="141"/>
      <c r="Q127" s="141"/>
    </row>
    <row r="128" spans="2:17" ht="15.75" customHeight="1" x14ac:dyDescent="0.2">
      <c r="B128" s="144"/>
      <c r="C128" s="144"/>
      <c r="D128" s="144"/>
      <c r="E128" s="144"/>
      <c r="F128" s="141"/>
      <c r="G128" s="141"/>
      <c r="H128" s="141"/>
      <c r="I128" s="141"/>
      <c r="J128" s="141"/>
      <c r="K128" s="141"/>
      <c r="L128" s="141"/>
      <c r="M128" s="141"/>
      <c r="N128" s="141"/>
      <c r="O128" s="141"/>
      <c r="P128" s="141"/>
      <c r="Q128" s="141"/>
    </row>
    <row r="129" spans="2:17" ht="15.75" customHeight="1" x14ac:dyDescent="0.2">
      <c r="B129" s="144"/>
      <c r="C129" s="144"/>
      <c r="D129" s="144"/>
      <c r="E129" s="144"/>
      <c r="F129" s="141"/>
      <c r="G129" s="141"/>
      <c r="H129" s="141"/>
      <c r="I129" s="141"/>
      <c r="J129" s="141"/>
      <c r="K129" s="141"/>
      <c r="L129" s="141"/>
      <c r="M129" s="141"/>
      <c r="N129" s="141"/>
      <c r="O129" s="141"/>
      <c r="P129" s="141"/>
      <c r="Q129" s="141"/>
    </row>
    <row r="130" spans="2:17" ht="15.75" customHeight="1" x14ac:dyDescent="0.2">
      <c r="B130" s="144"/>
      <c r="C130" s="144"/>
      <c r="D130" s="144"/>
      <c r="E130" s="144"/>
      <c r="F130" s="141"/>
      <c r="G130" s="141"/>
      <c r="H130" s="141"/>
      <c r="I130" s="141"/>
      <c r="J130" s="141"/>
      <c r="K130" s="141"/>
      <c r="L130" s="141"/>
      <c r="M130" s="141"/>
      <c r="N130" s="141"/>
      <c r="O130" s="141"/>
      <c r="P130" s="141"/>
      <c r="Q130" s="141"/>
    </row>
    <row r="131" spans="2:17" ht="15.75" customHeight="1" x14ac:dyDescent="0.2">
      <c r="B131" s="144"/>
      <c r="C131" s="144"/>
      <c r="D131" s="144"/>
      <c r="E131" s="144"/>
      <c r="F131" s="141"/>
      <c r="G131" s="141"/>
      <c r="H131" s="141"/>
      <c r="I131" s="141"/>
      <c r="J131" s="141"/>
      <c r="K131" s="141"/>
      <c r="L131" s="141"/>
      <c r="M131" s="141"/>
      <c r="N131" s="141"/>
      <c r="O131" s="141"/>
      <c r="P131" s="141"/>
      <c r="Q131" s="141"/>
    </row>
    <row r="132" spans="2:17" ht="15.75" customHeight="1" x14ac:dyDescent="0.2">
      <c r="B132" s="144"/>
      <c r="C132" s="144"/>
      <c r="D132" s="144"/>
      <c r="E132" s="144"/>
      <c r="F132" s="141"/>
      <c r="G132" s="141"/>
      <c r="H132" s="141"/>
      <c r="I132" s="141"/>
      <c r="J132" s="141"/>
      <c r="K132" s="141"/>
      <c r="L132" s="141"/>
      <c r="M132" s="141"/>
      <c r="N132" s="141"/>
      <c r="O132" s="141"/>
      <c r="P132" s="141"/>
      <c r="Q132" s="141"/>
    </row>
    <row r="133" spans="2:17" ht="15.75" customHeight="1" x14ac:dyDescent="0.2">
      <c r="B133" s="144"/>
      <c r="C133" s="144"/>
      <c r="D133" s="144"/>
      <c r="E133" s="144"/>
      <c r="F133" s="141"/>
      <c r="G133" s="141"/>
      <c r="H133" s="141"/>
      <c r="I133" s="141"/>
      <c r="J133" s="141"/>
      <c r="K133" s="141"/>
      <c r="L133" s="141"/>
      <c r="M133" s="141"/>
      <c r="N133" s="141"/>
      <c r="O133" s="141"/>
      <c r="P133" s="141"/>
      <c r="Q133" s="141"/>
    </row>
    <row r="134" spans="2:17" ht="15.75" customHeight="1" x14ac:dyDescent="0.2">
      <c r="B134" s="144"/>
      <c r="C134" s="144"/>
      <c r="D134" s="144"/>
      <c r="E134" s="144"/>
      <c r="F134" s="141"/>
      <c r="G134" s="141"/>
      <c r="H134" s="141"/>
      <c r="I134" s="141"/>
      <c r="J134" s="141"/>
      <c r="K134" s="141"/>
      <c r="L134" s="141"/>
      <c r="M134" s="141"/>
      <c r="N134" s="141"/>
      <c r="O134" s="141"/>
      <c r="P134" s="141"/>
      <c r="Q134" s="141"/>
    </row>
    <row r="135" spans="2:17" ht="15.75" customHeight="1" x14ac:dyDescent="0.2">
      <c r="B135" s="144"/>
      <c r="C135" s="144"/>
      <c r="D135" s="144"/>
      <c r="E135" s="144"/>
      <c r="F135" s="141"/>
      <c r="G135" s="141"/>
      <c r="H135" s="141"/>
      <c r="I135" s="141"/>
      <c r="J135" s="141"/>
      <c r="K135" s="141"/>
      <c r="L135" s="141"/>
      <c r="M135" s="141"/>
      <c r="N135" s="141"/>
      <c r="O135" s="141"/>
      <c r="P135" s="141"/>
      <c r="Q135" s="141"/>
    </row>
    <row r="136" spans="2:17" ht="15.75" customHeight="1" x14ac:dyDescent="0.2">
      <c r="B136" s="144"/>
      <c r="C136" s="144"/>
      <c r="D136" s="144"/>
      <c r="E136" s="144"/>
      <c r="F136" s="141"/>
      <c r="G136" s="141"/>
      <c r="H136" s="141"/>
      <c r="I136" s="141"/>
      <c r="J136" s="141"/>
      <c r="K136" s="141"/>
      <c r="L136" s="141"/>
      <c r="M136" s="141"/>
      <c r="N136" s="141"/>
      <c r="O136" s="141"/>
      <c r="P136" s="141"/>
      <c r="Q136" s="141"/>
    </row>
    <row r="137" spans="2:17" ht="15.75" customHeight="1" x14ac:dyDescent="0.2">
      <c r="B137" s="144"/>
      <c r="C137" s="144"/>
      <c r="D137" s="144"/>
      <c r="E137" s="144"/>
      <c r="F137" s="141"/>
      <c r="G137" s="141"/>
      <c r="H137" s="141"/>
      <c r="I137" s="141"/>
      <c r="J137" s="141"/>
      <c r="K137" s="141"/>
      <c r="L137" s="141"/>
      <c r="M137" s="141"/>
      <c r="N137" s="141"/>
      <c r="O137" s="141"/>
      <c r="P137" s="141"/>
      <c r="Q137" s="141"/>
    </row>
    <row r="138" spans="2:17" ht="15.75" customHeight="1" x14ac:dyDescent="0.2">
      <c r="B138" s="144"/>
      <c r="C138" s="144"/>
      <c r="D138" s="144"/>
      <c r="E138" s="144"/>
      <c r="F138" s="141"/>
      <c r="G138" s="141"/>
      <c r="H138" s="141"/>
      <c r="I138" s="141"/>
      <c r="J138" s="141"/>
      <c r="K138" s="141"/>
      <c r="L138" s="141"/>
      <c r="M138" s="141"/>
      <c r="N138" s="141"/>
      <c r="O138" s="141"/>
      <c r="P138" s="141"/>
      <c r="Q138" s="141"/>
    </row>
    <row r="139" spans="2:17" ht="15.75" customHeight="1" x14ac:dyDescent="0.2">
      <c r="B139" s="144"/>
      <c r="C139" s="144"/>
      <c r="D139" s="144"/>
      <c r="E139" s="144"/>
      <c r="F139" s="141"/>
      <c r="G139" s="141"/>
      <c r="H139" s="141"/>
      <c r="I139" s="141"/>
      <c r="J139" s="141"/>
      <c r="K139" s="141"/>
      <c r="L139" s="141"/>
      <c r="M139" s="141"/>
      <c r="N139" s="141"/>
      <c r="O139" s="141"/>
      <c r="P139" s="141"/>
      <c r="Q139" s="141"/>
    </row>
    <row r="140" spans="2:17" ht="15.75" customHeight="1" x14ac:dyDescent="0.2">
      <c r="B140" s="144"/>
      <c r="C140" s="144"/>
      <c r="D140" s="144"/>
      <c r="E140" s="144"/>
      <c r="F140" s="141"/>
      <c r="G140" s="141"/>
      <c r="H140" s="141"/>
      <c r="I140" s="141"/>
      <c r="J140" s="141"/>
      <c r="K140" s="141"/>
      <c r="L140" s="141"/>
      <c r="M140" s="141"/>
      <c r="N140" s="141"/>
      <c r="O140" s="141"/>
      <c r="P140" s="141"/>
      <c r="Q140" s="141"/>
    </row>
    <row r="141" spans="2:17" ht="15.75" customHeight="1" x14ac:dyDescent="0.2">
      <c r="B141" s="144"/>
      <c r="C141" s="144"/>
      <c r="D141" s="144"/>
      <c r="E141" s="144"/>
      <c r="F141" s="141"/>
      <c r="G141" s="141"/>
      <c r="H141" s="141"/>
      <c r="I141" s="141"/>
      <c r="J141" s="141"/>
      <c r="K141" s="141"/>
      <c r="L141" s="141"/>
      <c r="M141" s="141"/>
      <c r="N141" s="141"/>
      <c r="O141" s="141"/>
      <c r="P141" s="141"/>
      <c r="Q141" s="141"/>
    </row>
    <row r="142" spans="2:17" ht="15.75" customHeight="1" x14ac:dyDescent="0.2">
      <c r="B142" s="144"/>
      <c r="C142" s="144"/>
      <c r="D142" s="144"/>
      <c r="E142" s="144"/>
      <c r="F142" s="141"/>
      <c r="G142" s="141"/>
      <c r="H142" s="141"/>
      <c r="I142" s="141"/>
      <c r="J142" s="141"/>
      <c r="K142" s="141"/>
      <c r="L142" s="141"/>
      <c r="M142" s="141"/>
      <c r="N142" s="141"/>
      <c r="O142" s="141"/>
      <c r="P142" s="141"/>
      <c r="Q142" s="141"/>
    </row>
    <row r="143" spans="2:17" ht="15.75" customHeight="1" x14ac:dyDescent="0.2">
      <c r="B143" s="144"/>
      <c r="C143" s="144"/>
      <c r="D143" s="144"/>
      <c r="E143" s="144"/>
      <c r="F143" s="141"/>
      <c r="G143" s="141"/>
      <c r="H143" s="141"/>
      <c r="I143" s="141"/>
      <c r="J143" s="141"/>
      <c r="K143" s="141"/>
      <c r="L143" s="141"/>
      <c r="M143" s="141"/>
      <c r="N143" s="141"/>
      <c r="O143" s="141"/>
      <c r="P143" s="141"/>
      <c r="Q143" s="141"/>
    </row>
    <row r="144" spans="2:17" ht="15.75" customHeight="1" x14ac:dyDescent="0.2">
      <c r="B144" s="144"/>
      <c r="C144" s="144"/>
      <c r="D144" s="144"/>
      <c r="E144" s="144"/>
      <c r="F144" s="141"/>
      <c r="G144" s="141"/>
      <c r="H144" s="141"/>
      <c r="I144" s="141"/>
      <c r="J144" s="141"/>
      <c r="K144" s="141"/>
      <c r="L144" s="141"/>
      <c r="M144" s="141"/>
      <c r="N144" s="141"/>
      <c r="O144" s="141"/>
      <c r="P144" s="141"/>
      <c r="Q144" s="141"/>
    </row>
    <row r="145" spans="2:17" ht="15.75" customHeight="1" x14ac:dyDescent="0.2">
      <c r="B145" s="144"/>
      <c r="C145" s="144"/>
      <c r="D145" s="144"/>
      <c r="E145" s="144"/>
      <c r="F145" s="141"/>
      <c r="G145" s="141"/>
      <c r="H145" s="141"/>
      <c r="I145" s="141"/>
      <c r="J145" s="141"/>
      <c r="K145" s="141"/>
      <c r="L145" s="141"/>
      <c r="M145" s="141"/>
      <c r="N145" s="141"/>
      <c r="O145" s="141"/>
      <c r="P145" s="141"/>
      <c r="Q145" s="141"/>
    </row>
    <row r="146" spans="2:17" ht="15.75" customHeight="1" x14ac:dyDescent="0.2">
      <c r="B146" s="144"/>
      <c r="C146" s="144"/>
      <c r="D146" s="144"/>
      <c r="E146" s="144"/>
      <c r="F146" s="141"/>
      <c r="G146" s="141"/>
      <c r="H146" s="141"/>
      <c r="I146" s="141"/>
      <c r="J146" s="141"/>
      <c r="K146" s="141"/>
      <c r="L146" s="141"/>
      <c r="M146" s="141"/>
      <c r="N146" s="141"/>
      <c r="O146" s="141"/>
      <c r="P146" s="141"/>
      <c r="Q146" s="141"/>
    </row>
    <row r="147" spans="2:17" ht="15.75" customHeight="1" x14ac:dyDescent="0.2">
      <c r="B147" s="144"/>
      <c r="C147" s="144"/>
      <c r="D147" s="144"/>
      <c r="E147" s="144"/>
      <c r="F147" s="141"/>
      <c r="G147" s="141"/>
      <c r="H147" s="141"/>
      <c r="I147" s="141"/>
      <c r="J147" s="141"/>
      <c r="K147" s="141"/>
      <c r="L147" s="141"/>
      <c r="M147" s="141"/>
      <c r="N147" s="141"/>
      <c r="O147" s="141"/>
      <c r="P147" s="141"/>
      <c r="Q147" s="141"/>
    </row>
    <row r="148" spans="2:17" ht="15.75" customHeight="1" x14ac:dyDescent="0.2">
      <c r="B148" s="144"/>
      <c r="C148" s="144"/>
      <c r="D148" s="144"/>
      <c r="E148" s="144"/>
      <c r="F148" s="141"/>
      <c r="G148" s="141"/>
      <c r="H148" s="141"/>
      <c r="I148" s="141"/>
      <c r="J148" s="141"/>
      <c r="K148" s="141"/>
      <c r="L148" s="141"/>
      <c r="M148" s="141"/>
      <c r="N148" s="141"/>
      <c r="O148" s="141"/>
      <c r="P148" s="141"/>
      <c r="Q148" s="141"/>
    </row>
    <row r="149" spans="2:17" ht="15.75" customHeight="1" x14ac:dyDescent="0.2">
      <c r="B149" s="144"/>
      <c r="C149" s="144"/>
      <c r="D149" s="144"/>
      <c r="E149" s="144"/>
      <c r="F149" s="141"/>
      <c r="G149" s="141"/>
      <c r="H149" s="141"/>
      <c r="I149" s="141"/>
      <c r="J149" s="141"/>
      <c r="K149" s="141"/>
      <c r="L149" s="141"/>
      <c r="M149" s="141"/>
      <c r="N149" s="141"/>
      <c r="O149" s="141"/>
      <c r="P149" s="141"/>
      <c r="Q149" s="141"/>
    </row>
    <row r="150" spans="2:17" ht="15.75" customHeight="1" x14ac:dyDescent="0.2">
      <c r="B150" s="144"/>
      <c r="C150" s="144"/>
      <c r="D150" s="144"/>
      <c r="E150" s="144"/>
      <c r="F150" s="141"/>
      <c r="G150" s="141"/>
      <c r="H150" s="141"/>
      <c r="I150" s="141"/>
      <c r="J150" s="141"/>
      <c r="K150" s="141"/>
      <c r="L150" s="141"/>
      <c r="M150" s="141"/>
      <c r="N150" s="141"/>
      <c r="O150" s="141"/>
      <c r="P150" s="141"/>
      <c r="Q150" s="141"/>
    </row>
    <row r="151" spans="2:17" ht="15.75" customHeight="1" x14ac:dyDescent="0.2">
      <c r="B151" s="144"/>
      <c r="C151" s="144"/>
      <c r="D151" s="144"/>
      <c r="E151" s="144"/>
      <c r="F151" s="141"/>
      <c r="G151" s="141"/>
      <c r="H151" s="141"/>
      <c r="I151" s="141"/>
      <c r="J151" s="141"/>
      <c r="K151" s="141"/>
      <c r="L151" s="141"/>
      <c r="M151" s="141"/>
      <c r="N151" s="141"/>
      <c r="O151" s="141"/>
      <c r="P151" s="141"/>
      <c r="Q151" s="141"/>
    </row>
    <row r="152" spans="2:17" ht="15.75" customHeight="1" x14ac:dyDescent="0.2">
      <c r="B152" s="144"/>
      <c r="C152" s="144"/>
      <c r="D152" s="144"/>
      <c r="E152" s="144"/>
      <c r="F152" s="141"/>
      <c r="G152" s="141"/>
      <c r="H152" s="141"/>
      <c r="I152" s="141"/>
      <c r="J152" s="141"/>
      <c r="K152" s="141"/>
      <c r="L152" s="141"/>
      <c r="M152" s="141"/>
      <c r="N152" s="141"/>
      <c r="O152" s="141"/>
      <c r="P152" s="141"/>
      <c r="Q152" s="141"/>
    </row>
    <row r="153" spans="2:17" ht="15.75" customHeight="1" x14ac:dyDescent="0.2">
      <c r="B153" s="144"/>
      <c r="C153" s="144"/>
      <c r="D153" s="144"/>
      <c r="E153" s="144"/>
      <c r="F153" s="141"/>
      <c r="G153" s="141"/>
      <c r="H153" s="141"/>
      <c r="I153" s="141"/>
      <c r="J153" s="141"/>
      <c r="K153" s="141"/>
      <c r="L153" s="141"/>
      <c r="M153" s="141"/>
      <c r="N153" s="141"/>
      <c r="O153" s="141"/>
      <c r="P153" s="141"/>
      <c r="Q153" s="141"/>
    </row>
    <row r="154" spans="2:17" ht="15.75" customHeight="1" x14ac:dyDescent="0.2">
      <c r="B154" s="144"/>
      <c r="C154" s="144"/>
      <c r="D154" s="144"/>
      <c r="E154" s="144"/>
      <c r="F154" s="141"/>
      <c r="G154" s="141"/>
      <c r="H154" s="141"/>
      <c r="I154" s="141"/>
      <c r="J154" s="141"/>
      <c r="K154" s="141"/>
      <c r="L154" s="141"/>
      <c r="M154" s="141"/>
      <c r="N154" s="141"/>
      <c r="O154" s="141"/>
      <c r="P154" s="141"/>
      <c r="Q154" s="141"/>
    </row>
    <row r="155" spans="2:17" ht="15.75" customHeight="1" x14ac:dyDescent="0.2">
      <c r="B155" s="144"/>
      <c r="C155" s="144"/>
      <c r="D155" s="144"/>
      <c r="E155" s="144"/>
      <c r="F155" s="141"/>
      <c r="G155" s="141"/>
      <c r="H155" s="141"/>
      <c r="I155" s="141"/>
      <c r="J155" s="141"/>
      <c r="K155" s="141"/>
      <c r="L155" s="141"/>
      <c r="M155" s="141"/>
      <c r="N155" s="141"/>
      <c r="O155" s="141"/>
      <c r="P155" s="141"/>
      <c r="Q155" s="141"/>
    </row>
    <row r="156" spans="2:17" ht="15.75" customHeight="1" x14ac:dyDescent="0.2">
      <c r="B156" s="144"/>
      <c r="C156" s="144"/>
      <c r="D156" s="144"/>
      <c r="E156" s="144"/>
      <c r="F156" s="141"/>
      <c r="G156" s="141"/>
      <c r="H156" s="141"/>
      <c r="I156" s="141"/>
      <c r="J156" s="141"/>
      <c r="K156" s="141"/>
      <c r="L156" s="141"/>
      <c r="M156" s="141"/>
      <c r="N156" s="141"/>
      <c r="O156" s="141"/>
      <c r="P156" s="141"/>
      <c r="Q156" s="141"/>
    </row>
    <row r="157" spans="2:17" ht="15.75" customHeight="1" x14ac:dyDescent="0.2">
      <c r="B157" s="144"/>
      <c r="C157" s="144"/>
      <c r="D157" s="144"/>
      <c r="E157" s="144"/>
      <c r="F157" s="141"/>
      <c r="G157" s="141"/>
      <c r="H157" s="141"/>
      <c r="I157" s="141"/>
      <c r="J157" s="141"/>
      <c r="K157" s="141"/>
      <c r="L157" s="141"/>
      <c r="M157" s="141"/>
      <c r="N157" s="141"/>
      <c r="O157" s="141"/>
      <c r="P157" s="141"/>
      <c r="Q157" s="141"/>
    </row>
    <row r="158" spans="2:17" ht="15.75" customHeight="1" x14ac:dyDescent="0.2">
      <c r="B158" s="144"/>
      <c r="C158" s="144"/>
      <c r="D158" s="144"/>
      <c r="E158" s="144"/>
      <c r="F158" s="141"/>
      <c r="G158" s="141"/>
      <c r="H158" s="141"/>
      <c r="I158" s="141"/>
      <c r="J158" s="141"/>
      <c r="K158" s="141"/>
      <c r="L158" s="141"/>
      <c r="M158" s="141"/>
      <c r="N158" s="141"/>
      <c r="O158" s="141"/>
      <c r="P158" s="141"/>
      <c r="Q158" s="141"/>
    </row>
    <row r="159" spans="2:17" ht="15.75" customHeight="1" x14ac:dyDescent="0.2">
      <c r="B159" s="144"/>
      <c r="C159" s="144"/>
      <c r="D159" s="144"/>
      <c r="E159" s="144"/>
      <c r="F159" s="141"/>
      <c r="G159" s="141"/>
      <c r="H159" s="141"/>
      <c r="I159" s="141"/>
      <c r="J159" s="141"/>
      <c r="K159" s="141"/>
      <c r="L159" s="141"/>
      <c r="M159" s="141"/>
      <c r="N159" s="141"/>
      <c r="O159" s="141"/>
      <c r="P159" s="141"/>
      <c r="Q159" s="141"/>
    </row>
    <row r="160" spans="2:17" ht="15.75" customHeight="1" x14ac:dyDescent="0.2">
      <c r="B160" s="144"/>
      <c r="C160" s="144"/>
      <c r="D160" s="144"/>
      <c r="E160" s="144"/>
      <c r="F160" s="141"/>
      <c r="G160" s="141"/>
      <c r="H160" s="141"/>
      <c r="I160" s="141"/>
      <c r="J160" s="141"/>
      <c r="K160" s="141"/>
      <c r="L160" s="141"/>
      <c r="M160" s="141"/>
      <c r="N160" s="141"/>
      <c r="O160" s="141"/>
      <c r="P160" s="141"/>
      <c r="Q160" s="141"/>
    </row>
    <row r="161" spans="2:17" ht="15.75" customHeight="1" x14ac:dyDescent="0.2">
      <c r="B161" s="144"/>
      <c r="C161" s="144"/>
      <c r="D161" s="144"/>
      <c r="E161" s="144"/>
      <c r="F161" s="141"/>
      <c r="G161" s="141"/>
      <c r="H161" s="141"/>
      <c r="I161" s="141"/>
      <c r="J161" s="141"/>
      <c r="K161" s="141"/>
      <c r="L161" s="141"/>
      <c r="M161" s="141"/>
      <c r="N161" s="141"/>
      <c r="O161" s="141"/>
      <c r="P161" s="141"/>
      <c r="Q161" s="141"/>
    </row>
    <row r="162" spans="2:17" ht="15.75" customHeight="1" x14ac:dyDescent="0.2">
      <c r="B162" s="144"/>
      <c r="C162" s="144"/>
      <c r="D162" s="144"/>
      <c r="E162" s="144"/>
      <c r="F162" s="141"/>
      <c r="G162" s="141"/>
      <c r="H162" s="141"/>
      <c r="I162" s="141"/>
      <c r="J162" s="141"/>
      <c r="K162" s="141"/>
      <c r="L162" s="141"/>
      <c r="M162" s="141"/>
      <c r="N162" s="141"/>
      <c r="O162" s="141"/>
      <c r="P162" s="141"/>
      <c r="Q162" s="141"/>
    </row>
    <row r="163" spans="2:17" ht="15.75" customHeight="1" x14ac:dyDescent="0.2">
      <c r="B163" s="144"/>
      <c r="C163" s="144"/>
      <c r="D163" s="144"/>
      <c r="E163" s="144"/>
      <c r="F163" s="141"/>
      <c r="G163" s="141"/>
      <c r="H163" s="141"/>
      <c r="I163" s="141"/>
      <c r="J163" s="141"/>
      <c r="K163" s="141"/>
      <c r="L163" s="141"/>
      <c r="M163" s="141"/>
      <c r="N163" s="141"/>
      <c r="O163" s="141"/>
      <c r="P163" s="141"/>
      <c r="Q163" s="141"/>
    </row>
    <row r="164" spans="2:17" ht="15.75" customHeight="1" x14ac:dyDescent="0.2">
      <c r="B164" s="144"/>
      <c r="C164" s="144"/>
      <c r="D164" s="144"/>
      <c r="E164" s="144"/>
      <c r="F164" s="141"/>
      <c r="G164" s="141"/>
      <c r="H164" s="141"/>
      <c r="I164" s="141"/>
      <c r="J164" s="141"/>
      <c r="K164" s="141"/>
      <c r="L164" s="141"/>
      <c r="M164" s="141"/>
      <c r="N164" s="141"/>
      <c r="O164" s="141"/>
      <c r="P164" s="141"/>
      <c r="Q164" s="141"/>
    </row>
    <row r="165" spans="2:17" ht="15.75" customHeight="1" x14ac:dyDescent="0.2">
      <c r="B165" s="144"/>
      <c r="C165" s="144"/>
      <c r="D165" s="144"/>
      <c r="E165" s="144"/>
      <c r="F165" s="141"/>
      <c r="G165" s="141"/>
      <c r="H165" s="141"/>
      <c r="I165" s="141"/>
      <c r="J165" s="141"/>
      <c r="K165" s="141"/>
      <c r="L165" s="141"/>
      <c r="M165" s="141"/>
      <c r="N165" s="141"/>
      <c r="O165" s="141"/>
      <c r="P165" s="141"/>
      <c r="Q165" s="141"/>
    </row>
    <row r="166" spans="2:17" ht="15.75" customHeight="1" x14ac:dyDescent="0.2">
      <c r="B166" s="144"/>
      <c r="C166" s="144"/>
      <c r="D166" s="144"/>
      <c r="E166" s="144"/>
      <c r="F166" s="141"/>
      <c r="G166" s="141"/>
      <c r="H166" s="141"/>
      <c r="I166" s="141"/>
      <c r="J166" s="141"/>
      <c r="K166" s="141"/>
      <c r="L166" s="141"/>
      <c r="M166" s="141"/>
      <c r="N166" s="141"/>
      <c r="O166" s="141"/>
      <c r="P166" s="141"/>
      <c r="Q166" s="141"/>
    </row>
    <row r="167" spans="2:17" ht="15.75" customHeight="1" x14ac:dyDescent="0.2">
      <c r="B167" s="144"/>
      <c r="C167" s="144"/>
      <c r="D167" s="144"/>
      <c r="E167" s="144"/>
      <c r="F167" s="141"/>
      <c r="G167" s="141"/>
      <c r="H167" s="141"/>
      <c r="I167" s="141"/>
      <c r="J167" s="141"/>
      <c r="K167" s="141"/>
      <c r="L167" s="141"/>
      <c r="M167" s="141"/>
      <c r="N167" s="141"/>
      <c r="O167" s="141"/>
      <c r="P167" s="141"/>
      <c r="Q167" s="141"/>
    </row>
    <row r="168" spans="2:17" ht="15.75" customHeight="1" x14ac:dyDescent="0.2">
      <c r="B168" s="144"/>
      <c r="C168" s="144"/>
      <c r="D168" s="144"/>
      <c r="E168" s="144"/>
      <c r="F168" s="141"/>
      <c r="G168" s="141"/>
      <c r="H168" s="141"/>
      <c r="I168" s="141"/>
      <c r="J168" s="141"/>
      <c r="K168" s="141"/>
      <c r="L168" s="141"/>
      <c r="M168" s="141"/>
      <c r="N168" s="141"/>
      <c r="O168" s="141"/>
      <c r="P168" s="141"/>
      <c r="Q168" s="141"/>
    </row>
    <row r="169" spans="2:17" ht="15.75" customHeight="1" x14ac:dyDescent="0.2">
      <c r="B169" s="144"/>
      <c r="C169" s="144"/>
      <c r="D169" s="144"/>
      <c r="E169" s="144"/>
      <c r="F169" s="141"/>
      <c r="G169" s="141"/>
      <c r="H169" s="141"/>
      <c r="I169" s="141"/>
      <c r="J169" s="141"/>
      <c r="K169" s="141"/>
      <c r="L169" s="141"/>
      <c r="M169" s="141"/>
      <c r="N169" s="141"/>
      <c r="O169" s="141"/>
      <c r="P169" s="141"/>
      <c r="Q169" s="141"/>
    </row>
    <row r="170" spans="2:17" ht="15.75" customHeight="1" x14ac:dyDescent="0.2">
      <c r="B170" s="144"/>
      <c r="C170" s="144"/>
      <c r="D170" s="144"/>
      <c r="E170" s="144"/>
      <c r="F170" s="141"/>
      <c r="G170" s="141"/>
      <c r="H170" s="141"/>
      <c r="I170" s="141"/>
      <c r="J170" s="141"/>
      <c r="K170" s="141"/>
      <c r="L170" s="141"/>
      <c r="M170" s="141"/>
      <c r="N170" s="141"/>
      <c r="O170" s="141"/>
      <c r="P170" s="141"/>
      <c r="Q170" s="141"/>
    </row>
    <row r="171" spans="2:17" ht="15.75" customHeight="1" x14ac:dyDescent="0.2">
      <c r="B171" s="144"/>
      <c r="C171" s="144"/>
      <c r="D171" s="144"/>
      <c r="E171" s="144"/>
      <c r="F171" s="141"/>
      <c r="G171" s="141"/>
      <c r="H171" s="141"/>
      <c r="I171" s="141"/>
      <c r="J171" s="141"/>
      <c r="K171" s="141"/>
      <c r="L171" s="141"/>
      <c r="M171" s="141"/>
      <c r="N171" s="141"/>
      <c r="O171" s="141"/>
      <c r="P171" s="141"/>
      <c r="Q171" s="141"/>
    </row>
    <row r="172" spans="2:17" ht="15.75" customHeight="1" x14ac:dyDescent="0.2">
      <c r="B172" s="144"/>
      <c r="C172" s="144"/>
      <c r="D172" s="144"/>
      <c r="E172" s="144"/>
      <c r="F172" s="141"/>
      <c r="G172" s="141"/>
      <c r="H172" s="141"/>
      <c r="I172" s="141"/>
      <c r="J172" s="141"/>
      <c r="K172" s="141"/>
      <c r="L172" s="141"/>
      <c r="M172" s="141"/>
      <c r="N172" s="141"/>
      <c r="O172" s="141"/>
      <c r="P172" s="141"/>
      <c r="Q172" s="141"/>
    </row>
    <row r="173" spans="2:17" ht="15.75" customHeight="1" x14ac:dyDescent="0.2">
      <c r="B173" s="144"/>
      <c r="C173" s="144"/>
      <c r="D173" s="144"/>
      <c r="E173" s="144"/>
      <c r="F173" s="141"/>
      <c r="G173" s="141"/>
      <c r="H173" s="141"/>
      <c r="I173" s="141"/>
      <c r="J173" s="141"/>
      <c r="K173" s="141"/>
      <c r="L173" s="141"/>
      <c r="M173" s="141"/>
      <c r="N173" s="141"/>
      <c r="O173" s="141"/>
      <c r="P173" s="141"/>
      <c r="Q173" s="141"/>
    </row>
    <row r="174" spans="2:17" ht="15.75" customHeight="1" x14ac:dyDescent="0.2">
      <c r="B174" s="144"/>
      <c r="C174" s="144"/>
      <c r="D174" s="144"/>
      <c r="E174" s="144"/>
      <c r="F174" s="141"/>
      <c r="G174" s="141"/>
      <c r="H174" s="141"/>
      <c r="I174" s="141"/>
      <c r="J174" s="141"/>
      <c r="K174" s="141"/>
      <c r="L174" s="141"/>
      <c r="M174" s="141"/>
      <c r="N174" s="141"/>
      <c r="O174" s="141"/>
      <c r="P174" s="141"/>
      <c r="Q174" s="141"/>
    </row>
    <row r="175" spans="2:17" ht="15.75" customHeight="1" x14ac:dyDescent="0.2">
      <c r="B175" s="144"/>
      <c r="C175" s="144"/>
      <c r="D175" s="144"/>
      <c r="E175" s="144"/>
      <c r="F175" s="141"/>
      <c r="G175" s="141"/>
      <c r="H175" s="141"/>
      <c r="I175" s="141"/>
      <c r="J175" s="141"/>
      <c r="K175" s="141"/>
      <c r="L175" s="141"/>
      <c r="M175" s="141"/>
      <c r="N175" s="141"/>
      <c r="O175" s="141"/>
      <c r="P175" s="141"/>
      <c r="Q175" s="141"/>
    </row>
    <row r="176" spans="2:17" ht="15.75" customHeight="1" x14ac:dyDescent="0.2">
      <c r="B176" s="144"/>
      <c r="C176" s="144"/>
      <c r="D176" s="144"/>
      <c r="E176" s="144"/>
      <c r="F176" s="141"/>
      <c r="G176" s="141"/>
      <c r="H176" s="141"/>
      <c r="I176" s="141"/>
      <c r="J176" s="141"/>
      <c r="K176" s="141"/>
      <c r="L176" s="141"/>
      <c r="M176" s="141"/>
      <c r="N176" s="141"/>
      <c r="O176" s="141"/>
      <c r="P176" s="141"/>
      <c r="Q176" s="141"/>
    </row>
    <row r="177" spans="2:17" ht="15.75" customHeight="1" x14ac:dyDescent="0.2">
      <c r="B177" s="144"/>
      <c r="C177" s="144"/>
      <c r="D177" s="144"/>
      <c r="E177" s="144"/>
      <c r="F177" s="141"/>
      <c r="G177" s="141"/>
      <c r="H177" s="141"/>
      <c r="I177" s="141"/>
      <c r="J177" s="141"/>
      <c r="K177" s="141"/>
      <c r="L177" s="141"/>
      <c r="M177" s="141"/>
      <c r="N177" s="141"/>
      <c r="O177" s="141"/>
      <c r="P177" s="141"/>
      <c r="Q177" s="141"/>
    </row>
    <row r="178" spans="2:17" ht="15.75" customHeight="1" x14ac:dyDescent="0.2">
      <c r="B178" s="144"/>
      <c r="C178" s="144"/>
      <c r="D178" s="144"/>
      <c r="E178" s="144"/>
      <c r="F178" s="141"/>
      <c r="G178" s="141"/>
      <c r="H178" s="141"/>
      <c r="I178" s="141"/>
      <c r="J178" s="141"/>
      <c r="K178" s="141"/>
      <c r="L178" s="141"/>
      <c r="M178" s="141"/>
      <c r="N178" s="141"/>
      <c r="O178" s="141"/>
      <c r="P178" s="141"/>
      <c r="Q178" s="141"/>
    </row>
    <row r="179" spans="2:17" ht="15.75" customHeight="1" x14ac:dyDescent="0.2">
      <c r="B179" s="144"/>
      <c r="C179" s="144"/>
      <c r="D179" s="144"/>
      <c r="E179" s="144"/>
      <c r="F179" s="141"/>
      <c r="G179" s="141"/>
      <c r="H179" s="141"/>
      <c r="I179" s="141"/>
      <c r="J179" s="141"/>
      <c r="K179" s="141"/>
      <c r="L179" s="141"/>
      <c r="M179" s="141"/>
      <c r="N179" s="141"/>
      <c r="O179" s="141"/>
      <c r="P179" s="141"/>
      <c r="Q179" s="141"/>
    </row>
    <row r="180" spans="2:17" ht="15.75" customHeight="1" x14ac:dyDescent="0.2">
      <c r="B180" s="144"/>
      <c r="C180" s="144"/>
      <c r="D180" s="144"/>
      <c r="E180" s="144"/>
      <c r="F180" s="141"/>
      <c r="G180" s="141"/>
      <c r="H180" s="141"/>
      <c r="I180" s="141"/>
      <c r="J180" s="141"/>
      <c r="K180" s="141"/>
      <c r="L180" s="141"/>
      <c r="M180" s="141"/>
      <c r="N180" s="141"/>
      <c r="O180" s="141"/>
      <c r="P180" s="141"/>
      <c r="Q180" s="141"/>
    </row>
    <row r="181" spans="2:17" ht="15.75" customHeight="1" x14ac:dyDescent="0.2">
      <c r="B181" s="144"/>
      <c r="C181" s="144"/>
      <c r="D181" s="144"/>
      <c r="E181" s="144"/>
      <c r="F181" s="141"/>
      <c r="G181" s="141"/>
      <c r="H181" s="141"/>
      <c r="I181" s="141"/>
      <c r="J181" s="141"/>
      <c r="K181" s="141"/>
      <c r="L181" s="141"/>
      <c r="M181" s="141"/>
      <c r="N181" s="141"/>
      <c r="O181" s="141"/>
      <c r="P181" s="141"/>
      <c r="Q181" s="141"/>
    </row>
    <row r="182" spans="2:17" ht="15.75" customHeight="1" x14ac:dyDescent="0.2">
      <c r="B182" s="144"/>
      <c r="C182" s="144"/>
      <c r="D182" s="144"/>
      <c r="E182" s="144"/>
      <c r="F182" s="141"/>
      <c r="G182" s="141"/>
      <c r="H182" s="141"/>
      <c r="I182" s="141"/>
      <c r="J182" s="141"/>
      <c r="K182" s="141"/>
      <c r="L182" s="141"/>
      <c r="M182" s="141"/>
      <c r="N182" s="141"/>
      <c r="O182" s="141"/>
      <c r="P182" s="141"/>
      <c r="Q182" s="141"/>
    </row>
    <row r="183" spans="2:17" ht="15.75" customHeight="1" x14ac:dyDescent="0.2">
      <c r="B183" s="144"/>
      <c r="C183" s="144"/>
      <c r="D183" s="144"/>
      <c r="E183" s="144"/>
      <c r="F183" s="141"/>
      <c r="G183" s="141"/>
      <c r="H183" s="141"/>
      <c r="I183" s="141"/>
      <c r="J183" s="141"/>
      <c r="K183" s="141"/>
      <c r="L183" s="141"/>
      <c r="M183" s="141"/>
      <c r="N183" s="141"/>
      <c r="O183" s="141"/>
      <c r="P183" s="141"/>
      <c r="Q183" s="141"/>
    </row>
    <row r="184" spans="2:17" ht="15.75" customHeight="1" x14ac:dyDescent="0.2">
      <c r="B184" s="144"/>
      <c r="C184" s="144"/>
      <c r="D184" s="144"/>
      <c r="E184" s="144"/>
      <c r="F184" s="141"/>
      <c r="G184" s="141"/>
      <c r="H184" s="141"/>
      <c r="I184" s="141"/>
      <c r="J184" s="141"/>
      <c r="K184" s="141"/>
      <c r="L184" s="141"/>
      <c r="M184" s="141"/>
      <c r="N184" s="141"/>
      <c r="O184" s="141"/>
      <c r="P184" s="141"/>
      <c r="Q184" s="141"/>
    </row>
    <row r="185" spans="2:17" ht="15.75" customHeight="1" x14ac:dyDescent="0.2">
      <c r="B185" s="144"/>
      <c r="C185" s="144"/>
      <c r="D185" s="144"/>
      <c r="E185" s="144"/>
      <c r="F185" s="141"/>
      <c r="G185" s="141"/>
      <c r="H185" s="141"/>
      <c r="I185" s="141"/>
      <c r="J185" s="141"/>
      <c r="K185" s="141"/>
      <c r="L185" s="141"/>
      <c r="M185" s="141"/>
      <c r="N185" s="141"/>
      <c r="O185" s="141"/>
      <c r="P185" s="141"/>
      <c r="Q185" s="141"/>
    </row>
    <row r="186" spans="2:17" ht="15.75" customHeight="1" x14ac:dyDescent="0.2">
      <c r="B186" s="144"/>
      <c r="C186" s="144"/>
      <c r="D186" s="144"/>
      <c r="E186" s="144"/>
      <c r="F186" s="141"/>
      <c r="G186" s="141"/>
      <c r="H186" s="141"/>
      <c r="I186" s="141"/>
      <c r="J186" s="141"/>
      <c r="K186" s="141"/>
      <c r="L186" s="141"/>
      <c r="M186" s="141"/>
      <c r="N186" s="141"/>
      <c r="O186" s="141"/>
      <c r="P186" s="141"/>
      <c r="Q186" s="141"/>
    </row>
    <row r="187" spans="2:17" ht="15.75" customHeight="1" x14ac:dyDescent="0.2">
      <c r="B187" s="144"/>
      <c r="C187" s="144"/>
      <c r="D187" s="144"/>
      <c r="E187" s="144"/>
      <c r="F187" s="141"/>
      <c r="G187" s="141"/>
      <c r="H187" s="141"/>
      <c r="I187" s="141"/>
      <c r="J187" s="141"/>
      <c r="K187" s="141"/>
      <c r="L187" s="141"/>
      <c r="M187" s="141"/>
      <c r="N187" s="141"/>
      <c r="O187" s="141"/>
      <c r="P187" s="141"/>
      <c r="Q187" s="141"/>
    </row>
    <row r="188" spans="2:17" ht="15.75" customHeight="1" x14ac:dyDescent="0.2">
      <c r="B188" s="144"/>
      <c r="C188" s="144"/>
      <c r="D188" s="144"/>
      <c r="E188" s="144"/>
      <c r="F188" s="141"/>
      <c r="G188" s="141"/>
      <c r="H188" s="141"/>
      <c r="I188" s="141"/>
      <c r="J188" s="141"/>
      <c r="K188" s="141"/>
      <c r="L188" s="141"/>
      <c r="M188" s="141"/>
      <c r="N188" s="141"/>
      <c r="O188" s="141"/>
      <c r="P188" s="141"/>
      <c r="Q188" s="141"/>
    </row>
    <row r="189" spans="2:17" ht="15.75" customHeight="1" x14ac:dyDescent="0.2">
      <c r="B189" s="144"/>
      <c r="C189" s="144"/>
      <c r="D189" s="144"/>
      <c r="E189" s="144"/>
      <c r="F189" s="141"/>
      <c r="G189" s="141"/>
      <c r="H189" s="141"/>
      <c r="I189" s="141"/>
      <c r="J189" s="141"/>
      <c r="K189" s="141"/>
      <c r="L189" s="141"/>
      <c r="M189" s="141"/>
      <c r="N189" s="141"/>
      <c r="O189" s="141"/>
      <c r="P189" s="141"/>
      <c r="Q189" s="141"/>
    </row>
    <row r="190" spans="2:17" ht="15.75" customHeight="1" x14ac:dyDescent="0.2">
      <c r="B190" s="144"/>
      <c r="C190" s="144"/>
      <c r="D190" s="144"/>
      <c r="E190" s="144"/>
      <c r="F190" s="141"/>
      <c r="G190" s="141"/>
      <c r="H190" s="141"/>
      <c r="I190" s="141"/>
      <c r="J190" s="141"/>
      <c r="K190" s="141"/>
      <c r="L190" s="141"/>
      <c r="M190" s="141"/>
      <c r="N190" s="141"/>
      <c r="O190" s="141"/>
      <c r="P190" s="141"/>
      <c r="Q190" s="141"/>
    </row>
    <row r="191" spans="2:17" ht="15.75" customHeight="1" x14ac:dyDescent="0.2">
      <c r="B191" s="144"/>
      <c r="C191" s="144"/>
      <c r="D191" s="144"/>
      <c r="E191" s="144"/>
      <c r="F191" s="141"/>
      <c r="G191" s="141"/>
      <c r="H191" s="141"/>
      <c r="I191" s="141"/>
      <c r="J191" s="141"/>
      <c r="K191" s="141"/>
      <c r="L191" s="141"/>
      <c r="M191" s="141"/>
      <c r="N191" s="141"/>
      <c r="O191" s="141"/>
      <c r="P191" s="141"/>
      <c r="Q191" s="141"/>
    </row>
    <row r="192" spans="2:17" ht="15.75" customHeight="1" x14ac:dyDescent="0.2">
      <c r="B192" s="144"/>
      <c r="C192" s="144"/>
      <c r="D192" s="144"/>
      <c r="E192" s="144"/>
      <c r="F192" s="141"/>
      <c r="G192" s="141"/>
      <c r="H192" s="141"/>
      <c r="I192" s="141"/>
      <c r="J192" s="141"/>
      <c r="K192" s="141"/>
      <c r="L192" s="141"/>
      <c r="M192" s="141"/>
      <c r="N192" s="141"/>
      <c r="O192" s="141"/>
      <c r="P192" s="141"/>
      <c r="Q192" s="141"/>
    </row>
    <row r="193" spans="2:17" ht="15.75" customHeight="1" x14ac:dyDescent="0.2">
      <c r="B193" s="144"/>
      <c r="C193" s="144"/>
      <c r="D193" s="144"/>
      <c r="E193" s="144"/>
      <c r="F193" s="141"/>
      <c r="G193" s="141"/>
      <c r="H193" s="141"/>
      <c r="I193" s="141"/>
      <c r="J193" s="141"/>
      <c r="K193" s="141"/>
      <c r="L193" s="141"/>
      <c r="M193" s="141"/>
      <c r="N193" s="141"/>
      <c r="O193" s="141"/>
      <c r="P193" s="141"/>
      <c r="Q193" s="141"/>
    </row>
    <row r="194" spans="2:17" ht="15.75" customHeight="1" x14ac:dyDescent="0.2">
      <c r="B194" s="144"/>
      <c r="C194" s="144"/>
      <c r="D194" s="144"/>
      <c r="E194" s="144"/>
      <c r="F194" s="141"/>
      <c r="G194" s="141"/>
      <c r="H194" s="141"/>
      <c r="I194" s="141"/>
      <c r="J194" s="141"/>
      <c r="K194" s="141"/>
      <c r="L194" s="141"/>
      <c r="M194" s="141"/>
      <c r="N194" s="141"/>
      <c r="O194" s="141"/>
      <c r="P194" s="141"/>
      <c r="Q194" s="141"/>
    </row>
    <row r="195" spans="2:17" ht="15.75" customHeight="1" x14ac:dyDescent="0.2">
      <c r="B195" s="144"/>
      <c r="C195" s="144"/>
      <c r="D195" s="144"/>
      <c r="E195" s="144"/>
      <c r="F195" s="141"/>
      <c r="G195" s="141"/>
      <c r="H195" s="141"/>
      <c r="I195" s="141"/>
      <c r="J195" s="141"/>
      <c r="K195" s="141"/>
      <c r="L195" s="141"/>
      <c r="M195" s="141"/>
      <c r="N195" s="141"/>
      <c r="O195" s="141"/>
      <c r="P195" s="141"/>
      <c r="Q195" s="141"/>
    </row>
    <row r="196" spans="2:17" ht="15.75" customHeight="1" x14ac:dyDescent="0.2">
      <c r="B196" s="144"/>
      <c r="C196" s="144"/>
      <c r="D196" s="144"/>
      <c r="E196" s="144"/>
      <c r="F196" s="141"/>
      <c r="G196" s="141"/>
      <c r="H196" s="141"/>
      <c r="I196" s="141"/>
      <c r="J196" s="141"/>
      <c r="K196" s="141"/>
      <c r="L196" s="141"/>
      <c r="M196" s="141"/>
      <c r="N196" s="141"/>
      <c r="O196" s="141"/>
      <c r="P196" s="141"/>
      <c r="Q196" s="141"/>
    </row>
    <row r="197" spans="2:17" ht="15.75" customHeight="1" x14ac:dyDescent="0.2">
      <c r="B197" s="144"/>
      <c r="C197" s="144"/>
      <c r="D197" s="144"/>
      <c r="E197" s="144"/>
      <c r="F197" s="141"/>
      <c r="G197" s="141"/>
      <c r="H197" s="141"/>
      <c r="I197" s="141"/>
      <c r="J197" s="141"/>
      <c r="K197" s="141"/>
      <c r="L197" s="141"/>
      <c r="M197" s="141"/>
      <c r="N197" s="141"/>
      <c r="O197" s="141"/>
      <c r="P197" s="141"/>
      <c r="Q197" s="141"/>
    </row>
    <row r="198" spans="2:17" ht="15.75" customHeight="1" x14ac:dyDescent="0.2">
      <c r="B198" s="144"/>
      <c r="C198" s="144"/>
      <c r="D198" s="144"/>
      <c r="E198" s="144"/>
      <c r="F198" s="141"/>
      <c r="G198" s="141"/>
      <c r="H198" s="141"/>
      <c r="I198" s="141"/>
      <c r="J198" s="141"/>
      <c r="K198" s="141"/>
      <c r="L198" s="141"/>
      <c r="M198" s="141"/>
      <c r="N198" s="141"/>
      <c r="O198" s="141"/>
      <c r="P198" s="141"/>
      <c r="Q198" s="141"/>
    </row>
    <row r="199" spans="2:17" ht="15.75" customHeight="1" x14ac:dyDescent="0.2">
      <c r="B199" s="144"/>
      <c r="C199" s="144"/>
      <c r="D199" s="144"/>
      <c r="E199" s="144"/>
      <c r="F199" s="141"/>
      <c r="G199" s="141"/>
      <c r="H199" s="141"/>
      <c r="I199" s="141"/>
      <c r="J199" s="141"/>
      <c r="K199" s="141"/>
      <c r="L199" s="141"/>
      <c r="M199" s="141"/>
      <c r="N199" s="141"/>
      <c r="O199" s="141"/>
      <c r="P199" s="141"/>
      <c r="Q199" s="141"/>
    </row>
    <row r="200" spans="2:17" ht="15.75" customHeight="1" x14ac:dyDescent="0.2">
      <c r="B200" s="144"/>
      <c r="C200" s="144"/>
      <c r="D200" s="144"/>
      <c r="E200" s="144"/>
      <c r="F200" s="141"/>
      <c r="G200" s="141"/>
      <c r="H200" s="141"/>
      <c r="I200" s="141"/>
      <c r="J200" s="141"/>
      <c r="K200" s="141"/>
      <c r="L200" s="141"/>
      <c r="M200" s="141"/>
      <c r="N200" s="141"/>
      <c r="O200" s="141"/>
      <c r="P200" s="141"/>
      <c r="Q200" s="141"/>
    </row>
    <row r="201" spans="2:17" ht="15.75" customHeight="1" x14ac:dyDescent="0.2">
      <c r="B201" s="144"/>
      <c r="C201" s="144"/>
      <c r="D201" s="144"/>
      <c r="E201" s="144"/>
      <c r="F201" s="141"/>
      <c r="G201" s="141"/>
      <c r="H201" s="141"/>
      <c r="I201" s="141"/>
      <c r="J201" s="141"/>
      <c r="K201" s="141"/>
      <c r="L201" s="141"/>
      <c r="M201" s="141"/>
      <c r="N201" s="141"/>
      <c r="O201" s="141"/>
      <c r="P201" s="141"/>
      <c r="Q201" s="141"/>
    </row>
    <row r="202" spans="2:17" ht="15.75" customHeight="1" x14ac:dyDescent="0.2">
      <c r="B202" s="144"/>
      <c r="C202" s="144"/>
      <c r="D202" s="144"/>
      <c r="E202" s="144"/>
      <c r="F202" s="141"/>
      <c r="G202" s="141"/>
      <c r="H202" s="141"/>
      <c r="I202" s="141"/>
      <c r="J202" s="141"/>
      <c r="K202" s="141"/>
      <c r="L202" s="141"/>
      <c r="M202" s="141"/>
      <c r="N202" s="141"/>
      <c r="O202" s="141"/>
      <c r="P202" s="141"/>
      <c r="Q202" s="141"/>
    </row>
    <row r="203" spans="2:17" ht="15.75" customHeight="1" x14ac:dyDescent="0.2">
      <c r="B203" s="144"/>
      <c r="C203" s="144"/>
      <c r="D203" s="144"/>
      <c r="E203" s="144"/>
      <c r="F203" s="141"/>
      <c r="G203" s="141"/>
      <c r="H203" s="141"/>
      <c r="I203" s="141"/>
      <c r="J203" s="141"/>
      <c r="K203" s="141"/>
      <c r="L203" s="141"/>
      <c r="M203" s="141"/>
      <c r="N203" s="141"/>
      <c r="O203" s="141"/>
      <c r="P203" s="141"/>
      <c r="Q203" s="141"/>
    </row>
    <row r="204" spans="2:17" ht="15.75" customHeight="1" x14ac:dyDescent="0.2">
      <c r="B204" s="144"/>
      <c r="C204" s="144"/>
      <c r="D204" s="144"/>
      <c r="E204" s="144"/>
      <c r="F204" s="141"/>
      <c r="G204" s="141"/>
      <c r="H204" s="141"/>
      <c r="I204" s="141"/>
      <c r="J204" s="141"/>
      <c r="K204" s="141"/>
      <c r="L204" s="141"/>
      <c r="M204" s="141"/>
      <c r="N204" s="141"/>
      <c r="O204" s="141"/>
      <c r="P204" s="141"/>
      <c r="Q204" s="141"/>
    </row>
    <row r="205" spans="2:17" ht="15.75" customHeight="1" x14ac:dyDescent="0.2">
      <c r="B205" s="144"/>
      <c r="C205" s="144"/>
      <c r="D205" s="144"/>
      <c r="E205" s="144"/>
      <c r="F205" s="141"/>
      <c r="G205" s="141"/>
      <c r="H205" s="141"/>
      <c r="I205" s="141"/>
      <c r="J205" s="141"/>
      <c r="K205" s="141"/>
      <c r="L205" s="141"/>
      <c r="M205" s="141"/>
      <c r="N205" s="141"/>
      <c r="O205" s="141"/>
      <c r="P205" s="141"/>
      <c r="Q205" s="141"/>
    </row>
    <row r="206" spans="2:17" ht="15.75" customHeight="1" x14ac:dyDescent="0.2">
      <c r="B206" s="144"/>
      <c r="C206" s="144"/>
      <c r="D206" s="144"/>
      <c r="E206" s="144"/>
      <c r="F206" s="141"/>
      <c r="G206" s="141"/>
      <c r="H206" s="141"/>
      <c r="I206" s="141"/>
      <c r="J206" s="141"/>
      <c r="K206" s="141"/>
      <c r="L206" s="141"/>
      <c r="M206" s="141"/>
      <c r="N206" s="141"/>
      <c r="O206" s="141"/>
      <c r="P206" s="141"/>
      <c r="Q206" s="141"/>
    </row>
    <row r="207" spans="2:17" ht="15.75" customHeight="1" x14ac:dyDescent="0.2">
      <c r="B207" s="144"/>
      <c r="C207" s="144"/>
      <c r="D207" s="144"/>
      <c r="E207" s="144"/>
      <c r="F207" s="141"/>
      <c r="G207" s="141"/>
      <c r="H207" s="141"/>
      <c r="I207" s="141"/>
      <c r="J207" s="141"/>
      <c r="K207" s="141"/>
      <c r="L207" s="141"/>
      <c r="M207" s="141"/>
      <c r="N207" s="141"/>
      <c r="O207" s="141"/>
      <c r="P207" s="141"/>
      <c r="Q207" s="141"/>
    </row>
    <row r="208" spans="2:17" ht="15.75" customHeight="1" x14ac:dyDescent="0.2">
      <c r="B208" s="144"/>
      <c r="C208" s="144"/>
      <c r="D208" s="144"/>
      <c r="E208" s="144"/>
      <c r="F208" s="141"/>
      <c r="G208" s="141"/>
      <c r="H208" s="141"/>
      <c r="I208" s="141"/>
      <c r="J208" s="141"/>
      <c r="K208" s="141"/>
      <c r="L208" s="141"/>
      <c r="M208" s="141"/>
      <c r="N208" s="141"/>
      <c r="O208" s="141"/>
      <c r="P208" s="141"/>
      <c r="Q208" s="141"/>
    </row>
    <row r="209" spans="2:17" ht="15.75" customHeight="1" x14ac:dyDescent="0.2">
      <c r="B209" s="144"/>
      <c r="C209" s="144"/>
      <c r="D209" s="144"/>
      <c r="E209" s="144"/>
      <c r="F209" s="141"/>
      <c r="G209" s="141"/>
      <c r="H209" s="141"/>
      <c r="I209" s="141"/>
      <c r="J209" s="141"/>
      <c r="K209" s="141"/>
      <c r="L209" s="141"/>
      <c r="M209" s="141"/>
      <c r="N209" s="141"/>
      <c r="O209" s="141"/>
      <c r="P209" s="141"/>
      <c r="Q209" s="141"/>
    </row>
    <row r="210" spans="2:17" ht="15.75" customHeight="1" x14ac:dyDescent="0.2">
      <c r="B210" s="144"/>
      <c r="C210" s="144"/>
      <c r="D210" s="144"/>
      <c r="E210" s="144"/>
      <c r="F210" s="141"/>
      <c r="G210" s="141"/>
      <c r="H210" s="141"/>
      <c r="I210" s="141"/>
      <c r="J210" s="141"/>
      <c r="K210" s="141"/>
      <c r="L210" s="141"/>
      <c r="M210" s="141"/>
      <c r="N210" s="141"/>
      <c r="O210" s="141"/>
      <c r="P210" s="141"/>
      <c r="Q210" s="141"/>
    </row>
    <row r="211" spans="2:17" ht="15.75" customHeight="1" x14ac:dyDescent="0.2">
      <c r="B211" s="144"/>
      <c r="C211" s="144"/>
      <c r="D211" s="144"/>
      <c r="E211" s="144"/>
      <c r="F211" s="141"/>
      <c r="G211" s="141"/>
      <c r="H211" s="141"/>
      <c r="I211" s="141"/>
      <c r="J211" s="141"/>
      <c r="K211" s="141"/>
      <c r="L211" s="141"/>
      <c r="M211" s="141"/>
      <c r="N211" s="141"/>
      <c r="O211" s="141"/>
      <c r="P211" s="141"/>
      <c r="Q211" s="141"/>
    </row>
    <row r="212" spans="2:17" ht="15.75" customHeight="1" x14ac:dyDescent="0.2">
      <c r="B212" s="144"/>
      <c r="C212" s="144"/>
      <c r="D212" s="144"/>
      <c r="E212" s="144"/>
      <c r="F212" s="141"/>
      <c r="G212" s="141"/>
      <c r="H212" s="141"/>
      <c r="I212" s="141"/>
      <c r="J212" s="141"/>
      <c r="K212" s="141"/>
      <c r="L212" s="141"/>
      <c r="M212" s="141"/>
      <c r="N212" s="141"/>
      <c r="O212" s="141"/>
      <c r="P212" s="141"/>
      <c r="Q212" s="141"/>
    </row>
    <row r="213" spans="2:17" ht="15.75" customHeight="1" x14ac:dyDescent="0.2">
      <c r="B213" s="144"/>
      <c r="C213" s="144"/>
      <c r="D213" s="144"/>
      <c r="E213" s="144"/>
      <c r="F213" s="141"/>
      <c r="G213" s="141"/>
      <c r="H213" s="141"/>
      <c r="I213" s="141"/>
      <c r="J213" s="141"/>
      <c r="K213" s="141"/>
      <c r="L213" s="141"/>
      <c r="M213" s="141"/>
      <c r="N213" s="141"/>
      <c r="O213" s="141"/>
      <c r="P213" s="141"/>
      <c r="Q213" s="141"/>
    </row>
    <row r="214" spans="2:17" ht="15.75" customHeight="1" x14ac:dyDescent="0.2">
      <c r="B214" s="144"/>
      <c r="C214" s="144"/>
      <c r="D214" s="144"/>
      <c r="E214" s="144"/>
      <c r="F214" s="141"/>
      <c r="G214" s="141"/>
      <c r="H214" s="141"/>
      <c r="I214" s="141"/>
      <c r="J214" s="141"/>
      <c r="K214" s="141"/>
      <c r="L214" s="141"/>
      <c r="M214" s="141"/>
      <c r="N214" s="141"/>
      <c r="O214" s="141"/>
      <c r="P214" s="141"/>
      <c r="Q214" s="141"/>
    </row>
    <row r="215" spans="2:17" ht="15.75" customHeight="1" x14ac:dyDescent="0.2">
      <c r="B215" s="144"/>
      <c r="C215" s="144"/>
      <c r="D215" s="144"/>
      <c r="E215" s="144"/>
      <c r="F215" s="141"/>
      <c r="G215" s="141"/>
      <c r="H215" s="141"/>
      <c r="I215" s="141"/>
      <c r="J215" s="141"/>
      <c r="K215" s="141"/>
      <c r="L215" s="141"/>
      <c r="M215" s="141"/>
      <c r="N215" s="141"/>
      <c r="O215" s="141"/>
      <c r="P215" s="141"/>
      <c r="Q215" s="141"/>
    </row>
    <row r="216" spans="2:17" ht="15.75" customHeight="1" x14ac:dyDescent="0.2">
      <c r="B216" s="144"/>
      <c r="C216" s="144"/>
      <c r="D216" s="144"/>
      <c r="E216" s="144"/>
      <c r="F216" s="141"/>
      <c r="G216" s="141"/>
      <c r="H216" s="141"/>
      <c r="I216" s="141"/>
      <c r="J216" s="141"/>
      <c r="K216" s="141"/>
      <c r="L216" s="141"/>
      <c r="M216" s="141"/>
      <c r="N216" s="141"/>
      <c r="O216" s="141"/>
      <c r="P216" s="141"/>
      <c r="Q216" s="141"/>
    </row>
    <row r="217" spans="2:17" ht="15.75" customHeight="1" x14ac:dyDescent="0.2">
      <c r="B217" s="144"/>
      <c r="C217" s="144"/>
      <c r="D217" s="144"/>
      <c r="E217" s="144"/>
      <c r="F217" s="141"/>
      <c r="G217" s="141"/>
      <c r="H217" s="141"/>
      <c r="I217" s="141"/>
      <c r="J217" s="141"/>
      <c r="K217" s="141"/>
      <c r="L217" s="141"/>
      <c r="M217" s="141"/>
      <c r="N217" s="141"/>
      <c r="O217" s="141"/>
      <c r="P217" s="141"/>
      <c r="Q217" s="141"/>
    </row>
    <row r="218" spans="2:17" ht="15.75" customHeight="1" x14ac:dyDescent="0.2">
      <c r="B218" s="144"/>
      <c r="C218" s="144"/>
      <c r="D218" s="144"/>
      <c r="E218" s="144"/>
      <c r="F218" s="141"/>
      <c r="G218" s="141"/>
      <c r="H218" s="141"/>
      <c r="I218" s="141"/>
      <c r="J218" s="141"/>
      <c r="K218" s="141"/>
      <c r="L218" s="141"/>
      <c r="M218" s="141"/>
      <c r="N218" s="141"/>
      <c r="O218" s="141"/>
      <c r="P218" s="141"/>
      <c r="Q218" s="141"/>
    </row>
    <row r="219" spans="2:17" ht="15.75" customHeight="1" x14ac:dyDescent="0.2">
      <c r="B219" s="144"/>
      <c r="C219" s="144"/>
      <c r="D219" s="144"/>
      <c r="E219" s="144"/>
      <c r="F219" s="141"/>
      <c r="G219" s="141"/>
      <c r="H219" s="141"/>
      <c r="I219" s="141"/>
      <c r="J219" s="141"/>
      <c r="K219" s="141"/>
      <c r="L219" s="141"/>
      <c r="M219" s="141"/>
      <c r="N219" s="141"/>
      <c r="O219" s="141"/>
      <c r="P219" s="141"/>
      <c r="Q219" s="141"/>
    </row>
    <row r="220" spans="2:17" ht="15.75" customHeight="1" x14ac:dyDescent="0.2">
      <c r="B220" s="144"/>
      <c r="C220" s="144"/>
      <c r="D220" s="144"/>
      <c r="E220" s="144"/>
      <c r="F220" s="141"/>
      <c r="G220" s="141"/>
      <c r="H220" s="141"/>
      <c r="I220" s="141"/>
      <c r="J220" s="141"/>
      <c r="K220" s="141"/>
      <c r="L220" s="141"/>
      <c r="M220" s="141"/>
      <c r="N220" s="141"/>
      <c r="O220" s="141"/>
      <c r="P220" s="141"/>
      <c r="Q220" s="141"/>
    </row>
    <row r="221" spans="2:17" ht="15.75" customHeight="1" x14ac:dyDescent="0.2">
      <c r="B221" s="144"/>
      <c r="C221" s="144"/>
      <c r="D221" s="144"/>
      <c r="E221" s="144"/>
      <c r="F221" s="141"/>
      <c r="G221" s="141"/>
      <c r="H221" s="141"/>
      <c r="I221" s="141"/>
      <c r="J221" s="141"/>
      <c r="K221" s="141"/>
      <c r="L221" s="141"/>
      <c r="M221" s="141"/>
      <c r="N221" s="141"/>
      <c r="O221" s="141"/>
      <c r="P221" s="141"/>
      <c r="Q221" s="141"/>
    </row>
    <row r="222" spans="2:17" ht="15.75" customHeight="1" x14ac:dyDescent="0.2">
      <c r="B222" s="144"/>
      <c r="C222" s="144"/>
      <c r="D222" s="144"/>
      <c r="E222" s="144"/>
      <c r="F222" s="141"/>
      <c r="G222" s="141"/>
      <c r="H222" s="141"/>
      <c r="I222" s="141"/>
      <c r="J222" s="141"/>
      <c r="K222" s="141"/>
      <c r="L222" s="141"/>
      <c r="M222" s="141"/>
      <c r="N222" s="141"/>
      <c r="O222" s="141"/>
      <c r="P222" s="141"/>
      <c r="Q222" s="141"/>
    </row>
    <row r="223" spans="2:17" ht="15.75" customHeight="1" x14ac:dyDescent="0.2">
      <c r="B223" s="144"/>
      <c r="C223" s="144"/>
      <c r="D223" s="144"/>
      <c r="E223" s="144"/>
      <c r="F223" s="141"/>
      <c r="G223" s="141"/>
      <c r="H223" s="141"/>
      <c r="I223" s="141"/>
      <c r="J223" s="141"/>
      <c r="K223" s="141"/>
      <c r="L223" s="141"/>
      <c r="M223" s="141"/>
      <c r="N223" s="141"/>
      <c r="O223" s="141"/>
      <c r="P223" s="141"/>
      <c r="Q223" s="141"/>
    </row>
    <row r="224" spans="2:17" ht="15.75" customHeight="1" x14ac:dyDescent="0.2">
      <c r="B224" s="144"/>
      <c r="C224" s="144"/>
      <c r="D224" s="144"/>
      <c r="E224" s="144"/>
      <c r="F224" s="141"/>
      <c r="G224" s="141"/>
      <c r="H224" s="141"/>
      <c r="I224" s="141"/>
      <c r="J224" s="141"/>
      <c r="K224" s="141"/>
      <c r="L224" s="141"/>
      <c r="M224" s="141"/>
      <c r="N224" s="141"/>
      <c r="O224" s="141"/>
      <c r="P224" s="141"/>
      <c r="Q224" s="141"/>
    </row>
    <row r="225" spans="2:17" ht="15.75" customHeight="1" x14ac:dyDescent="0.2">
      <c r="B225" s="144"/>
      <c r="C225" s="144"/>
      <c r="D225" s="144"/>
      <c r="E225" s="144"/>
      <c r="F225" s="141"/>
      <c r="G225" s="141"/>
      <c r="H225" s="141"/>
      <c r="I225" s="141"/>
      <c r="J225" s="141"/>
      <c r="K225" s="141"/>
      <c r="L225" s="141"/>
      <c r="M225" s="141"/>
      <c r="N225" s="141"/>
      <c r="O225" s="141"/>
      <c r="P225" s="141"/>
      <c r="Q225" s="141"/>
    </row>
    <row r="226" spans="2:17" ht="15.75" customHeight="1" x14ac:dyDescent="0.2">
      <c r="B226" s="144"/>
      <c r="C226" s="144"/>
      <c r="D226" s="144"/>
      <c r="E226" s="144"/>
      <c r="F226" s="141"/>
      <c r="G226" s="141"/>
      <c r="H226" s="141"/>
      <c r="I226" s="141"/>
      <c r="J226" s="141"/>
      <c r="K226" s="141"/>
      <c r="L226" s="141"/>
      <c r="M226" s="141"/>
      <c r="N226" s="141"/>
      <c r="O226" s="141"/>
      <c r="P226" s="141"/>
      <c r="Q226" s="141"/>
    </row>
    <row r="227" spans="2:17" ht="15.75" customHeight="1" x14ac:dyDescent="0.2">
      <c r="B227" s="144"/>
      <c r="C227" s="144"/>
      <c r="D227" s="144"/>
      <c r="E227" s="144"/>
      <c r="F227" s="141"/>
      <c r="G227" s="141"/>
      <c r="H227" s="141"/>
      <c r="I227" s="141"/>
      <c r="J227" s="141"/>
      <c r="K227" s="141"/>
      <c r="L227" s="141"/>
      <c r="M227" s="141"/>
      <c r="N227" s="141"/>
      <c r="O227" s="141"/>
      <c r="P227" s="141"/>
      <c r="Q227" s="141"/>
    </row>
    <row r="228" spans="2:17" ht="15.75" customHeight="1" x14ac:dyDescent="0.2">
      <c r="B228" s="144"/>
      <c r="C228" s="144"/>
      <c r="D228" s="144"/>
      <c r="E228" s="144"/>
      <c r="F228" s="141"/>
      <c r="G228" s="141"/>
      <c r="H228" s="141"/>
      <c r="I228" s="141"/>
      <c r="J228" s="141"/>
      <c r="K228" s="141"/>
      <c r="L228" s="141"/>
      <c r="M228" s="141"/>
      <c r="N228" s="141"/>
      <c r="O228" s="141"/>
      <c r="P228" s="141"/>
      <c r="Q228" s="141"/>
    </row>
    <row r="229" spans="2:17" ht="15.75" customHeight="1" x14ac:dyDescent="0.2">
      <c r="B229" s="144"/>
      <c r="C229" s="144"/>
      <c r="D229" s="144"/>
      <c r="E229" s="144"/>
      <c r="F229" s="141"/>
      <c r="G229" s="141"/>
      <c r="H229" s="141"/>
      <c r="I229" s="141"/>
      <c r="J229" s="141"/>
      <c r="K229" s="141"/>
      <c r="L229" s="141"/>
      <c r="M229" s="141"/>
      <c r="N229" s="141"/>
      <c r="O229" s="141"/>
      <c r="P229" s="141"/>
      <c r="Q229" s="141"/>
    </row>
    <row r="230" spans="2:17" ht="15.75" customHeight="1" x14ac:dyDescent="0.2">
      <c r="B230" s="144"/>
      <c r="C230" s="144"/>
      <c r="D230" s="144"/>
      <c r="E230" s="144"/>
      <c r="F230" s="141"/>
      <c r="G230" s="141"/>
      <c r="H230" s="141"/>
      <c r="I230" s="141"/>
      <c r="J230" s="141"/>
      <c r="K230" s="141"/>
      <c r="L230" s="141"/>
      <c r="M230" s="141"/>
      <c r="N230" s="141"/>
      <c r="O230" s="141"/>
      <c r="P230" s="141"/>
      <c r="Q230" s="141"/>
    </row>
    <row r="231" spans="2:17" ht="15.75" customHeight="1" x14ac:dyDescent="0.2">
      <c r="B231" s="144"/>
      <c r="C231" s="144"/>
      <c r="D231" s="144"/>
      <c r="E231" s="144"/>
      <c r="F231" s="141"/>
      <c r="G231" s="141"/>
      <c r="H231" s="141"/>
      <c r="I231" s="141"/>
      <c r="J231" s="141"/>
      <c r="K231" s="141"/>
      <c r="L231" s="141"/>
      <c r="M231" s="141"/>
      <c r="N231" s="141"/>
      <c r="O231" s="141"/>
      <c r="P231" s="141"/>
      <c r="Q231" s="141"/>
    </row>
    <row r="232" spans="2:17" ht="15.75" customHeight="1" x14ac:dyDescent="0.2">
      <c r="B232" s="144"/>
      <c r="C232" s="144"/>
      <c r="D232" s="144"/>
      <c r="E232" s="144"/>
      <c r="F232" s="141"/>
      <c r="G232" s="141"/>
      <c r="H232" s="141"/>
      <c r="I232" s="141"/>
      <c r="J232" s="141"/>
      <c r="K232" s="141"/>
      <c r="L232" s="141"/>
      <c r="M232" s="141"/>
      <c r="N232" s="141"/>
      <c r="O232" s="141"/>
      <c r="P232" s="141"/>
      <c r="Q232" s="141"/>
    </row>
    <row r="233" spans="2:17" ht="15.75" customHeight="1" x14ac:dyDescent="0.2">
      <c r="B233" s="144"/>
      <c r="C233" s="144"/>
      <c r="D233" s="144"/>
      <c r="E233" s="144"/>
      <c r="F233" s="141"/>
      <c r="G233" s="141"/>
      <c r="H233" s="141"/>
      <c r="I233" s="141"/>
      <c r="J233" s="141"/>
      <c r="K233" s="141"/>
      <c r="L233" s="141"/>
      <c r="M233" s="141"/>
      <c r="N233" s="141"/>
      <c r="O233" s="141"/>
      <c r="P233" s="141"/>
      <c r="Q233" s="141"/>
    </row>
    <row r="234" spans="2:17" ht="15.75" customHeight="1" x14ac:dyDescent="0.2">
      <c r="B234" s="144"/>
      <c r="C234" s="144"/>
      <c r="D234" s="144"/>
      <c r="E234" s="144"/>
      <c r="F234" s="141"/>
      <c r="G234" s="141"/>
      <c r="H234" s="141"/>
      <c r="I234" s="141"/>
      <c r="J234" s="141"/>
      <c r="K234" s="141"/>
      <c r="L234" s="141"/>
      <c r="M234" s="141"/>
      <c r="N234" s="141"/>
      <c r="O234" s="141"/>
      <c r="P234" s="141"/>
      <c r="Q234" s="141"/>
    </row>
    <row r="235" spans="2:17" ht="15.75" customHeight="1" x14ac:dyDescent="0.2">
      <c r="B235" s="144"/>
      <c r="C235" s="144"/>
      <c r="D235" s="144"/>
      <c r="E235" s="144"/>
      <c r="F235" s="141"/>
      <c r="G235" s="141"/>
      <c r="H235" s="141"/>
      <c r="I235" s="141"/>
      <c r="J235" s="141"/>
      <c r="K235" s="141"/>
      <c r="L235" s="141"/>
      <c r="M235" s="141"/>
      <c r="N235" s="141"/>
      <c r="O235" s="141"/>
      <c r="P235" s="141"/>
      <c r="Q235" s="141"/>
    </row>
    <row r="236" spans="2:17" ht="15.75" customHeight="1" x14ac:dyDescent="0.2">
      <c r="B236" s="144"/>
      <c r="C236" s="144"/>
      <c r="D236" s="144"/>
      <c r="E236" s="144"/>
      <c r="F236" s="141"/>
      <c r="G236" s="141"/>
      <c r="H236" s="141"/>
      <c r="I236" s="141"/>
      <c r="J236" s="141"/>
      <c r="K236" s="141"/>
      <c r="L236" s="141"/>
      <c r="M236" s="141"/>
      <c r="N236" s="141"/>
      <c r="O236" s="141"/>
      <c r="P236" s="141"/>
      <c r="Q236" s="141"/>
    </row>
    <row r="237" spans="2:17" ht="15.75" customHeight="1" x14ac:dyDescent="0.2">
      <c r="B237" s="144"/>
      <c r="C237" s="144"/>
      <c r="D237" s="144"/>
      <c r="E237" s="144"/>
      <c r="F237" s="141"/>
      <c r="G237" s="141"/>
      <c r="H237" s="141"/>
      <c r="I237" s="141"/>
      <c r="J237" s="141"/>
      <c r="K237" s="141"/>
      <c r="L237" s="141"/>
      <c r="M237" s="141"/>
      <c r="N237" s="141"/>
      <c r="O237" s="141"/>
      <c r="P237" s="141"/>
      <c r="Q237" s="141"/>
    </row>
    <row r="238" spans="2:17" ht="15.75" customHeight="1" x14ac:dyDescent="0.2">
      <c r="B238" s="144"/>
      <c r="C238" s="144"/>
      <c r="D238" s="144"/>
      <c r="E238" s="144"/>
      <c r="F238" s="141"/>
      <c r="G238" s="141"/>
      <c r="H238" s="141"/>
      <c r="I238" s="141"/>
      <c r="J238" s="141"/>
      <c r="K238" s="141"/>
      <c r="L238" s="141"/>
      <c r="M238" s="141"/>
      <c r="N238" s="141"/>
      <c r="O238" s="141"/>
      <c r="P238" s="141"/>
      <c r="Q238" s="141"/>
    </row>
    <row r="239" spans="2:17" ht="15.75" customHeight="1" x14ac:dyDescent="0.2">
      <c r="B239" s="144"/>
      <c r="C239" s="144"/>
      <c r="D239" s="144"/>
      <c r="E239" s="144"/>
      <c r="F239" s="141"/>
      <c r="G239" s="141"/>
      <c r="H239" s="141"/>
      <c r="I239" s="141"/>
      <c r="J239" s="141"/>
      <c r="K239" s="141"/>
      <c r="L239" s="141"/>
      <c r="M239" s="141"/>
      <c r="N239" s="141"/>
      <c r="O239" s="141"/>
      <c r="P239" s="141"/>
      <c r="Q239" s="141"/>
    </row>
    <row r="240" spans="2:17" ht="15.75" customHeight="1" x14ac:dyDescent="0.2">
      <c r="B240" s="144"/>
      <c r="C240" s="144"/>
      <c r="D240" s="144"/>
      <c r="E240" s="144"/>
      <c r="F240" s="141"/>
      <c r="G240" s="141"/>
      <c r="H240" s="141"/>
      <c r="I240" s="141"/>
      <c r="J240" s="141"/>
      <c r="K240" s="141"/>
      <c r="L240" s="141"/>
      <c r="M240" s="141"/>
      <c r="N240" s="141"/>
      <c r="O240" s="141"/>
      <c r="P240" s="141"/>
      <c r="Q240" s="141"/>
    </row>
    <row r="241" spans="2:17" ht="15.75" customHeight="1" x14ac:dyDescent="0.2">
      <c r="B241" s="144"/>
      <c r="C241" s="144"/>
      <c r="D241" s="144"/>
      <c r="E241" s="144"/>
      <c r="F241" s="141"/>
      <c r="G241" s="141"/>
      <c r="H241" s="141"/>
      <c r="I241" s="141"/>
      <c r="J241" s="141"/>
      <c r="K241" s="141"/>
      <c r="L241" s="141"/>
      <c r="M241" s="141"/>
      <c r="N241" s="141"/>
      <c r="O241" s="141"/>
      <c r="P241" s="141"/>
      <c r="Q241" s="141"/>
    </row>
    <row r="242" spans="2:17" ht="15.75" customHeight="1" x14ac:dyDescent="0.2">
      <c r="B242" s="144"/>
      <c r="C242" s="144"/>
      <c r="D242" s="144"/>
      <c r="E242" s="144"/>
      <c r="F242" s="141"/>
      <c r="G242" s="141"/>
      <c r="H242" s="141"/>
      <c r="I242" s="141"/>
      <c r="J242" s="141"/>
      <c r="K242" s="141"/>
      <c r="L242" s="141"/>
      <c r="M242" s="141"/>
      <c r="N242" s="141"/>
      <c r="O242" s="141"/>
      <c r="P242" s="141"/>
      <c r="Q242" s="141"/>
    </row>
    <row r="243" spans="2:17" ht="15.75" customHeight="1" x14ac:dyDescent="0.2">
      <c r="B243" s="144"/>
      <c r="C243" s="144"/>
      <c r="D243" s="144"/>
      <c r="E243" s="144"/>
      <c r="F243" s="141"/>
      <c r="G243" s="141"/>
      <c r="H243" s="141"/>
      <c r="I243" s="141"/>
      <c r="J243" s="141"/>
      <c r="K243" s="141"/>
      <c r="L243" s="141"/>
      <c r="M243" s="141"/>
      <c r="N243" s="141"/>
      <c r="O243" s="141"/>
      <c r="P243" s="141"/>
      <c r="Q243" s="141"/>
    </row>
    <row r="244" spans="2:17" ht="15.75" customHeight="1" x14ac:dyDescent="0.2">
      <c r="B244" s="144"/>
      <c r="C244" s="144"/>
      <c r="D244" s="144"/>
      <c r="E244" s="144"/>
      <c r="F244" s="141"/>
      <c r="G244" s="141"/>
      <c r="H244" s="141"/>
      <c r="I244" s="141"/>
      <c r="J244" s="141"/>
      <c r="K244" s="141"/>
      <c r="L244" s="141"/>
      <c r="M244" s="141"/>
      <c r="N244" s="141"/>
      <c r="O244" s="141"/>
      <c r="P244" s="141"/>
      <c r="Q244" s="141"/>
    </row>
    <row r="245" spans="2:17" ht="15.75" customHeight="1" x14ac:dyDescent="0.2">
      <c r="B245" s="144"/>
      <c r="C245" s="144"/>
      <c r="D245" s="144"/>
      <c r="E245" s="144"/>
      <c r="F245" s="141"/>
      <c r="G245" s="141"/>
      <c r="H245" s="141"/>
      <c r="I245" s="141"/>
      <c r="J245" s="141"/>
      <c r="K245" s="141"/>
      <c r="L245" s="141"/>
      <c r="M245" s="141"/>
      <c r="N245" s="141"/>
      <c r="O245" s="141"/>
      <c r="P245" s="141"/>
      <c r="Q245" s="141"/>
    </row>
    <row r="246" spans="2:17" ht="15.75" customHeight="1" x14ac:dyDescent="0.2">
      <c r="B246" s="144"/>
      <c r="C246" s="144"/>
      <c r="D246" s="144"/>
      <c r="E246" s="144"/>
      <c r="F246" s="141"/>
      <c r="G246" s="141"/>
      <c r="H246" s="141"/>
      <c r="I246" s="141"/>
      <c r="J246" s="141"/>
      <c r="K246" s="141"/>
      <c r="L246" s="141"/>
      <c r="M246" s="141"/>
      <c r="N246" s="141"/>
      <c r="O246" s="141"/>
      <c r="P246" s="141"/>
      <c r="Q246" s="141"/>
    </row>
    <row r="247" spans="2:17" ht="15.75" customHeight="1" x14ac:dyDescent="0.2">
      <c r="B247" s="144"/>
      <c r="C247" s="144"/>
      <c r="D247" s="144"/>
      <c r="E247" s="144"/>
      <c r="F247" s="141"/>
      <c r="G247" s="141"/>
      <c r="H247" s="141"/>
      <c r="I247" s="141"/>
      <c r="J247" s="141"/>
      <c r="K247" s="141"/>
      <c r="L247" s="141"/>
      <c r="M247" s="141"/>
      <c r="N247" s="141"/>
      <c r="O247" s="141"/>
      <c r="P247" s="141"/>
      <c r="Q247" s="141"/>
    </row>
    <row r="248" spans="2:17" ht="15.75" customHeight="1" x14ac:dyDescent="0.2">
      <c r="B248" s="144"/>
      <c r="C248" s="144"/>
      <c r="D248" s="144"/>
      <c r="E248" s="144"/>
      <c r="F248" s="141"/>
      <c r="G248" s="141"/>
      <c r="H248" s="141"/>
      <c r="I248" s="141"/>
      <c r="J248" s="141"/>
      <c r="K248" s="141"/>
      <c r="L248" s="141"/>
      <c r="M248" s="141"/>
      <c r="N248" s="141"/>
      <c r="O248" s="141"/>
      <c r="P248" s="141"/>
      <c r="Q248" s="141"/>
    </row>
    <row r="249" spans="2:17" ht="15.75" customHeight="1" x14ac:dyDescent="0.2">
      <c r="B249" s="144"/>
      <c r="C249" s="144"/>
      <c r="D249" s="144"/>
      <c r="E249" s="144"/>
      <c r="F249" s="141"/>
      <c r="G249" s="141"/>
      <c r="H249" s="141"/>
      <c r="I249" s="141"/>
      <c r="J249" s="141"/>
      <c r="K249" s="141"/>
      <c r="L249" s="141"/>
      <c r="M249" s="141"/>
      <c r="N249" s="141"/>
      <c r="O249" s="141"/>
      <c r="P249" s="141"/>
      <c r="Q249" s="141"/>
    </row>
    <row r="250" spans="2:17" ht="15.75" customHeight="1" x14ac:dyDescent="0.2">
      <c r="B250" s="144"/>
      <c r="C250" s="144"/>
      <c r="D250" s="144"/>
      <c r="E250" s="144"/>
      <c r="F250" s="141"/>
      <c r="G250" s="141"/>
      <c r="H250" s="141"/>
      <c r="I250" s="141"/>
      <c r="J250" s="141"/>
      <c r="K250" s="141"/>
      <c r="L250" s="141"/>
      <c r="M250" s="141"/>
      <c r="N250" s="141"/>
      <c r="O250" s="141"/>
      <c r="P250" s="141"/>
      <c r="Q250" s="141"/>
    </row>
    <row r="251" spans="2:17" ht="15.75" customHeight="1" x14ac:dyDescent="0.2">
      <c r="B251" s="144"/>
      <c r="C251" s="144"/>
      <c r="D251" s="144"/>
      <c r="E251" s="144"/>
      <c r="F251" s="141"/>
      <c r="G251" s="141"/>
      <c r="H251" s="141"/>
      <c r="I251" s="141"/>
      <c r="J251" s="141"/>
      <c r="K251" s="141"/>
      <c r="L251" s="141"/>
      <c r="M251" s="141"/>
      <c r="N251" s="141"/>
      <c r="O251" s="141"/>
      <c r="P251" s="141"/>
      <c r="Q251" s="141"/>
    </row>
    <row r="252" spans="2:17" ht="15.75" customHeight="1" x14ac:dyDescent="0.2">
      <c r="B252" s="144"/>
      <c r="C252" s="144"/>
      <c r="D252" s="144"/>
      <c r="E252" s="144"/>
      <c r="F252" s="141"/>
      <c r="G252" s="141"/>
      <c r="H252" s="141"/>
      <c r="I252" s="141"/>
      <c r="J252" s="141"/>
      <c r="K252" s="141"/>
      <c r="L252" s="141"/>
      <c r="M252" s="141"/>
      <c r="N252" s="141"/>
      <c r="O252" s="141"/>
      <c r="P252" s="141"/>
      <c r="Q252" s="141"/>
    </row>
    <row r="253" spans="2:17" ht="15.75" customHeight="1" x14ac:dyDescent="0.2">
      <c r="B253" s="144"/>
      <c r="C253" s="144"/>
      <c r="D253" s="144"/>
      <c r="E253" s="144"/>
      <c r="F253" s="141"/>
      <c r="G253" s="141"/>
      <c r="H253" s="141"/>
      <c r="I253" s="141"/>
      <c r="J253" s="141"/>
      <c r="K253" s="141"/>
      <c r="L253" s="141"/>
      <c r="M253" s="141"/>
      <c r="N253" s="141"/>
      <c r="O253" s="141"/>
      <c r="P253" s="141"/>
      <c r="Q253" s="141"/>
    </row>
    <row r="254" spans="2:17" ht="15.75" customHeight="1" x14ac:dyDescent="0.2">
      <c r="B254" s="144"/>
      <c r="C254" s="144"/>
      <c r="D254" s="144"/>
      <c r="E254" s="144"/>
      <c r="F254" s="141"/>
      <c r="G254" s="141"/>
      <c r="H254" s="141"/>
      <c r="I254" s="141"/>
      <c r="J254" s="141"/>
      <c r="K254" s="141"/>
      <c r="L254" s="141"/>
      <c r="M254" s="141"/>
      <c r="N254" s="141"/>
      <c r="O254" s="141"/>
      <c r="P254" s="141"/>
      <c r="Q254" s="141"/>
    </row>
    <row r="255" spans="2:17" ht="15.75" customHeight="1" x14ac:dyDescent="0.2">
      <c r="B255" s="144"/>
      <c r="C255" s="144"/>
      <c r="D255" s="144"/>
      <c r="E255" s="144"/>
      <c r="F255" s="141"/>
      <c r="G255" s="141"/>
      <c r="H255" s="141"/>
      <c r="I255" s="141"/>
      <c r="J255" s="141"/>
      <c r="K255" s="141"/>
      <c r="L255" s="141"/>
      <c r="M255" s="141"/>
      <c r="N255" s="141"/>
      <c r="O255" s="141"/>
      <c r="P255" s="141"/>
      <c r="Q255" s="141"/>
    </row>
    <row r="256" spans="2:17" ht="15.75" customHeight="1" x14ac:dyDescent="0.2">
      <c r="B256" s="144"/>
      <c r="C256" s="144"/>
      <c r="D256" s="144"/>
      <c r="E256" s="144"/>
      <c r="F256" s="141"/>
      <c r="G256" s="141"/>
      <c r="H256" s="141"/>
      <c r="I256" s="141"/>
      <c r="J256" s="141"/>
      <c r="K256" s="141"/>
      <c r="L256" s="141"/>
      <c r="M256" s="141"/>
      <c r="N256" s="141"/>
      <c r="O256" s="141"/>
      <c r="P256" s="141"/>
      <c r="Q256" s="141"/>
    </row>
    <row r="257" spans="2:17" ht="15.75" customHeight="1" x14ac:dyDescent="0.2">
      <c r="B257" s="144"/>
      <c r="C257" s="144"/>
      <c r="D257" s="144"/>
      <c r="E257" s="144"/>
      <c r="F257" s="141"/>
      <c r="G257" s="141"/>
      <c r="H257" s="141"/>
      <c r="I257" s="141"/>
      <c r="J257" s="141"/>
      <c r="K257" s="141"/>
      <c r="L257" s="141"/>
      <c r="M257" s="141"/>
      <c r="N257" s="141"/>
      <c r="O257" s="141"/>
      <c r="P257" s="141"/>
      <c r="Q257" s="141"/>
    </row>
    <row r="258" spans="2:17" ht="15.75" customHeight="1" x14ac:dyDescent="0.2">
      <c r="B258" s="144"/>
      <c r="C258" s="144"/>
      <c r="D258" s="144"/>
      <c r="E258" s="144"/>
      <c r="F258" s="141"/>
      <c r="G258" s="141"/>
      <c r="H258" s="141"/>
      <c r="I258" s="141"/>
      <c r="J258" s="141"/>
      <c r="K258" s="141"/>
      <c r="L258" s="141"/>
      <c r="M258" s="141"/>
      <c r="N258" s="141"/>
      <c r="O258" s="141"/>
      <c r="P258" s="141"/>
      <c r="Q258" s="141"/>
    </row>
    <row r="259" spans="2:17" ht="15.75" customHeight="1" x14ac:dyDescent="0.2">
      <c r="B259" s="144"/>
      <c r="C259" s="144"/>
      <c r="D259" s="144"/>
      <c r="E259" s="144"/>
      <c r="F259" s="141"/>
      <c r="G259" s="141"/>
      <c r="H259" s="141"/>
      <c r="I259" s="141"/>
      <c r="J259" s="141"/>
      <c r="K259" s="141"/>
      <c r="L259" s="141"/>
      <c r="M259" s="141"/>
      <c r="N259" s="141"/>
      <c r="O259" s="141"/>
      <c r="P259" s="141"/>
      <c r="Q259" s="141"/>
    </row>
    <row r="260" spans="2:17" ht="15.75" customHeight="1" x14ac:dyDescent="0.2">
      <c r="B260" s="144"/>
      <c r="C260" s="144"/>
      <c r="D260" s="144"/>
      <c r="E260" s="144"/>
      <c r="F260" s="141"/>
      <c r="G260" s="141"/>
      <c r="H260" s="141"/>
      <c r="I260" s="141"/>
      <c r="J260" s="141"/>
      <c r="K260" s="141"/>
      <c r="L260" s="141"/>
      <c r="M260" s="141"/>
      <c r="N260" s="141"/>
      <c r="O260" s="141"/>
      <c r="P260" s="141"/>
      <c r="Q260" s="141"/>
    </row>
    <row r="261" spans="2:17" ht="15.75" customHeight="1" x14ac:dyDescent="0.2">
      <c r="B261" s="144"/>
      <c r="C261" s="144"/>
      <c r="D261" s="144"/>
      <c r="E261" s="144"/>
      <c r="F261" s="141"/>
      <c r="G261" s="141"/>
      <c r="H261" s="141"/>
      <c r="I261" s="141"/>
      <c r="J261" s="141"/>
      <c r="K261" s="141"/>
      <c r="L261" s="141"/>
      <c r="M261" s="141"/>
      <c r="N261" s="141"/>
      <c r="O261" s="141"/>
      <c r="P261" s="141"/>
      <c r="Q261" s="141"/>
    </row>
    <row r="262" spans="2:17" ht="15.75" customHeight="1" x14ac:dyDescent="0.2">
      <c r="B262" s="144"/>
      <c r="C262" s="144"/>
      <c r="D262" s="144"/>
      <c r="E262" s="144"/>
      <c r="F262" s="141"/>
      <c r="G262" s="141"/>
      <c r="H262" s="141"/>
      <c r="I262" s="141"/>
      <c r="J262" s="141"/>
      <c r="K262" s="141"/>
      <c r="L262" s="141"/>
      <c r="M262" s="141"/>
      <c r="N262" s="141"/>
      <c r="O262" s="141"/>
      <c r="P262" s="141"/>
      <c r="Q262" s="141"/>
    </row>
    <row r="263" spans="2:17" ht="15.75" customHeight="1" x14ac:dyDescent="0.2">
      <c r="B263" s="144"/>
      <c r="C263" s="144"/>
      <c r="D263" s="144"/>
      <c r="E263" s="144"/>
      <c r="F263" s="141"/>
      <c r="G263" s="141"/>
      <c r="H263" s="141"/>
      <c r="I263" s="141"/>
      <c r="J263" s="141"/>
      <c r="K263" s="141"/>
      <c r="L263" s="141"/>
      <c r="M263" s="141"/>
      <c r="N263" s="141"/>
      <c r="O263" s="141"/>
      <c r="P263" s="141"/>
      <c r="Q263" s="141"/>
    </row>
    <row r="264" spans="2:17" ht="15.75" customHeight="1" x14ac:dyDescent="0.2">
      <c r="B264" s="144"/>
      <c r="C264" s="144"/>
      <c r="D264" s="144"/>
      <c r="E264" s="144"/>
      <c r="F264" s="141"/>
      <c r="G264" s="141"/>
      <c r="H264" s="141"/>
      <c r="I264" s="141"/>
      <c r="J264" s="141"/>
      <c r="K264" s="141"/>
      <c r="L264" s="141"/>
      <c r="M264" s="141"/>
      <c r="N264" s="141"/>
      <c r="O264" s="141"/>
      <c r="P264" s="141"/>
      <c r="Q264" s="141"/>
    </row>
    <row r="265" spans="2:17" ht="15.75" customHeight="1" x14ac:dyDescent="0.2">
      <c r="B265" s="144"/>
      <c r="C265" s="144"/>
      <c r="D265" s="144"/>
      <c r="E265" s="144"/>
      <c r="F265" s="141"/>
      <c r="G265" s="141"/>
      <c r="H265" s="141"/>
      <c r="I265" s="141"/>
      <c r="J265" s="141"/>
      <c r="K265" s="141"/>
      <c r="L265" s="141"/>
      <c r="M265" s="141"/>
      <c r="N265" s="141"/>
      <c r="O265" s="141"/>
      <c r="P265" s="141"/>
      <c r="Q265" s="141"/>
    </row>
    <row r="266" spans="2:17" ht="15.75" customHeight="1" x14ac:dyDescent="0.2">
      <c r="B266" s="144"/>
      <c r="C266" s="144"/>
      <c r="D266" s="144"/>
      <c r="E266" s="144"/>
      <c r="F266" s="141"/>
      <c r="G266" s="141"/>
      <c r="H266" s="141"/>
      <c r="I266" s="141"/>
      <c r="J266" s="141"/>
      <c r="K266" s="141"/>
      <c r="L266" s="141"/>
      <c r="M266" s="141"/>
      <c r="N266" s="141"/>
      <c r="O266" s="141"/>
      <c r="P266" s="141"/>
      <c r="Q266" s="141"/>
    </row>
    <row r="267" spans="2:17" ht="15.75" customHeight="1" x14ac:dyDescent="0.2">
      <c r="B267" s="144"/>
      <c r="C267" s="144"/>
      <c r="D267" s="144"/>
      <c r="E267" s="144"/>
      <c r="F267" s="141"/>
      <c r="G267" s="141"/>
      <c r="H267" s="141"/>
      <c r="I267" s="141"/>
      <c r="J267" s="141"/>
      <c r="K267" s="141"/>
      <c r="L267" s="141"/>
      <c r="M267" s="141"/>
      <c r="N267" s="141"/>
      <c r="O267" s="141"/>
      <c r="P267" s="141"/>
      <c r="Q267" s="141"/>
    </row>
    <row r="268" spans="2:17" ht="15.75" customHeight="1" x14ac:dyDescent="0.2">
      <c r="B268" s="144"/>
      <c r="C268" s="144"/>
      <c r="D268" s="144"/>
      <c r="E268" s="144"/>
      <c r="F268" s="141"/>
      <c r="G268" s="141"/>
      <c r="H268" s="141"/>
      <c r="I268" s="141"/>
      <c r="J268" s="141"/>
      <c r="K268" s="141"/>
      <c r="L268" s="141"/>
      <c r="M268" s="141"/>
      <c r="N268" s="141"/>
      <c r="O268" s="141"/>
      <c r="P268" s="141"/>
      <c r="Q268" s="141"/>
    </row>
    <row r="269" spans="2:17" ht="15.75" customHeight="1" x14ac:dyDescent="0.2">
      <c r="B269" s="144"/>
      <c r="C269" s="144"/>
      <c r="D269" s="144"/>
      <c r="E269" s="144"/>
      <c r="F269" s="141"/>
      <c r="G269" s="141"/>
      <c r="H269" s="141"/>
      <c r="I269" s="141"/>
      <c r="J269" s="141"/>
      <c r="K269" s="141"/>
      <c r="L269" s="141"/>
      <c r="M269" s="141"/>
      <c r="N269" s="141"/>
      <c r="O269" s="141"/>
      <c r="P269" s="141"/>
      <c r="Q269" s="141"/>
    </row>
    <row r="270" spans="2:17" ht="15.75" customHeight="1" x14ac:dyDescent="0.2">
      <c r="B270" s="144"/>
      <c r="C270" s="144"/>
      <c r="D270" s="144"/>
      <c r="E270" s="144"/>
      <c r="F270" s="141"/>
      <c r="G270" s="141"/>
      <c r="H270" s="141"/>
      <c r="I270" s="141"/>
      <c r="J270" s="141"/>
      <c r="K270" s="141"/>
      <c r="L270" s="141"/>
      <c r="M270" s="141"/>
      <c r="N270" s="141"/>
      <c r="O270" s="141"/>
      <c r="P270" s="141"/>
      <c r="Q270" s="141"/>
    </row>
    <row r="271" spans="2:17" ht="15.75" customHeight="1" x14ac:dyDescent="0.2">
      <c r="B271" s="144"/>
      <c r="C271" s="144"/>
      <c r="D271" s="144"/>
      <c r="E271" s="144"/>
      <c r="F271" s="141"/>
      <c r="G271" s="141"/>
      <c r="H271" s="141"/>
      <c r="I271" s="141"/>
      <c r="J271" s="141"/>
      <c r="K271" s="141"/>
      <c r="L271" s="141"/>
      <c r="M271" s="141"/>
      <c r="N271" s="141"/>
      <c r="O271" s="141"/>
      <c r="P271" s="141"/>
      <c r="Q271" s="141"/>
    </row>
    <row r="272" spans="2:17" ht="15.75" customHeight="1" x14ac:dyDescent="0.2">
      <c r="B272" s="144"/>
      <c r="C272" s="144"/>
      <c r="D272" s="144"/>
      <c r="E272" s="144"/>
      <c r="F272" s="141"/>
      <c r="G272" s="141"/>
      <c r="H272" s="141"/>
      <c r="I272" s="141"/>
      <c r="J272" s="141"/>
      <c r="K272" s="141"/>
      <c r="L272" s="141"/>
      <c r="M272" s="141"/>
      <c r="N272" s="141"/>
      <c r="O272" s="141"/>
      <c r="P272" s="141"/>
      <c r="Q272" s="141"/>
    </row>
    <row r="273" spans="2:17" ht="15.75" customHeight="1" x14ac:dyDescent="0.2">
      <c r="B273" s="144"/>
      <c r="C273" s="144"/>
      <c r="D273" s="144"/>
      <c r="E273" s="144"/>
      <c r="F273" s="141"/>
      <c r="G273" s="141"/>
      <c r="H273" s="141"/>
      <c r="I273" s="141"/>
      <c r="J273" s="141"/>
      <c r="K273" s="141"/>
      <c r="L273" s="141"/>
      <c r="M273" s="141"/>
      <c r="N273" s="141"/>
      <c r="O273" s="141"/>
      <c r="P273" s="141"/>
      <c r="Q273" s="141"/>
    </row>
    <row r="274" spans="2:17" ht="15.75" customHeight="1" x14ac:dyDescent="0.2">
      <c r="B274" s="144"/>
      <c r="C274" s="144"/>
      <c r="D274" s="144"/>
      <c r="E274" s="144"/>
      <c r="F274" s="141"/>
      <c r="G274" s="141"/>
      <c r="H274" s="141"/>
      <c r="I274" s="141"/>
      <c r="J274" s="141"/>
      <c r="K274" s="141"/>
      <c r="L274" s="141"/>
      <c r="M274" s="141"/>
      <c r="N274" s="141"/>
      <c r="O274" s="141"/>
      <c r="P274" s="141"/>
      <c r="Q274" s="141"/>
    </row>
    <row r="275" spans="2:17" ht="15.75" customHeight="1" x14ac:dyDescent="0.2">
      <c r="B275" s="144"/>
      <c r="C275" s="144"/>
      <c r="D275" s="144"/>
      <c r="E275" s="144"/>
      <c r="F275" s="141"/>
      <c r="G275" s="141"/>
      <c r="H275" s="141"/>
      <c r="I275" s="141"/>
      <c r="J275" s="141"/>
      <c r="K275" s="141"/>
      <c r="L275" s="141"/>
      <c r="M275" s="141"/>
      <c r="N275" s="141"/>
      <c r="O275" s="141"/>
      <c r="P275" s="141"/>
      <c r="Q275" s="141"/>
    </row>
    <row r="276" spans="2:17" ht="15.75" customHeight="1" x14ac:dyDescent="0.2">
      <c r="B276" s="144"/>
      <c r="C276" s="144"/>
      <c r="D276" s="144"/>
      <c r="E276" s="144"/>
      <c r="F276" s="141"/>
      <c r="G276" s="141"/>
      <c r="H276" s="141"/>
      <c r="I276" s="141"/>
      <c r="J276" s="141"/>
      <c r="K276" s="141"/>
      <c r="L276" s="141"/>
      <c r="M276" s="141"/>
      <c r="N276" s="141"/>
      <c r="O276" s="141"/>
      <c r="P276" s="141"/>
      <c r="Q276" s="141"/>
    </row>
    <row r="277" spans="2:17" ht="15.75" customHeight="1" x14ac:dyDescent="0.2">
      <c r="B277" s="144"/>
      <c r="C277" s="144"/>
      <c r="D277" s="144"/>
      <c r="E277" s="144"/>
      <c r="F277" s="141"/>
      <c r="G277" s="141"/>
      <c r="H277" s="141"/>
      <c r="I277" s="141"/>
      <c r="J277" s="141"/>
      <c r="K277" s="141"/>
      <c r="L277" s="141"/>
      <c r="M277" s="141"/>
      <c r="N277" s="141"/>
      <c r="O277" s="141"/>
      <c r="P277" s="141"/>
      <c r="Q277" s="141"/>
    </row>
    <row r="278" spans="2:17" ht="15.75" customHeight="1" x14ac:dyDescent="0.2">
      <c r="B278" s="144"/>
      <c r="C278" s="144"/>
      <c r="D278" s="144"/>
      <c r="E278" s="144"/>
      <c r="F278" s="141"/>
      <c r="G278" s="141"/>
      <c r="H278" s="141"/>
      <c r="I278" s="141"/>
      <c r="J278" s="141"/>
      <c r="K278" s="141"/>
      <c r="L278" s="141"/>
      <c r="M278" s="141"/>
      <c r="N278" s="141"/>
      <c r="O278" s="141"/>
      <c r="P278" s="141"/>
      <c r="Q278" s="141"/>
    </row>
    <row r="279" spans="2:17" ht="15.75" customHeight="1" x14ac:dyDescent="0.2">
      <c r="B279" s="144"/>
      <c r="C279" s="144"/>
      <c r="D279" s="144"/>
      <c r="E279" s="144"/>
      <c r="F279" s="141"/>
      <c r="G279" s="141"/>
      <c r="H279" s="141"/>
      <c r="I279" s="141"/>
      <c r="J279" s="141"/>
      <c r="K279" s="141"/>
      <c r="L279" s="141"/>
      <c r="M279" s="141"/>
      <c r="N279" s="141"/>
      <c r="O279" s="141"/>
      <c r="P279" s="141"/>
      <c r="Q279" s="141"/>
    </row>
    <row r="280" spans="2:17" ht="15.75" customHeight="1" x14ac:dyDescent="0.2">
      <c r="B280" s="144"/>
      <c r="C280" s="144"/>
      <c r="D280" s="144"/>
      <c r="E280" s="144"/>
      <c r="F280" s="141"/>
      <c r="G280" s="141"/>
      <c r="H280" s="141"/>
      <c r="I280" s="141"/>
      <c r="J280" s="141"/>
      <c r="K280" s="141"/>
      <c r="L280" s="141"/>
      <c r="M280" s="141"/>
      <c r="N280" s="141"/>
      <c r="O280" s="141"/>
      <c r="P280" s="141"/>
      <c r="Q280" s="141"/>
    </row>
    <row r="281" spans="2:17" ht="15.75" customHeight="1" x14ac:dyDescent="0.2">
      <c r="B281" s="144"/>
      <c r="C281" s="144"/>
      <c r="D281" s="144"/>
      <c r="E281" s="144"/>
      <c r="F281" s="141"/>
      <c r="G281" s="141"/>
      <c r="H281" s="141"/>
      <c r="I281" s="141"/>
      <c r="J281" s="141"/>
      <c r="K281" s="141"/>
      <c r="L281" s="141"/>
      <c r="M281" s="141"/>
      <c r="N281" s="141"/>
      <c r="O281" s="141"/>
      <c r="P281" s="141"/>
      <c r="Q281" s="141"/>
    </row>
    <row r="282" spans="2:17" ht="15.75" customHeight="1" x14ac:dyDescent="0.2">
      <c r="B282" s="144"/>
      <c r="C282" s="144"/>
      <c r="D282" s="144"/>
      <c r="E282" s="144"/>
      <c r="F282" s="141"/>
      <c r="G282" s="141"/>
      <c r="H282" s="141"/>
      <c r="I282" s="141"/>
      <c r="J282" s="141"/>
      <c r="K282" s="141"/>
      <c r="L282" s="141"/>
      <c r="M282" s="141"/>
      <c r="N282" s="141"/>
      <c r="O282" s="141"/>
      <c r="P282" s="141"/>
      <c r="Q282" s="141"/>
    </row>
    <row r="283" spans="2:17" ht="15.75" customHeight="1" x14ac:dyDescent="0.2">
      <c r="B283" s="144"/>
      <c r="C283" s="144"/>
      <c r="D283" s="144"/>
      <c r="E283" s="144"/>
      <c r="F283" s="141"/>
      <c r="G283" s="141"/>
      <c r="H283" s="141"/>
      <c r="I283" s="141"/>
      <c r="J283" s="141"/>
      <c r="K283" s="141"/>
      <c r="L283" s="141"/>
      <c r="M283" s="141"/>
      <c r="N283" s="141"/>
      <c r="O283" s="141"/>
      <c r="P283" s="141"/>
      <c r="Q283" s="141"/>
    </row>
    <row r="284" spans="2:17" ht="15.75" customHeight="1" x14ac:dyDescent="0.2">
      <c r="B284" s="144"/>
      <c r="C284" s="144"/>
      <c r="D284" s="144"/>
      <c r="E284" s="144"/>
      <c r="F284" s="141"/>
      <c r="G284" s="141"/>
      <c r="H284" s="141"/>
      <c r="I284" s="141"/>
      <c r="J284" s="141"/>
      <c r="K284" s="141"/>
      <c r="L284" s="141"/>
      <c r="M284" s="141"/>
      <c r="N284" s="141"/>
      <c r="O284" s="141"/>
      <c r="P284" s="141"/>
      <c r="Q284" s="141"/>
    </row>
    <row r="285" spans="2:17" ht="15.75" customHeight="1" x14ac:dyDescent="0.2">
      <c r="B285" s="144"/>
      <c r="C285" s="144"/>
      <c r="D285" s="144"/>
      <c r="E285" s="144"/>
      <c r="F285" s="141"/>
      <c r="G285" s="141"/>
      <c r="H285" s="141"/>
      <c r="I285" s="141"/>
      <c r="J285" s="141"/>
      <c r="K285" s="141"/>
      <c r="L285" s="141"/>
      <c r="M285" s="141"/>
      <c r="N285" s="141"/>
      <c r="O285" s="141"/>
      <c r="P285" s="141"/>
      <c r="Q285" s="141"/>
    </row>
    <row r="286" spans="2:17" ht="15.75" customHeight="1" x14ac:dyDescent="0.2">
      <c r="B286" s="144"/>
      <c r="C286" s="144"/>
      <c r="D286" s="144"/>
      <c r="E286" s="144"/>
      <c r="F286" s="141"/>
      <c r="G286" s="141"/>
      <c r="H286" s="141"/>
      <c r="I286" s="141"/>
      <c r="J286" s="141"/>
      <c r="K286" s="141"/>
      <c r="L286" s="141"/>
      <c r="M286" s="141"/>
      <c r="N286" s="141"/>
      <c r="O286" s="141"/>
      <c r="P286" s="141"/>
      <c r="Q286" s="141"/>
    </row>
    <row r="287" spans="2:17" ht="15.75" customHeight="1" x14ac:dyDescent="0.2">
      <c r="B287" s="144"/>
      <c r="C287" s="144"/>
      <c r="D287" s="144"/>
      <c r="E287" s="144"/>
      <c r="F287" s="141"/>
      <c r="G287" s="141"/>
      <c r="H287" s="141"/>
      <c r="I287" s="141"/>
      <c r="J287" s="141"/>
      <c r="K287" s="141"/>
      <c r="L287" s="141"/>
      <c r="M287" s="141"/>
      <c r="N287" s="141"/>
      <c r="O287" s="141"/>
      <c r="P287" s="141"/>
      <c r="Q287" s="141"/>
    </row>
    <row r="288" spans="2:17" ht="15.75" customHeight="1" x14ac:dyDescent="0.2">
      <c r="B288" s="144"/>
      <c r="C288" s="144"/>
      <c r="D288" s="144"/>
      <c r="E288" s="144"/>
      <c r="F288" s="141"/>
      <c r="G288" s="141"/>
      <c r="H288" s="141"/>
      <c r="I288" s="141"/>
      <c r="J288" s="141"/>
      <c r="K288" s="141"/>
      <c r="L288" s="141"/>
      <c r="M288" s="141"/>
      <c r="N288" s="141"/>
      <c r="O288" s="141"/>
      <c r="P288" s="141"/>
      <c r="Q288" s="141"/>
    </row>
    <row r="289" spans="2:17" ht="15.75" customHeight="1" x14ac:dyDescent="0.2">
      <c r="B289" s="144"/>
      <c r="C289" s="144"/>
      <c r="D289" s="144"/>
      <c r="E289" s="144"/>
      <c r="F289" s="141"/>
      <c r="G289" s="141"/>
      <c r="H289" s="141"/>
      <c r="I289" s="141"/>
      <c r="J289" s="141"/>
      <c r="K289" s="141"/>
      <c r="L289" s="141"/>
      <c r="M289" s="141"/>
      <c r="N289" s="141"/>
      <c r="O289" s="141"/>
      <c r="P289" s="141"/>
      <c r="Q289" s="141"/>
    </row>
    <row r="290" spans="2:17" ht="15.75" customHeight="1" x14ac:dyDescent="0.2">
      <c r="B290" s="144"/>
      <c r="C290" s="144"/>
      <c r="D290" s="144"/>
      <c r="E290" s="144"/>
      <c r="F290" s="141"/>
      <c r="G290" s="141"/>
      <c r="H290" s="141"/>
      <c r="I290" s="141"/>
      <c r="J290" s="141"/>
      <c r="K290" s="141"/>
      <c r="L290" s="141"/>
      <c r="M290" s="141"/>
      <c r="N290" s="141"/>
      <c r="O290" s="141"/>
      <c r="P290" s="141"/>
      <c r="Q290" s="141"/>
    </row>
    <row r="291" spans="2:17" ht="15.75" customHeight="1" x14ac:dyDescent="0.2">
      <c r="B291" s="144"/>
      <c r="C291" s="144"/>
      <c r="D291" s="144"/>
      <c r="E291" s="144"/>
      <c r="F291" s="141"/>
      <c r="G291" s="141"/>
      <c r="H291" s="141"/>
      <c r="I291" s="141"/>
      <c r="J291" s="141"/>
      <c r="K291" s="141"/>
      <c r="L291" s="141"/>
      <c r="M291" s="141"/>
      <c r="N291" s="141"/>
      <c r="O291" s="141"/>
      <c r="P291" s="141"/>
      <c r="Q291" s="141"/>
    </row>
    <row r="292" spans="2:17" ht="15.75" customHeight="1" x14ac:dyDescent="0.2">
      <c r="B292" s="144"/>
      <c r="C292" s="144"/>
      <c r="D292" s="144"/>
      <c r="E292" s="144"/>
      <c r="F292" s="141"/>
      <c r="G292" s="141"/>
      <c r="H292" s="141"/>
      <c r="I292" s="141"/>
      <c r="J292" s="141"/>
      <c r="K292" s="141"/>
      <c r="L292" s="141"/>
      <c r="M292" s="141"/>
      <c r="N292" s="141"/>
      <c r="O292" s="141"/>
      <c r="P292" s="141"/>
      <c r="Q292" s="141"/>
    </row>
    <row r="293" spans="2:17" ht="15.75" customHeight="1" x14ac:dyDescent="0.2">
      <c r="B293" s="144"/>
      <c r="C293" s="144"/>
      <c r="D293" s="144"/>
      <c r="E293" s="144"/>
      <c r="F293" s="141"/>
      <c r="G293" s="141"/>
      <c r="H293" s="141"/>
      <c r="I293" s="141"/>
      <c r="J293" s="141"/>
      <c r="K293" s="141"/>
      <c r="L293" s="141"/>
      <c r="M293" s="141"/>
      <c r="N293" s="141"/>
      <c r="O293" s="141"/>
      <c r="P293" s="141"/>
      <c r="Q293" s="141"/>
    </row>
    <row r="294" spans="2:17" ht="15.75" customHeight="1" x14ac:dyDescent="0.2">
      <c r="B294" s="144"/>
      <c r="C294" s="144"/>
      <c r="D294" s="144"/>
      <c r="E294" s="144"/>
      <c r="F294" s="141"/>
      <c r="G294" s="141"/>
      <c r="H294" s="141"/>
      <c r="I294" s="141"/>
      <c r="J294" s="141"/>
      <c r="K294" s="141"/>
      <c r="L294" s="141"/>
      <c r="M294" s="141"/>
      <c r="N294" s="141"/>
      <c r="O294" s="141"/>
      <c r="P294" s="141"/>
      <c r="Q294" s="141"/>
    </row>
    <row r="295" spans="2:17" ht="15.75" customHeight="1" x14ac:dyDescent="0.2">
      <c r="B295" s="144"/>
      <c r="C295" s="144"/>
      <c r="D295" s="144"/>
      <c r="E295" s="144"/>
      <c r="F295" s="141"/>
      <c r="G295" s="141"/>
      <c r="H295" s="141"/>
      <c r="I295" s="141"/>
      <c r="J295" s="141"/>
      <c r="K295" s="141"/>
      <c r="L295" s="141"/>
      <c r="M295" s="141"/>
      <c r="N295" s="141"/>
      <c r="O295" s="141"/>
      <c r="P295" s="141"/>
      <c r="Q295" s="141"/>
    </row>
    <row r="296" spans="2:17" ht="15.75" customHeight="1" x14ac:dyDescent="0.2">
      <c r="B296" s="144"/>
      <c r="C296" s="144"/>
      <c r="D296" s="144"/>
      <c r="E296" s="144"/>
      <c r="F296" s="141"/>
      <c r="G296" s="141"/>
      <c r="H296" s="141"/>
      <c r="I296" s="141"/>
      <c r="J296" s="141"/>
      <c r="K296" s="141"/>
      <c r="L296" s="141"/>
      <c r="M296" s="141"/>
      <c r="N296" s="141"/>
      <c r="O296" s="141"/>
      <c r="P296" s="141"/>
      <c r="Q296" s="141"/>
    </row>
    <row r="297" spans="2:17" ht="15.75" customHeight="1" x14ac:dyDescent="0.2">
      <c r="B297" s="144"/>
      <c r="C297" s="144"/>
      <c r="D297" s="144"/>
      <c r="E297" s="144"/>
      <c r="F297" s="141"/>
      <c r="G297" s="141"/>
      <c r="H297" s="141"/>
      <c r="I297" s="141"/>
      <c r="J297" s="141"/>
      <c r="K297" s="141"/>
      <c r="L297" s="141"/>
      <c r="M297" s="141"/>
      <c r="N297" s="141"/>
      <c r="O297" s="141"/>
      <c r="P297" s="141"/>
      <c r="Q297" s="141"/>
    </row>
    <row r="298" spans="2:17" ht="15.75" customHeight="1" x14ac:dyDescent="0.2">
      <c r="B298" s="144"/>
      <c r="C298" s="144"/>
      <c r="D298" s="144"/>
      <c r="E298" s="144"/>
      <c r="F298" s="141"/>
      <c r="G298" s="141"/>
      <c r="H298" s="141"/>
      <c r="I298" s="141"/>
      <c r="J298" s="141"/>
      <c r="K298" s="141"/>
      <c r="L298" s="141"/>
      <c r="M298" s="141"/>
      <c r="N298" s="141"/>
      <c r="O298" s="141"/>
      <c r="P298" s="141"/>
      <c r="Q298" s="141"/>
    </row>
    <row r="299" spans="2:17" ht="15.75" customHeight="1" x14ac:dyDescent="0.2">
      <c r="B299" s="144"/>
      <c r="C299" s="144"/>
      <c r="D299" s="144"/>
      <c r="E299" s="144"/>
      <c r="F299" s="141"/>
      <c r="G299" s="141"/>
      <c r="H299" s="141"/>
      <c r="I299" s="141"/>
      <c r="J299" s="141"/>
      <c r="K299" s="141"/>
      <c r="L299" s="141"/>
      <c r="M299" s="141"/>
      <c r="N299" s="141"/>
      <c r="O299" s="141"/>
      <c r="P299" s="141"/>
      <c r="Q299" s="141"/>
    </row>
    <row r="300" spans="2:17" ht="15.75" customHeight="1" x14ac:dyDescent="0.2">
      <c r="B300" s="144"/>
      <c r="C300" s="144"/>
      <c r="D300" s="144"/>
      <c r="E300" s="144"/>
      <c r="F300" s="141"/>
      <c r="G300" s="141"/>
      <c r="H300" s="141"/>
      <c r="I300" s="141"/>
      <c r="J300" s="141"/>
      <c r="K300" s="141"/>
      <c r="L300" s="141"/>
      <c r="M300" s="141"/>
      <c r="N300" s="141"/>
      <c r="O300" s="141"/>
      <c r="P300" s="141"/>
      <c r="Q300" s="141"/>
    </row>
    <row r="301" spans="2:17" ht="15.75" customHeight="1" x14ac:dyDescent="0.2">
      <c r="B301" s="144"/>
      <c r="C301" s="144"/>
      <c r="D301" s="144"/>
      <c r="E301" s="144"/>
      <c r="F301" s="141"/>
      <c r="G301" s="141"/>
      <c r="H301" s="141"/>
      <c r="I301" s="141"/>
      <c r="J301" s="141"/>
      <c r="K301" s="141"/>
      <c r="L301" s="141"/>
      <c r="M301" s="141"/>
      <c r="N301" s="141"/>
      <c r="O301" s="141"/>
      <c r="P301" s="141"/>
      <c r="Q301" s="141"/>
    </row>
    <row r="302" spans="2:17" ht="15.75" customHeight="1" x14ac:dyDescent="0.2">
      <c r="B302" s="144"/>
      <c r="C302" s="144"/>
      <c r="D302" s="144"/>
      <c r="E302" s="144"/>
      <c r="F302" s="141"/>
      <c r="G302" s="141"/>
      <c r="H302" s="141"/>
      <c r="I302" s="141"/>
      <c r="J302" s="141"/>
      <c r="K302" s="141"/>
      <c r="L302" s="141"/>
      <c r="M302" s="141"/>
      <c r="N302" s="141"/>
      <c r="O302" s="141"/>
      <c r="P302" s="141"/>
      <c r="Q302" s="141"/>
    </row>
    <row r="303" spans="2:17" ht="15.75" customHeight="1" x14ac:dyDescent="0.2">
      <c r="B303" s="144"/>
      <c r="C303" s="144"/>
      <c r="D303" s="144"/>
      <c r="E303" s="144"/>
      <c r="F303" s="141"/>
      <c r="G303" s="141"/>
      <c r="H303" s="141"/>
      <c r="I303" s="141"/>
      <c r="J303" s="141"/>
      <c r="K303" s="141"/>
      <c r="L303" s="141"/>
      <c r="M303" s="141"/>
      <c r="N303" s="141"/>
      <c r="O303" s="141"/>
      <c r="P303" s="141"/>
      <c r="Q303" s="141"/>
    </row>
    <row r="304" spans="2:17" ht="15.75" customHeight="1" x14ac:dyDescent="0.2">
      <c r="B304" s="144"/>
      <c r="C304" s="144"/>
      <c r="D304" s="144"/>
      <c r="E304" s="144"/>
      <c r="F304" s="141"/>
      <c r="G304" s="141"/>
      <c r="H304" s="141"/>
      <c r="I304" s="141"/>
      <c r="J304" s="141"/>
      <c r="K304" s="141"/>
      <c r="L304" s="141"/>
      <c r="M304" s="141"/>
      <c r="N304" s="141"/>
      <c r="O304" s="141"/>
      <c r="P304" s="141"/>
      <c r="Q304" s="141"/>
    </row>
    <row r="305" spans="2:17" ht="15.75" customHeight="1" x14ac:dyDescent="0.2">
      <c r="B305" s="144"/>
      <c r="C305" s="144"/>
      <c r="D305" s="144"/>
      <c r="E305" s="144"/>
      <c r="F305" s="141"/>
      <c r="G305" s="141"/>
      <c r="H305" s="141"/>
      <c r="I305" s="141"/>
      <c r="J305" s="141"/>
      <c r="K305" s="141"/>
      <c r="L305" s="141"/>
      <c r="M305" s="141"/>
      <c r="N305" s="141"/>
      <c r="O305" s="141"/>
      <c r="P305" s="141"/>
      <c r="Q305" s="141"/>
    </row>
    <row r="306" spans="2:17" ht="15.75" customHeight="1" x14ac:dyDescent="0.2">
      <c r="B306" s="144"/>
      <c r="C306" s="144"/>
      <c r="D306" s="144"/>
      <c r="E306" s="144"/>
      <c r="F306" s="141"/>
      <c r="G306" s="141"/>
      <c r="H306" s="141"/>
      <c r="I306" s="141"/>
      <c r="J306" s="141"/>
      <c r="K306" s="141"/>
      <c r="L306" s="141"/>
      <c r="M306" s="141"/>
      <c r="N306" s="141"/>
      <c r="O306" s="141"/>
      <c r="P306" s="141"/>
      <c r="Q306" s="141"/>
    </row>
    <row r="307" spans="2:17" ht="15.75" customHeight="1" x14ac:dyDescent="0.2">
      <c r="B307" s="144"/>
      <c r="C307" s="144"/>
      <c r="D307" s="144"/>
      <c r="E307" s="144"/>
      <c r="F307" s="141"/>
      <c r="G307" s="141"/>
      <c r="H307" s="141"/>
      <c r="I307" s="141"/>
      <c r="J307" s="141"/>
      <c r="K307" s="141"/>
      <c r="L307" s="141"/>
      <c r="M307" s="141"/>
      <c r="N307" s="141"/>
      <c r="O307" s="141"/>
      <c r="P307" s="141"/>
      <c r="Q307" s="141"/>
    </row>
    <row r="308" spans="2:17" ht="15.75" customHeight="1" x14ac:dyDescent="0.2">
      <c r="B308" s="144"/>
      <c r="C308" s="144"/>
      <c r="D308" s="144"/>
      <c r="E308" s="144"/>
      <c r="F308" s="141"/>
      <c r="G308" s="141"/>
      <c r="H308" s="141"/>
      <c r="I308" s="141"/>
      <c r="J308" s="141"/>
      <c r="K308" s="141"/>
      <c r="L308" s="141"/>
      <c r="M308" s="141"/>
      <c r="N308" s="141"/>
      <c r="O308" s="141"/>
      <c r="P308" s="141"/>
      <c r="Q308" s="141"/>
    </row>
    <row r="309" spans="2:17" ht="15.75" customHeight="1" x14ac:dyDescent="0.2">
      <c r="B309" s="144"/>
      <c r="C309" s="144"/>
      <c r="D309" s="144"/>
      <c r="E309" s="144"/>
      <c r="F309" s="141"/>
      <c r="G309" s="141"/>
      <c r="H309" s="141"/>
      <c r="I309" s="141"/>
      <c r="J309" s="141"/>
      <c r="K309" s="141"/>
      <c r="L309" s="141"/>
      <c r="M309" s="141"/>
      <c r="N309" s="141"/>
      <c r="O309" s="141"/>
      <c r="P309" s="141"/>
      <c r="Q309" s="141"/>
    </row>
    <row r="310" spans="2:17" ht="15.75" customHeight="1" x14ac:dyDescent="0.2">
      <c r="B310" s="144"/>
      <c r="C310" s="144"/>
      <c r="D310" s="144"/>
      <c r="E310" s="144"/>
      <c r="F310" s="141"/>
      <c r="G310" s="141"/>
      <c r="H310" s="141"/>
      <c r="I310" s="141"/>
      <c r="J310" s="141"/>
      <c r="K310" s="141"/>
      <c r="L310" s="141"/>
      <c r="M310" s="141"/>
      <c r="N310" s="141"/>
      <c r="O310" s="141"/>
      <c r="P310" s="141"/>
      <c r="Q310" s="141"/>
    </row>
    <row r="311" spans="2:17" ht="15.75" customHeight="1" x14ac:dyDescent="0.2">
      <c r="B311" s="144"/>
      <c r="C311" s="144"/>
      <c r="D311" s="144"/>
      <c r="E311" s="144"/>
      <c r="F311" s="141"/>
      <c r="G311" s="141"/>
      <c r="H311" s="141"/>
      <c r="I311" s="141"/>
      <c r="J311" s="141"/>
      <c r="K311" s="141"/>
      <c r="L311" s="141"/>
      <c r="M311" s="141"/>
      <c r="N311" s="141"/>
      <c r="O311" s="141"/>
      <c r="P311" s="141"/>
      <c r="Q311" s="141"/>
    </row>
    <row r="312" spans="2:17" ht="15.75" customHeight="1" x14ac:dyDescent="0.2">
      <c r="B312" s="144"/>
      <c r="C312" s="144"/>
      <c r="D312" s="144"/>
      <c r="E312" s="144"/>
      <c r="F312" s="141"/>
      <c r="G312" s="141"/>
      <c r="H312" s="141"/>
      <c r="I312" s="141"/>
      <c r="J312" s="141"/>
      <c r="K312" s="141"/>
      <c r="L312" s="141"/>
      <c r="M312" s="141"/>
      <c r="N312" s="141"/>
      <c r="O312" s="141"/>
      <c r="P312" s="141"/>
      <c r="Q312" s="141"/>
    </row>
    <row r="313" spans="2:17" ht="15.75" customHeight="1" x14ac:dyDescent="0.2">
      <c r="B313" s="144"/>
      <c r="C313" s="144"/>
      <c r="D313" s="144"/>
      <c r="E313" s="144"/>
      <c r="F313" s="141"/>
      <c r="G313" s="141"/>
      <c r="H313" s="141"/>
      <c r="I313" s="141"/>
      <c r="J313" s="141"/>
      <c r="K313" s="141"/>
      <c r="L313" s="141"/>
      <c r="M313" s="141"/>
      <c r="N313" s="141"/>
      <c r="O313" s="141"/>
      <c r="P313" s="141"/>
      <c r="Q313" s="141"/>
    </row>
    <row r="314" spans="2:17" ht="15.75" customHeight="1" x14ac:dyDescent="0.2">
      <c r="B314" s="144"/>
      <c r="C314" s="144"/>
      <c r="D314" s="144"/>
      <c r="E314" s="144"/>
      <c r="F314" s="141"/>
      <c r="G314" s="141"/>
      <c r="H314" s="141"/>
      <c r="I314" s="141"/>
      <c r="J314" s="141"/>
      <c r="K314" s="141"/>
      <c r="L314" s="141"/>
      <c r="M314" s="141"/>
      <c r="N314" s="141"/>
      <c r="O314" s="141"/>
      <c r="P314" s="141"/>
      <c r="Q314" s="141"/>
    </row>
    <row r="315" spans="2:17" ht="15.75" customHeight="1" x14ac:dyDescent="0.2">
      <c r="B315" s="144"/>
      <c r="C315" s="144"/>
      <c r="D315" s="144"/>
      <c r="E315" s="144"/>
      <c r="F315" s="141"/>
      <c r="G315" s="141"/>
      <c r="H315" s="141"/>
      <c r="I315" s="141"/>
      <c r="J315" s="141"/>
      <c r="K315" s="141"/>
      <c r="L315" s="141"/>
      <c r="M315" s="141"/>
      <c r="N315" s="141"/>
      <c r="O315" s="141"/>
      <c r="P315" s="141"/>
      <c r="Q315" s="141"/>
    </row>
    <row r="316" spans="2:17" ht="15.75" customHeight="1" x14ac:dyDescent="0.2">
      <c r="B316" s="144"/>
      <c r="C316" s="144"/>
      <c r="D316" s="144"/>
      <c r="E316" s="144"/>
      <c r="F316" s="141"/>
      <c r="G316" s="141"/>
      <c r="H316" s="141"/>
      <c r="I316" s="141"/>
      <c r="J316" s="141"/>
      <c r="K316" s="141"/>
      <c r="L316" s="141"/>
      <c r="M316" s="141"/>
      <c r="N316" s="141"/>
      <c r="O316" s="141"/>
      <c r="P316" s="141"/>
      <c r="Q316" s="141"/>
    </row>
    <row r="317" spans="2:17" ht="15.75" customHeight="1" x14ac:dyDescent="0.2">
      <c r="B317" s="144"/>
      <c r="C317" s="144"/>
      <c r="D317" s="144"/>
      <c r="E317" s="144"/>
      <c r="F317" s="141"/>
      <c r="G317" s="141"/>
      <c r="H317" s="141"/>
      <c r="I317" s="141"/>
      <c r="J317" s="141"/>
      <c r="K317" s="141"/>
      <c r="L317" s="141"/>
      <c r="M317" s="141"/>
      <c r="N317" s="141"/>
      <c r="O317" s="141"/>
      <c r="P317" s="141"/>
      <c r="Q317" s="141"/>
    </row>
    <row r="318" spans="2:17" ht="15.75" customHeight="1" x14ac:dyDescent="0.2">
      <c r="B318" s="144"/>
      <c r="C318" s="144"/>
      <c r="D318" s="144"/>
      <c r="E318" s="144"/>
      <c r="F318" s="141"/>
      <c r="G318" s="141"/>
      <c r="H318" s="141"/>
      <c r="I318" s="141"/>
      <c r="J318" s="141"/>
      <c r="K318" s="141"/>
      <c r="L318" s="141"/>
      <c r="M318" s="141"/>
      <c r="N318" s="141"/>
      <c r="O318" s="141"/>
      <c r="P318" s="141"/>
      <c r="Q318" s="141"/>
    </row>
    <row r="319" spans="2:17" ht="15.75" customHeight="1" x14ac:dyDescent="0.2">
      <c r="B319" s="144"/>
      <c r="C319" s="144"/>
      <c r="D319" s="144"/>
      <c r="E319" s="144"/>
      <c r="F319" s="141"/>
      <c r="G319" s="141"/>
      <c r="H319" s="141"/>
      <c r="I319" s="141"/>
      <c r="J319" s="141"/>
      <c r="K319" s="141"/>
      <c r="L319" s="141"/>
      <c r="M319" s="141"/>
      <c r="N319" s="141"/>
      <c r="O319" s="141"/>
      <c r="P319" s="141"/>
      <c r="Q319" s="141"/>
    </row>
    <row r="320" spans="2:17" ht="15.75" customHeight="1" x14ac:dyDescent="0.2">
      <c r="B320" s="144"/>
      <c r="C320" s="144"/>
      <c r="D320" s="144"/>
      <c r="E320" s="144"/>
      <c r="F320" s="141"/>
      <c r="G320" s="141"/>
      <c r="H320" s="141"/>
      <c r="I320" s="141"/>
      <c r="J320" s="141"/>
      <c r="K320" s="141"/>
      <c r="L320" s="141"/>
      <c r="M320" s="141"/>
      <c r="N320" s="141"/>
      <c r="O320" s="141"/>
      <c r="P320" s="141"/>
      <c r="Q320" s="141"/>
    </row>
    <row r="321" spans="2:17" ht="15.75" customHeight="1" x14ac:dyDescent="0.2">
      <c r="B321" s="144"/>
      <c r="C321" s="144"/>
      <c r="D321" s="144"/>
      <c r="E321" s="144"/>
      <c r="F321" s="141"/>
      <c r="G321" s="141"/>
      <c r="H321" s="141"/>
      <c r="I321" s="141"/>
      <c r="J321" s="141"/>
      <c r="K321" s="141"/>
      <c r="L321" s="141"/>
      <c r="M321" s="141"/>
      <c r="N321" s="141"/>
      <c r="O321" s="141"/>
      <c r="P321" s="141"/>
      <c r="Q321" s="141"/>
    </row>
    <row r="322" spans="2:17" ht="15.75" customHeight="1" x14ac:dyDescent="0.2">
      <c r="B322" s="144"/>
      <c r="C322" s="144"/>
      <c r="D322" s="144"/>
      <c r="E322" s="144"/>
      <c r="F322" s="141"/>
      <c r="G322" s="141"/>
      <c r="H322" s="141"/>
      <c r="I322" s="141"/>
      <c r="J322" s="141"/>
      <c r="K322" s="141"/>
      <c r="L322" s="141"/>
      <c r="M322" s="141"/>
      <c r="N322" s="141"/>
      <c r="O322" s="141"/>
      <c r="P322" s="141"/>
      <c r="Q322" s="141"/>
    </row>
    <row r="323" spans="2:17" ht="15.75" customHeight="1" x14ac:dyDescent="0.2">
      <c r="B323" s="144"/>
      <c r="C323" s="144"/>
      <c r="D323" s="144"/>
      <c r="E323" s="144"/>
      <c r="F323" s="141"/>
      <c r="G323" s="141"/>
      <c r="H323" s="141"/>
      <c r="I323" s="141"/>
      <c r="J323" s="141"/>
      <c r="K323" s="141"/>
      <c r="L323" s="141"/>
      <c r="M323" s="141"/>
      <c r="N323" s="141"/>
      <c r="O323" s="141"/>
      <c r="P323" s="141"/>
      <c r="Q323" s="141"/>
    </row>
    <row r="324" spans="2:17" ht="15.75" customHeight="1" x14ac:dyDescent="0.2">
      <c r="B324" s="144"/>
      <c r="C324" s="144"/>
      <c r="D324" s="144"/>
      <c r="E324" s="144"/>
      <c r="F324" s="141"/>
      <c r="G324" s="141"/>
      <c r="H324" s="141"/>
      <c r="I324" s="141"/>
      <c r="J324" s="141"/>
      <c r="K324" s="141"/>
      <c r="L324" s="141"/>
      <c r="M324" s="141"/>
      <c r="N324" s="141"/>
      <c r="O324" s="141"/>
      <c r="P324" s="141"/>
      <c r="Q324" s="141"/>
    </row>
    <row r="325" spans="2:17" ht="15.75" customHeight="1" x14ac:dyDescent="0.2">
      <c r="B325" s="144"/>
      <c r="C325" s="144"/>
      <c r="D325" s="144"/>
      <c r="E325" s="144"/>
      <c r="F325" s="141"/>
      <c r="G325" s="141"/>
      <c r="H325" s="141"/>
      <c r="I325" s="141"/>
      <c r="J325" s="141"/>
      <c r="K325" s="141"/>
      <c r="L325" s="141"/>
      <c r="M325" s="141"/>
      <c r="N325" s="141"/>
      <c r="O325" s="141"/>
      <c r="P325" s="141"/>
      <c r="Q325" s="141"/>
    </row>
    <row r="326" spans="2:17" ht="15.75" customHeight="1" x14ac:dyDescent="0.2">
      <c r="B326" s="144"/>
      <c r="C326" s="144"/>
      <c r="D326" s="144"/>
      <c r="E326" s="144"/>
      <c r="F326" s="141"/>
      <c r="G326" s="141"/>
      <c r="H326" s="141"/>
      <c r="I326" s="141"/>
      <c r="J326" s="141"/>
      <c r="K326" s="141"/>
      <c r="L326" s="141"/>
      <c r="M326" s="141"/>
      <c r="N326" s="141"/>
      <c r="O326" s="141"/>
      <c r="P326" s="141"/>
      <c r="Q326" s="141"/>
    </row>
    <row r="327" spans="2:17" ht="15.75" customHeight="1" x14ac:dyDescent="0.2">
      <c r="B327" s="144"/>
      <c r="C327" s="144"/>
      <c r="D327" s="144"/>
      <c r="E327" s="144"/>
      <c r="F327" s="141"/>
      <c r="G327" s="141"/>
      <c r="H327" s="141"/>
      <c r="I327" s="141"/>
      <c r="J327" s="141"/>
      <c r="K327" s="141"/>
      <c r="L327" s="141"/>
      <c r="M327" s="141"/>
      <c r="N327" s="141"/>
      <c r="O327" s="141"/>
      <c r="P327" s="141"/>
      <c r="Q327" s="141"/>
    </row>
    <row r="328" spans="2:17" ht="15.75" customHeight="1" x14ac:dyDescent="0.2">
      <c r="B328" s="144"/>
      <c r="C328" s="144"/>
      <c r="D328" s="144"/>
      <c r="E328" s="144"/>
      <c r="F328" s="141"/>
      <c r="G328" s="141"/>
      <c r="H328" s="141"/>
      <c r="I328" s="141"/>
      <c r="J328" s="141"/>
      <c r="K328" s="141"/>
      <c r="L328" s="141"/>
      <c r="M328" s="141"/>
      <c r="N328" s="141"/>
      <c r="O328" s="141"/>
      <c r="P328" s="141"/>
      <c r="Q328" s="141"/>
    </row>
    <row r="329" spans="2:17" ht="15.75" customHeight="1" x14ac:dyDescent="0.2">
      <c r="B329" s="144"/>
      <c r="C329" s="144"/>
      <c r="D329" s="144"/>
      <c r="E329" s="144"/>
      <c r="F329" s="141"/>
      <c r="G329" s="141"/>
      <c r="H329" s="141"/>
      <c r="I329" s="141"/>
      <c r="J329" s="141"/>
      <c r="K329" s="141"/>
      <c r="L329" s="141"/>
      <c r="M329" s="141"/>
      <c r="N329" s="141"/>
      <c r="O329" s="141"/>
      <c r="P329" s="141"/>
      <c r="Q329" s="141"/>
    </row>
    <row r="330" spans="2:17" ht="15.75" customHeight="1" x14ac:dyDescent="0.2">
      <c r="B330" s="144"/>
      <c r="C330" s="144"/>
      <c r="D330" s="144"/>
      <c r="E330" s="144"/>
      <c r="F330" s="141"/>
      <c r="G330" s="141"/>
      <c r="H330" s="141"/>
      <c r="I330" s="141"/>
      <c r="J330" s="141"/>
      <c r="K330" s="141"/>
      <c r="L330" s="141"/>
      <c r="M330" s="141"/>
      <c r="N330" s="141"/>
      <c r="O330" s="141"/>
      <c r="P330" s="141"/>
      <c r="Q330" s="141"/>
    </row>
    <row r="331" spans="2:17" ht="15.75" customHeight="1" x14ac:dyDescent="0.2">
      <c r="B331" s="144"/>
      <c r="C331" s="144"/>
      <c r="D331" s="144"/>
      <c r="E331" s="144"/>
      <c r="F331" s="141"/>
      <c r="G331" s="141"/>
      <c r="H331" s="141"/>
      <c r="I331" s="141"/>
      <c r="J331" s="141"/>
      <c r="K331" s="141"/>
      <c r="L331" s="141"/>
      <c r="M331" s="141"/>
      <c r="N331" s="141"/>
      <c r="O331" s="141"/>
      <c r="P331" s="141"/>
      <c r="Q331" s="141"/>
    </row>
    <row r="332" spans="2:17" ht="15.75" customHeight="1" x14ac:dyDescent="0.2">
      <c r="B332" s="144"/>
      <c r="C332" s="144"/>
      <c r="D332" s="144"/>
      <c r="E332" s="144"/>
      <c r="F332" s="141"/>
      <c r="G332" s="141"/>
      <c r="H332" s="141"/>
      <c r="I332" s="141"/>
      <c r="J332" s="141"/>
      <c r="K332" s="141"/>
      <c r="L332" s="141"/>
      <c r="M332" s="141"/>
      <c r="N332" s="141"/>
      <c r="O332" s="141"/>
      <c r="P332" s="141"/>
      <c r="Q332" s="141"/>
    </row>
    <row r="333" spans="2:17" ht="15.75" customHeight="1" x14ac:dyDescent="0.2">
      <c r="B333" s="144"/>
      <c r="C333" s="144"/>
      <c r="D333" s="144"/>
      <c r="E333" s="144"/>
      <c r="F333" s="141"/>
      <c r="G333" s="141"/>
      <c r="H333" s="141"/>
      <c r="I333" s="141"/>
      <c r="J333" s="141"/>
      <c r="K333" s="141"/>
      <c r="L333" s="141"/>
      <c r="M333" s="141"/>
      <c r="N333" s="141"/>
      <c r="O333" s="141"/>
      <c r="P333" s="141"/>
      <c r="Q333" s="141"/>
    </row>
    <row r="334" spans="2:17" ht="15.75" customHeight="1" x14ac:dyDescent="0.2">
      <c r="B334" s="144"/>
      <c r="C334" s="144"/>
      <c r="D334" s="144"/>
      <c r="E334" s="144"/>
      <c r="F334" s="141"/>
      <c r="G334" s="141"/>
      <c r="H334" s="141"/>
      <c r="I334" s="141"/>
      <c r="J334" s="141"/>
      <c r="K334" s="141"/>
      <c r="L334" s="141"/>
      <c r="M334" s="141"/>
      <c r="N334" s="141"/>
      <c r="O334" s="141"/>
      <c r="P334" s="141"/>
      <c r="Q334" s="141"/>
    </row>
    <row r="335" spans="2:17" ht="15.75" customHeight="1" x14ac:dyDescent="0.2">
      <c r="B335" s="144"/>
      <c r="C335" s="144"/>
      <c r="D335" s="144"/>
      <c r="E335" s="144"/>
      <c r="F335" s="141"/>
      <c r="G335" s="141"/>
      <c r="H335" s="141"/>
      <c r="I335" s="141"/>
      <c r="J335" s="141"/>
      <c r="K335" s="141"/>
      <c r="L335" s="141"/>
      <c r="M335" s="141"/>
      <c r="N335" s="141"/>
      <c r="O335" s="141"/>
      <c r="P335" s="141"/>
      <c r="Q335" s="141"/>
    </row>
    <row r="336" spans="2:17" ht="15.75" customHeight="1" x14ac:dyDescent="0.2">
      <c r="B336" s="144"/>
      <c r="C336" s="144"/>
      <c r="D336" s="144"/>
      <c r="E336" s="144"/>
      <c r="F336" s="141"/>
      <c r="G336" s="141"/>
      <c r="H336" s="141"/>
      <c r="I336" s="141"/>
      <c r="J336" s="141"/>
      <c r="K336" s="141"/>
      <c r="L336" s="141"/>
      <c r="M336" s="141"/>
      <c r="N336" s="141"/>
      <c r="O336" s="141"/>
      <c r="P336" s="141"/>
      <c r="Q336" s="141"/>
    </row>
    <row r="337" spans="2:17" ht="15.75" customHeight="1" x14ac:dyDescent="0.2">
      <c r="B337" s="144"/>
      <c r="C337" s="144"/>
      <c r="D337" s="144"/>
      <c r="E337" s="144"/>
      <c r="F337" s="141"/>
      <c r="G337" s="141"/>
      <c r="H337" s="141"/>
      <c r="I337" s="141"/>
      <c r="J337" s="141"/>
      <c r="K337" s="141"/>
      <c r="L337" s="141"/>
      <c r="M337" s="141"/>
      <c r="N337" s="141"/>
      <c r="O337" s="141"/>
      <c r="P337" s="141"/>
      <c r="Q337" s="141"/>
    </row>
    <row r="338" spans="2:17" ht="15.75" customHeight="1" x14ac:dyDescent="0.2">
      <c r="B338" s="144"/>
      <c r="C338" s="144"/>
      <c r="D338" s="144"/>
      <c r="E338" s="144"/>
      <c r="F338" s="141"/>
      <c r="G338" s="141"/>
      <c r="H338" s="141"/>
      <c r="I338" s="141"/>
      <c r="J338" s="141"/>
      <c r="K338" s="141"/>
      <c r="L338" s="141"/>
      <c r="M338" s="141"/>
      <c r="N338" s="141"/>
      <c r="O338" s="141"/>
      <c r="P338" s="141"/>
      <c r="Q338" s="141"/>
    </row>
    <row r="339" spans="2:17" ht="15.75" customHeight="1" x14ac:dyDescent="0.2">
      <c r="B339" s="144"/>
      <c r="C339" s="144"/>
      <c r="D339" s="144"/>
      <c r="E339" s="144"/>
      <c r="F339" s="141"/>
      <c r="G339" s="141"/>
      <c r="H339" s="141"/>
      <c r="I339" s="141"/>
      <c r="J339" s="141"/>
      <c r="K339" s="141"/>
      <c r="L339" s="141"/>
      <c r="M339" s="141"/>
      <c r="N339" s="141"/>
      <c r="O339" s="141"/>
      <c r="P339" s="141"/>
      <c r="Q339" s="141"/>
    </row>
    <row r="340" spans="2:17" ht="15.75" customHeight="1" x14ac:dyDescent="0.2">
      <c r="B340" s="144"/>
      <c r="C340" s="144"/>
      <c r="D340" s="144"/>
      <c r="E340" s="144"/>
      <c r="F340" s="141"/>
      <c r="G340" s="141"/>
      <c r="H340" s="141"/>
      <c r="I340" s="141"/>
      <c r="J340" s="141"/>
      <c r="K340" s="141"/>
      <c r="L340" s="141"/>
      <c r="M340" s="141"/>
      <c r="N340" s="141"/>
      <c r="O340" s="141"/>
      <c r="P340" s="141"/>
      <c r="Q340" s="141"/>
    </row>
    <row r="341" spans="2:17" ht="15.75" customHeight="1" x14ac:dyDescent="0.2">
      <c r="B341" s="144"/>
      <c r="C341" s="144"/>
      <c r="D341" s="144"/>
      <c r="E341" s="144"/>
      <c r="F341" s="141"/>
      <c r="G341" s="141"/>
      <c r="H341" s="141"/>
      <c r="I341" s="141"/>
      <c r="J341" s="141"/>
      <c r="K341" s="141"/>
      <c r="L341" s="141"/>
      <c r="M341" s="141"/>
      <c r="N341" s="141"/>
      <c r="O341" s="141"/>
      <c r="P341" s="141"/>
      <c r="Q341" s="141"/>
    </row>
    <row r="342" spans="2:17" ht="15.75" customHeight="1" x14ac:dyDescent="0.2">
      <c r="B342" s="144"/>
      <c r="C342" s="144"/>
      <c r="D342" s="144"/>
      <c r="E342" s="144"/>
      <c r="F342" s="141"/>
      <c r="G342" s="141"/>
      <c r="H342" s="141"/>
      <c r="I342" s="141"/>
      <c r="J342" s="141"/>
      <c r="K342" s="141"/>
      <c r="L342" s="141"/>
      <c r="M342" s="141"/>
      <c r="N342" s="141"/>
      <c r="O342" s="141"/>
      <c r="P342" s="141"/>
      <c r="Q342" s="141"/>
    </row>
    <row r="343" spans="2:17" ht="15.75" customHeight="1" x14ac:dyDescent="0.2">
      <c r="B343" s="144"/>
      <c r="C343" s="144"/>
      <c r="D343" s="144"/>
      <c r="E343" s="144"/>
      <c r="F343" s="141"/>
      <c r="G343" s="141"/>
      <c r="H343" s="141"/>
      <c r="I343" s="141"/>
      <c r="J343" s="141"/>
      <c r="K343" s="141"/>
      <c r="L343" s="141"/>
      <c r="M343" s="141"/>
      <c r="N343" s="141"/>
      <c r="O343" s="141"/>
      <c r="P343" s="141"/>
      <c r="Q343" s="141"/>
    </row>
    <row r="344" spans="2:17" ht="15.75" customHeight="1" x14ac:dyDescent="0.2">
      <c r="B344" s="144"/>
      <c r="C344" s="144"/>
      <c r="D344" s="144"/>
      <c r="E344" s="144"/>
      <c r="F344" s="141"/>
      <c r="G344" s="141"/>
      <c r="H344" s="141"/>
      <c r="I344" s="141"/>
      <c r="J344" s="141"/>
      <c r="K344" s="141"/>
      <c r="L344" s="141"/>
      <c r="M344" s="141"/>
      <c r="N344" s="141"/>
      <c r="O344" s="141"/>
      <c r="P344" s="141"/>
      <c r="Q344" s="141"/>
    </row>
    <row r="345" spans="2:17" ht="15.75" customHeight="1" x14ac:dyDescent="0.2">
      <c r="B345" s="144"/>
      <c r="C345" s="144"/>
      <c r="D345" s="144"/>
      <c r="E345" s="144"/>
      <c r="F345" s="141"/>
      <c r="G345" s="141"/>
      <c r="H345" s="141"/>
      <c r="I345" s="141"/>
      <c r="J345" s="141"/>
      <c r="K345" s="141"/>
      <c r="L345" s="141"/>
      <c r="M345" s="141"/>
      <c r="N345" s="141"/>
      <c r="O345" s="141"/>
      <c r="P345" s="141"/>
      <c r="Q345" s="141"/>
    </row>
    <row r="346" spans="2:17" ht="15.75" customHeight="1" x14ac:dyDescent="0.2">
      <c r="B346" s="144"/>
      <c r="C346" s="144"/>
      <c r="D346" s="144"/>
      <c r="E346" s="144"/>
      <c r="F346" s="141"/>
      <c r="G346" s="141"/>
      <c r="H346" s="141"/>
      <c r="I346" s="141"/>
      <c r="J346" s="141"/>
      <c r="K346" s="141"/>
      <c r="L346" s="141"/>
      <c r="M346" s="141"/>
      <c r="N346" s="141"/>
      <c r="O346" s="141"/>
      <c r="P346" s="141"/>
      <c r="Q346" s="141"/>
    </row>
    <row r="347" spans="2:17" ht="15.75" customHeight="1" x14ac:dyDescent="0.2">
      <c r="B347" s="144"/>
      <c r="C347" s="144"/>
      <c r="D347" s="144"/>
      <c r="E347" s="144"/>
      <c r="F347" s="141"/>
      <c r="G347" s="141"/>
      <c r="H347" s="141"/>
      <c r="I347" s="141"/>
      <c r="J347" s="141"/>
      <c r="K347" s="141"/>
      <c r="L347" s="141"/>
      <c r="M347" s="141"/>
      <c r="N347" s="141"/>
      <c r="O347" s="141"/>
      <c r="P347" s="141"/>
      <c r="Q347" s="141"/>
    </row>
    <row r="348" spans="2:17" ht="15.75" customHeight="1" x14ac:dyDescent="0.2">
      <c r="B348" s="144"/>
      <c r="C348" s="144"/>
      <c r="D348" s="144"/>
      <c r="E348" s="144"/>
      <c r="F348" s="141"/>
      <c r="G348" s="141"/>
      <c r="H348" s="141"/>
      <c r="I348" s="141"/>
      <c r="J348" s="141"/>
      <c r="K348" s="141"/>
      <c r="L348" s="141"/>
      <c r="M348" s="141"/>
      <c r="N348" s="141"/>
      <c r="O348" s="141"/>
      <c r="P348" s="141"/>
      <c r="Q348" s="141"/>
    </row>
    <row r="349" spans="2:17" ht="15.75" customHeight="1" x14ac:dyDescent="0.2">
      <c r="B349" s="144"/>
      <c r="C349" s="144"/>
      <c r="D349" s="144"/>
      <c r="E349" s="144"/>
      <c r="F349" s="141"/>
      <c r="G349" s="141"/>
      <c r="H349" s="141"/>
      <c r="I349" s="141"/>
      <c r="J349" s="141"/>
      <c r="K349" s="141"/>
      <c r="L349" s="141"/>
      <c r="M349" s="141"/>
      <c r="N349" s="141"/>
      <c r="O349" s="141"/>
      <c r="P349" s="141"/>
      <c r="Q349" s="141"/>
    </row>
    <row r="350" spans="2:17" ht="15.75" customHeight="1" x14ac:dyDescent="0.2">
      <c r="B350" s="144"/>
      <c r="C350" s="144"/>
      <c r="D350" s="144"/>
      <c r="E350" s="144"/>
      <c r="F350" s="141"/>
      <c r="G350" s="141"/>
      <c r="H350" s="141"/>
      <c r="I350" s="141"/>
      <c r="J350" s="141"/>
      <c r="K350" s="141"/>
      <c r="L350" s="141"/>
      <c r="M350" s="141"/>
      <c r="N350" s="141"/>
      <c r="O350" s="141"/>
      <c r="P350" s="141"/>
      <c r="Q350" s="141"/>
    </row>
    <row r="351" spans="2:17" ht="15.75" customHeight="1" x14ac:dyDescent="0.2">
      <c r="B351" s="144"/>
      <c r="C351" s="144"/>
      <c r="D351" s="144"/>
      <c r="E351" s="144"/>
      <c r="F351" s="141"/>
      <c r="G351" s="141"/>
      <c r="H351" s="141"/>
      <c r="I351" s="141"/>
      <c r="J351" s="141"/>
      <c r="K351" s="141"/>
      <c r="L351" s="141"/>
      <c r="M351" s="141"/>
      <c r="N351" s="141"/>
      <c r="O351" s="141"/>
      <c r="P351" s="141"/>
      <c r="Q351" s="141"/>
    </row>
    <row r="352" spans="2:17" ht="15.75" customHeight="1" x14ac:dyDescent="0.2">
      <c r="B352" s="144"/>
      <c r="C352" s="144"/>
      <c r="D352" s="144"/>
      <c r="E352" s="144"/>
      <c r="F352" s="141"/>
      <c r="G352" s="141"/>
      <c r="H352" s="141"/>
      <c r="I352" s="141"/>
      <c r="J352" s="141"/>
      <c r="K352" s="141"/>
      <c r="L352" s="141"/>
      <c r="M352" s="141"/>
      <c r="N352" s="141"/>
      <c r="O352" s="141"/>
      <c r="P352" s="141"/>
      <c r="Q352" s="141"/>
    </row>
    <row r="353" spans="2:17" ht="15.75" customHeight="1" x14ac:dyDescent="0.2">
      <c r="B353" s="144"/>
      <c r="C353" s="144"/>
      <c r="D353" s="144"/>
      <c r="E353" s="144"/>
      <c r="F353" s="141"/>
      <c r="G353" s="141"/>
      <c r="H353" s="141"/>
      <c r="I353" s="141"/>
      <c r="J353" s="141"/>
      <c r="K353" s="141"/>
      <c r="L353" s="141"/>
      <c r="M353" s="141"/>
      <c r="N353" s="141"/>
      <c r="O353" s="141"/>
      <c r="P353" s="141"/>
      <c r="Q353" s="141"/>
    </row>
    <row r="354" spans="2:17" ht="15.75" customHeight="1" x14ac:dyDescent="0.2">
      <c r="B354" s="144"/>
      <c r="C354" s="144"/>
      <c r="D354" s="144"/>
      <c r="E354" s="144"/>
      <c r="F354" s="141"/>
      <c r="G354" s="141"/>
      <c r="H354" s="141"/>
      <c r="I354" s="141"/>
      <c r="J354" s="141"/>
      <c r="K354" s="141"/>
      <c r="L354" s="141"/>
      <c r="M354" s="141"/>
      <c r="N354" s="141"/>
      <c r="O354" s="141"/>
      <c r="P354" s="141"/>
      <c r="Q354" s="141"/>
    </row>
    <row r="355" spans="2:17" ht="15.75" customHeight="1" x14ac:dyDescent="0.2">
      <c r="B355" s="144"/>
      <c r="C355" s="144"/>
      <c r="D355" s="144"/>
      <c r="E355" s="144"/>
      <c r="F355" s="141"/>
      <c r="G355" s="141"/>
      <c r="H355" s="141"/>
      <c r="I355" s="141"/>
      <c r="J355" s="141"/>
      <c r="K355" s="141"/>
      <c r="L355" s="141"/>
      <c r="M355" s="141"/>
      <c r="N355" s="141"/>
      <c r="O355" s="141"/>
      <c r="P355" s="141"/>
      <c r="Q355" s="141"/>
    </row>
    <row r="356" spans="2:17" ht="15.75" customHeight="1" x14ac:dyDescent="0.2">
      <c r="B356" s="144"/>
      <c r="C356" s="144"/>
      <c r="D356" s="144"/>
      <c r="E356" s="144"/>
      <c r="F356" s="141"/>
      <c r="G356" s="141"/>
      <c r="H356" s="141"/>
      <c r="I356" s="141"/>
      <c r="J356" s="141"/>
      <c r="K356" s="141"/>
      <c r="L356" s="141"/>
      <c r="M356" s="141"/>
      <c r="N356" s="141"/>
      <c r="O356" s="141"/>
      <c r="P356" s="141"/>
      <c r="Q356" s="141"/>
    </row>
    <row r="357" spans="2:17" ht="15.75" customHeight="1" x14ac:dyDescent="0.2">
      <c r="B357" s="144"/>
      <c r="C357" s="144"/>
      <c r="D357" s="144"/>
      <c r="E357" s="144"/>
      <c r="F357" s="141"/>
      <c r="G357" s="141"/>
      <c r="H357" s="141"/>
      <c r="I357" s="141"/>
      <c r="J357" s="141"/>
      <c r="K357" s="141"/>
      <c r="L357" s="141"/>
      <c r="M357" s="141"/>
      <c r="N357" s="141"/>
      <c r="O357" s="141"/>
      <c r="P357" s="141"/>
      <c r="Q357" s="141"/>
    </row>
    <row r="358" spans="2:17" ht="15.75" customHeight="1" x14ac:dyDescent="0.2">
      <c r="B358" s="144"/>
      <c r="C358" s="144"/>
      <c r="D358" s="144"/>
      <c r="E358" s="144"/>
      <c r="F358" s="141"/>
      <c r="G358" s="141"/>
      <c r="H358" s="141"/>
      <c r="I358" s="141"/>
      <c r="J358" s="141"/>
      <c r="K358" s="141"/>
      <c r="L358" s="141"/>
      <c r="M358" s="141"/>
      <c r="N358" s="141"/>
      <c r="O358" s="141"/>
      <c r="P358" s="141"/>
      <c r="Q358" s="141"/>
    </row>
    <row r="359" spans="2:17" ht="15.75" customHeight="1" x14ac:dyDescent="0.2">
      <c r="B359" s="144"/>
      <c r="C359" s="144"/>
      <c r="D359" s="144"/>
      <c r="E359" s="144"/>
      <c r="F359" s="141"/>
      <c r="G359" s="141"/>
      <c r="H359" s="141"/>
      <c r="I359" s="141"/>
      <c r="J359" s="141"/>
      <c r="K359" s="141"/>
      <c r="L359" s="141"/>
      <c r="M359" s="141"/>
      <c r="N359" s="141"/>
      <c r="O359" s="141"/>
      <c r="P359" s="141"/>
      <c r="Q359" s="141"/>
    </row>
    <row r="360" spans="2:17" ht="15.75" customHeight="1" x14ac:dyDescent="0.2">
      <c r="B360" s="144"/>
      <c r="C360" s="144"/>
      <c r="D360" s="144"/>
      <c r="E360" s="144"/>
      <c r="F360" s="141"/>
      <c r="G360" s="141"/>
      <c r="H360" s="141"/>
      <c r="I360" s="141"/>
      <c r="J360" s="141"/>
      <c r="K360" s="141"/>
      <c r="L360" s="141"/>
      <c r="M360" s="141"/>
      <c r="N360" s="141"/>
      <c r="O360" s="141"/>
      <c r="P360" s="141"/>
      <c r="Q360" s="141"/>
    </row>
    <row r="361" spans="2:17" ht="15.75" customHeight="1" x14ac:dyDescent="0.2">
      <c r="B361" s="144"/>
      <c r="C361" s="144"/>
      <c r="D361" s="144"/>
      <c r="E361" s="144"/>
      <c r="F361" s="141"/>
      <c r="G361" s="141"/>
      <c r="H361" s="141"/>
      <c r="I361" s="141"/>
      <c r="J361" s="141"/>
      <c r="K361" s="141"/>
      <c r="L361" s="141"/>
      <c r="M361" s="141"/>
      <c r="N361" s="141"/>
      <c r="O361" s="141"/>
      <c r="P361" s="141"/>
      <c r="Q361" s="141"/>
    </row>
    <row r="362" spans="2:17" ht="15.75" customHeight="1" x14ac:dyDescent="0.2">
      <c r="B362" s="144"/>
      <c r="C362" s="144"/>
      <c r="D362" s="144"/>
      <c r="E362" s="144"/>
      <c r="F362" s="141"/>
      <c r="G362" s="141"/>
      <c r="H362" s="141"/>
      <c r="I362" s="141"/>
      <c r="J362" s="141"/>
      <c r="K362" s="141"/>
      <c r="L362" s="141"/>
      <c r="M362" s="141"/>
      <c r="N362" s="141"/>
      <c r="O362" s="141"/>
      <c r="P362" s="141"/>
      <c r="Q362" s="141"/>
    </row>
    <row r="363" spans="2:17" ht="15.75" customHeight="1" x14ac:dyDescent="0.2">
      <c r="B363" s="144"/>
      <c r="C363" s="144"/>
      <c r="D363" s="144"/>
      <c r="E363" s="144"/>
      <c r="F363" s="141"/>
      <c r="G363" s="141"/>
      <c r="H363" s="141"/>
      <c r="I363" s="141"/>
      <c r="J363" s="141"/>
      <c r="K363" s="141"/>
      <c r="L363" s="141"/>
      <c r="M363" s="141"/>
      <c r="N363" s="141"/>
      <c r="O363" s="141"/>
      <c r="P363" s="141"/>
      <c r="Q363" s="141"/>
    </row>
    <row r="364" spans="2:17" ht="15.75" customHeight="1" x14ac:dyDescent="0.2">
      <c r="B364" s="144"/>
      <c r="C364" s="144"/>
      <c r="D364" s="144"/>
      <c r="E364" s="144"/>
      <c r="F364" s="141"/>
      <c r="G364" s="141"/>
      <c r="H364" s="141"/>
      <c r="I364" s="141"/>
      <c r="J364" s="141"/>
      <c r="K364" s="141"/>
      <c r="L364" s="141"/>
      <c r="M364" s="141"/>
      <c r="N364" s="141"/>
      <c r="O364" s="141"/>
      <c r="P364" s="141"/>
      <c r="Q364" s="141"/>
    </row>
    <row r="365" spans="2:17" ht="15.75" customHeight="1" x14ac:dyDescent="0.2">
      <c r="B365" s="144"/>
      <c r="C365" s="144"/>
      <c r="D365" s="144"/>
      <c r="E365" s="144"/>
      <c r="F365" s="141"/>
      <c r="G365" s="141"/>
      <c r="H365" s="141"/>
      <c r="I365" s="141"/>
      <c r="J365" s="141"/>
      <c r="K365" s="141"/>
      <c r="L365" s="141"/>
      <c r="M365" s="141"/>
      <c r="N365" s="141"/>
      <c r="O365" s="141"/>
      <c r="P365" s="141"/>
      <c r="Q365" s="141"/>
    </row>
    <row r="366" spans="2:17" ht="15.75" customHeight="1" x14ac:dyDescent="0.2">
      <c r="B366" s="144"/>
      <c r="C366" s="144"/>
      <c r="D366" s="144"/>
      <c r="E366" s="144"/>
      <c r="F366" s="141"/>
      <c r="G366" s="141"/>
      <c r="H366" s="141"/>
      <c r="I366" s="141"/>
      <c r="J366" s="141"/>
      <c r="K366" s="141"/>
      <c r="L366" s="141"/>
      <c r="M366" s="141"/>
      <c r="N366" s="141"/>
      <c r="O366" s="141"/>
      <c r="P366" s="141"/>
      <c r="Q366" s="141"/>
    </row>
    <row r="367" spans="2:17" ht="15.75" customHeight="1" x14ac:dyDescent="0.2">
      <c r="B367" s="144"/>
      <c r="C367" s="144"/>
      <c r="D367" s="144"/>
      <c r="E367" s="144"/>
      <c r="F367" s="141"/>
      <c r="G367" s="141"/>
      <c r="H367" s="141"/>
      <c r="I367" s="141"/>
      <c r="J367" s="141"/>
      <c r="K367" s="141"/>
      <c r="L367" s="141"/>
      <c r="M367" s="141"/>
      <c r="N367" s="141"/>
      <c r="O367" s="141"/>
      <c r="P367" s="141"/>
      <c r="Q367" s="141"/>
    </row>
    <row r="368" spans="2:17" ht="15.75" customHeight="1" x14ac:dyDescent="0.2">
      <c r="B368" s="144"/>
      <c r="C368" s="144"/>
      <c r="D368" s="144"/>
      <c r="E368" s="144"/>
      <c r="F368" s="141"/>
      <c r="G368" s="141"/>
      <c r="H368" s="141"/>
      <c r="I368" s="141"/>
      <c r="J368" s="141"/>
      <c r="K368" s="141"/>
      <c r="L368" s="141"/>
      <c r="M368" s="141"/>
      <c r="N368" s="141"/>
      <c r="O368" s="141"/>
      <c r="P368" s="141"/>
      <c r="Q368" s="141"/>
    </row>
    <row r="369" spans="2:17" ht="15.75" customHeight="1" x14ac:dyDescent="0.2">
      <c r="B369" s="144"/>
      <c r="C369" s="144"/>
      <c r="D369" s="144"/>
      <c r="E369" s="144"/>
      <c r="F369" s="141"/>
      <c r="G369" s="141"/>
      <c r="H369" s="141"/>
      <c r="I369" s="141"/>
      <c r="J369" s="141"/>
      <c r="K369" s="141"/>
      <c r="L369" s="141"/>
      <c r="M369" s="141"/>
      <c r="N369" s="141"/>
      <c r="O369" s="141"/>
      <c r="P369" s="141"/>
      <c r="Q369" s="141"/>
    </row>
    <row r="370" spans="2:17" ht="15.75" customHeight="1" x14ac:dyDescent="0.2">
      <c r="B370" s="144"/>
      <c r="C370" s="144"/>
      <c r="D370" s="144"/>
      <c r="E370" s="144"/>
      <c r="F370" s="141"/>
      <c r="G370" s="141"/>
      <c r="H370" s="141"/>
      <c r="I370" s="141"/>
      <c r="J370" s="141"/>
      <c r="K370" s="141"/>
      <c r="L370" s="141"/>
      <c r="M370" s="141"/>
      <c r="N370" s="141"/>
      <c r="O370" s="141"/>
      <c r="P370" s="141"/>
      <c r="Q370" s="141"/>
    </row>
    <row r="371" spans="2:17" ht="15.75" customHeight="1" x14ac:dyDescent="0.2">
      <c r="B371" s="144"/>
      <c r="C371" s="144"/>
      <c r="D371" s="144"/>
      <c r="E371" s="144"/>
      <c r="F371" s="141"/>
      <c r="G371" s="141"/>
      <c r="H371" s="141"/>
      <c r="I371" s="141"/>
      <c r="J371" s="141"/>
      <c r="K371" s="141"/>
      <c r="L371" s="141"/>
      <c r="M371" s="141"/>
      <c r="N371" s="141"/>
      <c r="O371" s="141"/>
      <c r="P371" s="141"/>
      <c r="Q371" s="141"/>
    </row>
    <row r="372" spans="2:17" ht="15.75" customHeight="1" x14ac:dyDescent="0.2">
      <c r="B372" s="144"/>
      <c r="C372" s="144"/>
      <c r="D372" s="144"/>
      <c r="E372" s="144"/>
      <c r="F372" s="141"/>
      <c r="G372" s="141"/>
      <c r="H372" s="141"/>
      <c r="I372" s="141"/>
      <c r="J372" s="141"/>
      <c r="K372" s="141"/>
      <c r="L372" s="141"/>
      <c r="M372" s="141"/>
      <c r="N372" s="141"/>
      <c r="O372" s="141"/>
      <c r="P372" s="141"/>
      <c r="Q372" s="141"/>
    </row>
    <row r="373" spans="2:17" ht="15.75" customHeight="1" x14ac:dyDescent="0.2">
      <c r="B373" s="144"/>
      <c r="C373" s="144"/>
      <c r="D373" s="144"/>
      <c r="E373" s="144"/>
      <c r="F373" s="141"/>
      <c r="G373" s="141"/>
      <c r="H373" s="141"/>
      <c r="I373" s="141"/>
      <c r="J373" s="141"/>
      <c r="K373" s="141"/>
      <c r="L373" s="141"/>
      <c r="M373" s="141"/>
      <c r="N373" s="141"/>
      <c r="O373" s="141"/>
      <c r="P373" s="141"/>
      <c r="Q373" s="141"/>
    </row>
    <row r="374" spans="2:17" ht="15.75" customHeight="1" x14ac:dyDescent="0.2">
      <c r="B374" s="144"/>
      <c r="C374" s="144"/>
      <c r="D374" s="144"/>
      <c r="E374" s="144"/>
      <c r="F374" s="141"/>
      <c r="G374" s="141"/>
      <c r="H374" s="141"/>
      <c r="I374" s="141"/>
      <c r="J374" s="141"/>
      <c r="K374" s="141"/>
      <c r="L374" s="141"/>
      <c r="M374" s="141"/>
      <c r="N374" s="141"/>
      <c r="O374" s="141"/>
      <c r="P374" s="141"/>
      <c r="Q374" s="141"/>
    </row>
    <row r="375" spans="2:17" ht="15.75" customHeight="1" x14ac:dyDescent="0.2">
      <c r="B375" s="144"/>
      <c r="C375" s="144"/>
      <c r="D375" s="144"/>
      <c r="E375" s="144"/>
      <c r="F375" s="141"/>
      <c r="G375" s="141"/>
      <c r="H375" s="141"/>
      <c r="I375" s="141"/>
      <c r="J375" s="141"/>
      <c r="K375" s="141"/>
      <c r="L375" s="141"/>
      <c r="M375" s="141"/>
      <c r="N375" s="141"/>
      <c r="O375" s="141"/>
      <c r="P375" s="141"/>
      <c r="Q375" s="141"/>
    </row>
    <row r="376" spans="2:17" ht="15.75" customHeight="1" x14ac:dyDescent="0.2">
      <c r="B376" s="144"/>
      <c r="C376" s="144"/>
      <c r="D376" s="144"/>
      <c r="E376" s="144"/>
      <c r="F376" s="141"/>
      <c r="G376" s="141"/>
      <c r="H376" s="141"/>
      <c r="I376" s="141"/>
      <c r="J376" s="141"/>
      <c r="K376" s="141"/>
      <c r="L376" s="141"/>
      <c r="M376" s="141"/>
      <c r="N376" s="141"/>
      <c r="O376" s="141"/>
      <c r="P376" s="141"/>
      <c r="Q376" s="141"/>
    </row>
    <row r="377" spans="2:17" ht="15.75" customHeight="1" x14ac:dyDescent="0.2">
      <c r="B377" s="144"/>
      <c r="C377" s="144"/>
      <c r="D377" s="144"/>
      <c r="E377" s="144"/>
      <c r="F377" s="141"/>
      <c r="G377" s="141"/>
      <c r="H377" s="141"/>
      <c r="I377" s="141"/>
      <c r="J377" s="141"/>
      <c r="K377" s="141"/>
      <c r="L377" s="141"/>
      <c r="M377" s="141"/>
      <c r="N377" s="141"/>
      <c r="O377" s="141"/>
      <c r="P377" s="141"/>
      <c r="Q377" s="141"/>
    </row>
    <row r="378" spans="2:17" ht="15.75" customHeight="1" x14ac:dyDescent="0.2">
      <c r="B378" s="144"/>
      <c r="C378" s="144"/>
      <c r="D378" s="144"/>
      <c r="E378" s="144"/>
      <c r="F378" s="141"/>
      <c r="G378" s="141"/>
      <c r="H378" s="141"/>
      <c r="I378" s="141"/>
      <c r="J378" s="141"/>
      <c r="K378" s="141"/>
      <c r="L378" s="141"/>
      <c r="M378" s="141"/>
      <c r="N378" s="141"/>
      <c r="O378" s="141"/>
      <c r="P378" s="141"/>
      <c r="Q378" s="141"/>
    </row>
    <row r="379" spans="2:17" ht="15.75" customHeight="1" x14ac:dyDescent="0.2">
      <c r="B379" s="144"/>
      <c r="C379" s="144"/>
      <c r="D379" s="144"/>
      <c r="E379" s="144"/>
      <c r="F379" s="141"/>
      <c r="G379" s="141"/>
      <c r="H379" s="141"/>
      <c r="I379" s="141"/>
      <c r="J379" s="141"/>
      <c r="K379" s="141"/>
      <c r="L379" s="141"/>
      <c r="M379" s="141"/>
      <c r="N379" s="141"/>
      <c r="O379" s="141"/>
      <c r="P379" s="141"/>
      <c r="Q379" s="141"/>
    </row>
    <row r="380" spans="2:17" ht="15.75" customHeight="1" x14ac:dyDescent="0.2">
      <c r="B380" s="144"/>
      <c r="C380" s="144"/>
      <c r="D380" s="144"/>
      <c r="E380" s="144"/>
      <c r="F380" s="141"/>
      <c r="G380" s="141"/>
      <c r="H380" s="141"/>
      <c r="I380" s="141"/>
      <c r="J380" s="141"/>
      <c r="K380" s="141"/>
      <c r="L380" s="141"/>
      <c r="M380" s="141"/>
      <c r="N380" s="141"/>
      <c r="O380" s="141"/>
      <c r="P380" s="141"/>
      <c r="Q380" s="141"/>
    </row>
    <row r="381" spans="2:17" ht="15.75" customHeight="1" x14ac:dyDescent="0.2">
      <c r="B381" s="144"/>
      <c r="C381" s="144"/>
      <c r="D381" s="144"/>
      <c r="E381" s="144"/>
      <c r="F381" s="141"/>
      <c r="G381" s="141"/>
      <c r="H381" s="141"/>
      <c r="I381" s="141"/>
      <c r="J381" s="141"/>
      <c r="K381" s="141"/>
      <c r="L381" s="141"/>
      <c r="M381" s="141"/>
      <c r="N381" s="141"/>
      <c r="O381" s="141"/>
      <c r="P381" s="141"/>
      <c r="Q381" s="141"/>
    </row>
    <row r="382" spans="2:17" ht="15.75" customHeight="1" x14ac:dyDescent="0.2">
      <c r="B382" s="144"/>
      <c r="C382" s="144"/>
      <c r="D382" s="144"/>
      <c r="E382" s="144"/>
      <c r="F382" s="141"/>
      <c r="G382" s="141"/>
      <c r="H382" s="141"/>
      <c r="I382" s="141"/>
      <c r="J382" s="141"/>
      <c r="K382" s="141"/>
      <c r="L382" s="141"/>
      <c r="M382" s="141"/>
      <c r="N382" s="141"/>
      <c r="O382" s="141"/>
      <c r="P382" s="141"/>
      <c r="Q382" s="141"/>
    </row>
    <row r="383" spans="2:17" ht="15.75" customHeight="1" x14ac:dyDescent="0.2">
      <c r="B383" s="144"/>
      <c r="C383" s="144"/>
      <c r="D383" s="144"/>
      <c r="E383" s="144"/>
      <c r="F383" s="141"/>
      <c r="G383" s="141"/>
      <c r="H383" s="141"/>
      <c r="I383" s="141"/>
      <c r="J383" s="141"/>
      <c r="K383" s="141"/>
      <c r="L383" s="141"/>
      <c r="M383" s="141"/>
      <c r="N383" s="141"/>
      <c r="O383" s="141"/>
      <c r="P383" s="141"/>
      <c r="Q383" s="141"/>
    </row>
    <row r="384" spans="2:17" ht="15.75" customHeight="1" x14ac:dyDescent="0.2">
      <c r="B384" s="144"/>
      <c r="C384" s="144"/>
      <c r="D384" s="144"/>
      <c r="E384" s="144"/>
      <c r="F384" s="141"/>
      <c r="G384" s="141"/>
      <c r="H384" s="141"/>
      <c r="I384" s="141"/>
      <c r="J384" s="141"/>
      <c r="K384" s="141"/>
      <c r="L384" s="141"/>
      <c r="M384" s="141"/>
      <c r="N384" s="141"/>
      <c r="O384" s="141"/>
      <c r="P384" s="141"/>
      <c r="Q384" s="141"/>
    </row>
    <row r="385" spans="2:17" ht="15.75" customHeight="1" x14ac:dyDescent="0.2">
      <c r="B385" s="144"/>
      <c r="C385" s="144"/>
      <c r="D385" s="144"/>
      <c r="E385" s="144"/>
      <c r="F385" s="141"/>
      <c r="G385" s="141"/>
      <c r="H385" s="141"/>
      <c r="I385" s="141"/>
      <c r="J385" s="141"/>
      <c r="K385" s="141"/>
      <c r="L385" s="141"/>
      <c r="M385" s="141"/>
      <c r="N385" s="141"/>
      <c r="O385" s="141"/>
      <c r="P385" s="141"/>
      <c r="Q385" s="141"/>
    </row>
    <row r="386" spans="2:17" ht="15.75" customHeight="1" x14ac:dyDescent="0.2">
      <c r="B386" s="144"/>
      <c r="C386" s="144"/>
      <c r="D386" s="144"/>
      <c r="E386" s="144"/>
      <c r="F386" s="141"/>
      <c r="G386" s="141"/>
      <c r="H386" s="141"/>
      <c r="I386" s="141"/>
      <c r="J386" s="141"/>
      <c r="K386" s="141"/>
      <c r="L386" s="141"/>
      <c r="M386" s="141"/>
      <c r="N386" s="141"/>
      <c r="O386" s="141"/>
      <c r="P386" s="141"/>
      <c r="Q386" s="141"/>
    </row>
    <row r="387" spans="2:17" ht="15.75" customHeight="1" x14ac:dyDescent="0.2">
      <c r="B387" s="144"/>
      <c r="C387" s="144"/>
      <c r="D387" s="144"/>
      <c r="E387" s="144"/>
      <c r="F387" s="141"/>
      <c r="G387" s="141"/>
      <c r="H387" s="141"/>
      <c r="I387" s="141"/>
      <c r="J387" s="141"/>
      <c r="K387" s="141"/>
      <c r="L387" s="141"/>
      <c r="M387" s="141"/>
      <c r="N387" s="141"/>
      <c r="O387" s="141"/>
      <c r="P387" s="141"/>
      <c r="Q387" s="141"/>
    </row>
    <row r="388" spans="2:17" ht="15.75" customHeight="1" x14ac:dyDescent="0.2">
      <c r="B388" s="144"/>
      <c r="C388" s="144"/>
      <c r="D388" s="144"/>
      <c r="E388" s="144"/>
      <c r="F388" s="141"/>
      <c r="G388" s="141"/>
      <c r="H388" s="141"/>
      <c r="I388" s="141"/>
      <c r="J388" s="141"/>
      <c r="K388" s="141"/>
      <c r="L388" s="141"/>
      <c r="M388" s="141"/>
      <c r="N388" s="141"/>
      <c r="O388" s="141"/>
      <c r="P388" s="141"/>
      <c r="Q388" s="141"/>
    </row>
    <row r="389" spans="2:17" ht="15.75" customHeight="1" x14ac:dyDescent="0.2">
      <c r="B389" s="144"/>
      <c r="C389" s="144"/>
      <c r="D389" s="144"/>
      <c r="E389" s="144"/>
      <c r="F389" s="141"/>
      <c r="G389" s="141"/>
      <c r="H389" s="141"/>
      <c r="I389" s="141"/>
      <c r="J389" s="141"/>
      <c r="K389" s="141"/>
      <c r="L389" s="141"/>
      <c r="M389" s="141"/>
      <c r="N389" s="141"/>
      <c r="O389" s="141"/>
      <c r="P389" s="141"/>
      <c r="Q389" s="141"/>
    </row>
    <row r="390" spans="2:17" ht="15.75" customHeight="1" x14ac:dyDescent="0.2">
      <c r="B390" s="144"/>
      <c r="C390" s="144"/>
      <c r="D390" s="144"/>
      <c r="E390" s="144"/>
      <c r="F390" s="141"/>
      <c r="G390" s="141"/>
      <c r="H390" s="141"/>
      <c r="I390" s="141"/>
      <c r="J390" s="141"/>
      <c r="K390" s="141"/>
      <c r="L390" s="141"/>
      <c r="M390" s="141"/>
      <c r="N390" s="141"/>
      <c r="O390" s="141"/>
      <c r="P390" s="141"/>
      <c r="Q390" s="141"/>
    </row>
    <row r="391" spans="2:17" ht="15.75" customHeight="1" x14ac:dyDescent="0.2">
      <c r="B391" s="144"/>
      <c r="C391" s="144"/>
      <c r="D391" s="144"/>
      <c r="E391" s="144"/>
      <c r="F391" s="141"/>
      <c r="G391" s="141"/>
      <c r="H391" s="141"/>
      <c r="I391" s="141"/>
      <c r="J391" s="141"/>
      <c r="K391" s="141"/>
      <c r="L391" s="141"/>
      <c r="M391" s="141"/>
      <c r="N391" s="141"/>
      <c r="O391" s="141"/>
      <c r="P391" s="141"/>
      <c r="Q391" s="141"/>
    </row>
    <row r="392" spans="2:17" ht="15.75" customHeight="1" x14ac:dyDescent="0.2">
      <c r="B392" s="144"/>
      <c r="C392" s="144"/>
      <c r="D392" s="144"/>
      <c r="E392" s="144"/>
      <c r="F392" s="141"/>
      <c r="G392" s="141"/>
      <c r="H392" s="141"/>
      <c r="I392" s="141"/>
      <c r="J392" s="141"/>
      <c r="K392" s="141"/>
      <c r="L392" s="141"/>
      <c r="M392" s="141"/>
      <c r="N392" s="141"/>
      <c r="O392" s="141"/>
      <c r="P392" s="141"/>
      <c r="Q392" s="141"/>
    </row>
    <row r="393" spans="2:17" ht="15.75" customHeight="1" x14ac:dyDescent="0.2">
      <c r="B393" s="144"/>
      <c r="C393" s="144"/>
      <c r="D393" s="144"/>
      <c r="E393" s="144"/>
      <c r="F393" s="141"/>
      <c r="G393" s="141"/>
      <c r="H393" s="141"/>
      <c r="I393" s="141"/>
      <c r="J393" s="141"/>
      <c r="K393" s="141"/>
      <c r="L393" s="141"/>
      <c r="M393" s="141"/>
      <c r="N393" s="141"/>
      <c r="O393" s="141"/>
      <c r="P393" s="141"/>
      <c r="Q393" s="141"/>
    </row>
    <row r="394" spans="2:17" ht="15.75" customHeight="1" x14ac:dyDescent="0.2">
      <c r="B394" s="144"/>
      <c r="C394" s="144"/>
      <c r="D394" s="144"/>
      <c r="E394" s="144"/>
      <c r="F394" s="141"/>
      <c r="G394" s="141"/>
      <c r="H394" s="141"/>
      <c r="I394" s="141"/>
      <c r="J394" s="141"/>
      <c r="K394" s="141"/>
      <c r="L394" s="141"/>
      <c r="M394" s="141"/>
      <c r="N394" s="141"/>
      <c r="O394" s="141"/>
      <c r="P394" s="141"/>
      <c r="Q394" s="141"/>
    </row>
    <row r="395" spans="2:17" ht="15.75" customHeight="1" x14ac:dyDescent="0.2">
      <c r="B395" s="144"/>
      <c r="C395" s="144"/>
      <c r="D395" s="144"/>
      <c r="E395" s="144"/>
      <c r="F395" s="141"/>
      <c r="G395" s="141"/>
      <c r="H395" s="141"/>
      <c r="I395" s="141"/>
      <c r="J395" s="141"/>
      <c r="K395" s="141"/>
      <c r="L395" s="141"/>
      <c r="M395" s="141"/>
      <c r="N395" s="141"/>
      <c r="O395" s="141"/>
      <c r="P395" s="141"/>
      <c r="Q395" s="141"/>
    </row>
    <row r="396" spans="2:17" ht="15.75" customHeight="1" x14ac:dyDescent="0.2">
      <c r="B396" s="144"/>
      <c r="C396" s="144"/>
      <c r="D396" s="144"/>
      <c r="E396" s="144"/>
      <c r="F396" s="141"/>
      <c r="G396" s="141"/>
      <c r="H396" s="141"/>
      <c r="I396" s="141"/>
      <c r="J396" s="141"/>
      <c r="K396" s="141"/>
      <c r="L396" s="141"/>
      <c r="M396" s="141"/>
      <c r="N396" s="141"/>
      <c r="O396" s="141"/>
      <c r="P396" s="141"/>
      <c r="Q396" s="141"/>
    </row>
    <row r="397" spans="2:17" ht="15.75" customHeight="1" x14ac:dyDescent="0.2">
      <c r="B397" s="144"/>
      <c r="C397" s="144"/>
      <c r="D397" s="144"/>
      <c r="E397" s="144"/>
      <c r="F397" s="141"/>
      <c r="G397" s="141"/>
      <c r="H397" s="141"/>
      <c r="I397" s="141"/>
      <c r="J397" s="141"/>
      <c r="K397" s="141"/>
      <c r="L397" s="141"/>
      <c r="M397" s="141"/>
      <c r="N397" s="141"/>
      <c r="O397" s="141"/>
      <c r="P397" s="141"/>
      <c r="Q397" s="141"/>
    </row>
    <row r="398" spans="2:17" ht="15.75" customHeight="1" x14ac:dyDescent="0.2">
      <c r="B398" s="144"/>
      <c r="C398" s="144"/>
      <c r="D398" s="144"/>
      <c r="E398" s="144"/>
      <c r="F398" s="141"/>
      <c r="G398" s="141"/>
      <c r="H398" s="141"/>
      <c r="I398" s="141"/>
      <c r="J398" s="141"/>
      <c r="K398" s="141"/>
      <c r="L398" s="141"/>
      <c r="M398" s="141"/>
      <c r="N398" s="141"/>
      <c r="O398" s="141"/>
      <c r="P398" s="141"/>
      <c r="Q398" s="141"/>
    </row>
    <row r="399" spans="2:17" ht="15.75" customHeight="1" x14ac:dyDescent="0.2">
      <c r="B399" s="144"/>
      <c r="C399" s="144"/>
      <c r="D399" s="144"/>
      <c r="E399" s="144"/>
      <c r="F399" s="141"/>
      <c r="G399" s="141"/>
      <c r="H399" s="141"/>
      <c r="I399" s="141"/>
      <c r="J399" s="141"/>
      <c r="K399" s="141"/>
      <c r="L399" s="141"/>
      <c r="M399" s="141"/>
      <c r="N399" s="141"/>
      <c r="O399" s="141"/>
      <c r="P399" s="141"/>
      <c r="Q399" s="141"/>
    </row>
    <row r="400" spans="2:17" ht="15.75" customHeight="1" x14ac:dyDescent="0.2">
      <c r="B400" s="144"/>
      <c r="C400" s="144"/>
      <c r="D400" s="144"/>
      <c r="E400" s="144"/>
      <c r="F400" s="141"/>
      <c r="G400" s="141"/>
      <c r="H400" s="141"/>
      <c r="I400" s="141"/>
      <c r="J400" s="141"/>
      <c r="K400" s="141"/>
      <c r="L400" s="141"/>
      <c r="M400" s="141"/>
      <c r="N400" s="141"/>
      <c r="O400" s="141"/>
      <c r="P400" s="141"/>
      <c r="Q400" s="141"/>
    </row>
    <row r="401" spans="2:17" ht="15.75" customHeight="1" x14ac:dyDescent="0.2">
      <c r="B401" s="144"/>
      <c r="C401" s="144"/>
      <c r="D401" s="144"/>
      <c r="E401" s="144"/>
      <c r="F401" s="141"/>
      <c r="G401" s="141"/>
      <c r="H401" s="141"/>
      <c r="I401" s="141"/>
      <c r="J401" s="141"/>
      <c r="K401" s="141"/>
      <c r="L401" s="141"/>
      <c r="M401" s="141"/>
      <c r="N401" s="141"/>
      <c r="O401" s="141"/>
      <c r="P401" s="141"/>
      <c r="Q401" s="141"/>
    </row>
    <row r="402" spans="2:17" ht="15.75" customHeight="1" x14ac:dyDescent="0.2">
      <c r="B402" s="144"/>
      <c r="C402" s="144"/>
      <c r="D402" s="144"/>
      <c r="E402" s="144"/>
      <c r="F402" s="141"/>
      <c r="G402" s="141"/>
      <c r="H402" s="141"/>
      <c r="I402" s="141"/>
      <c r="J402" s="141"/>
      <c r="K402" s="141"/>
      <c r="L402" s="141"/>
      <c r="M402" s="141"/>
      <c r="N402" s="141"/>
      <c r="O402" s="141"/>
      <c r="P402" s="141"/>
      <c r="Q402" s="141"/>
    </row>
    <row r="403" spans="2:17" ht="15.75" customHeight="1" x14ac:dyDescent="0.2">
      <c r="B403" s="144"/>
      <c r="C403" s="144"/>
      <c r="D403" s="144"/>
      <c r="E403" s="144"/>
      <c r="F403" s="141"/>
      <c r="G403" s="141"/>
      <c r="H403" s="141"/>
      <c r="I403" s="141"/>
      <c r="J403" s="141"/>
      <c r="K403" s="141"/>
      <c r="L403" s="141"/>
      <c r="M403" s="141"/>
      <c r="N403" s="141"/>
      <c r="O403" s="141"/>
      <c r="P403" s="141"/>
      <c r="Q403" s="141"/>
    </row>
    <row r="404" spans="2:17" ht="15.75" customHeight="1" x14ac:dyDescent="0.2">
      <c r="B404" s="144"/>
      <c r="C404" s="144"/>
      <c r="D404" s="144"/>
      <c r="E404" s="144"/>
      <c r="F404" s="141"/>
      <c r="G404" s="141"/>
      <c r="H404" s="141"/>
      <c r="I404" s="141"/>
      <c r="J404" s="141"/>
      <c r="K404" s="141"/>
      <c r="L404" s="141"/>
      <c r="M404" s="141"/>
      <c r="N404" s="141"/>
      <c r="O404" s="141"/>
      <c r="P404" s="141"/>
      <c r="Q404" s="141"/>
    </row>
    <row r="405" spans="2:17" ht="15.75" customHeight="1" x14ac:dyDescent="0.2">
      <c r="B405" s="144"/>
      <c r="C405" s="144"/>
      <c r="D405" s="144"/>
      <c r="E405" s="144"/>
      <c r="F405" s="141"/>
      <c r="G405" s="141"/>
      <c r="H405" s="141"/>
      <c r="I405" s="141"/>
      <c r="J405" s="141"/>
      <c r="K405" s="141"/>
      <c r="L405" s="141"/>
      <c r="M405" s="141"/>
      <c r="N405" s="141"/>
      <c r="O405" s="141"/>
      <c r="P405" s="141"/>
      <c r="Q405" s="141"/>
    </row>
    <row r="406" spans="2:17" ht="15.75" customHeight="1" x14ac:dyDescent="0.2">
      <c r="B406" s="144"/>
      <c r="C406" s="144"/>
      <c r="D406" s="144"/>
      <c r="E406" s="144"/>
      <c r="F406" s="141"/>
      <c r="G406" s="141"/>
      <c r="H406" s="141"/>
      <c r="I406" s="141"/>
      <c r="J406" s="141"/>
      <c r="K406" s="141"/>
      <c r="L406" s="141"/>
      <c r="M406" s="141"/>
      <c r="N406" s="141"/>
      <c r="O406" s="141"/>
      <c r="P406" s="141"/>
      <c r="Q406" s="141"/>
    </row>
    <row r="407" spans="2:17" ht="15.75" customHeight="1" x14ac:dyDescent="0.2">
      <c r="B407" s="144"/>
      <c r="C407" s="144"/>
      <c r="D407" s="144"/>
      <c r="E407" s="144"/>
      <c r="F407" s="141"/>
      <c r="G407" s="141"/>
      <c r="H407" s="141"/>
      <c r="I407" s="141"/>
      <c r="J407" s="141"/>
      <c r="K407" s="141"/>
      <c r="L407" s="141"/>
      <c r="M407" s="141"/>
      <c r="N407" s="141"/>
      <c r="O407" s="141"/>
      <c r="P407" s="141"/>
      <c r="Q407" s="141"/>
    </row>
    <row r="408" spans="2:17" ht="15.75" customHeight="1" x14ac:dyDescent="0.2">
      <c r="B408" s="144"/>
      <c r="C408" s="144"/>
      <c r="D408" s="144"/>
      <c r="E408" s="144"/>
      <c r="F408" s="141"/>
      <c r="G408" s="141"/>
      <c r="H408" s="141"/>
      <c r="I408" s="141"/>
      <c r="J408" s="141"/>
      <c r="K408" s="141"/>
      <c r="L408" s="141"/>
      <c r="M408" s="141"/>
      <c r="N408" s="141"/>
      <c r="O408" s="141"/>
      <c r="P408" s="141"/>
      <c r="Q408" s="141"/>
    </row>
    <row r="409" spans="2:17" ht="15.75" customHeight="1" x14ac:dyDescent="0.2">
      <c r="B409" s="144"/>
      <c r="C409" s="144"/>
      <c r="D409" s="144"/>
      <c r="E409" s="144"/>
      <c r="F409" s="141"/>
      <c r="G409" s="141"/>
      <c r="H409" s="141"/>
      <c r="I409" s="141"/>
      <c r="J409" s="141"/>
      <c r="K409" s="141"/>
      <c r="L409" s="141"/>
      <c r="M409" s="141"/>
      <c r="N409" s="141"/>
      <c r="O409" s="141"/>
      <c r="P409" s="141"/>
      <c r="Q409" s="141"/>
    </row>
    <row r="410" spans="2:17" ht="15.75" customHeight="1" x14ac:dyDescent="0.2">
      <c r="B410" s="144"/>
      <c r="C410" s="144"/>
      <c r="D410" s="144"/>
      <c r="E410" s="144"/>
      <c r="F410" s="141"/>
      <c r="G410" s="141"/>
      <c r="H410" s="141"/>
      <c r="I410" s="141"/>
      <c r="J410" s="141"/>
      <c r="K410" s="141"/>
      <c r="L410" s="141"/>
      <c r="M410" s="141"/>
      <c r="N410" s="141"/>
      <c r="O410" s="141"/>
      <c r="P410" s="141"/>
      <c r="Q410" s="141"/>
    </row>
    <row r="411" spans="2:17" ht="15.75" customHeight="1" x14ac:dyDescent="0.2">
      <c r="B411" s="144"/>
      <c r="C411" s="144"/>
      <c r="D411" s="144"/>
      <c r="E411" s="144"/>
      <c r="F411" s="141"/>
      <c r="G411" s="141"/>
      <c r="H411" s="141"/>
      <c r="I411" s="141"/>
      <c r="J411" s="141"/>
      <c r="K411" s="141"/>
      <c r="L411" s="141"/>
      <c r="M411" s="141"/>
      <c r="N411" s="141"/>
      <c r="O411" s="141"/>
      <c r="P411" s="141"/>
      <c r="Q411" s="141"/>
    </row>
    <row r="412" spans="2:17" ht="15.75" customHeight="1" x14ac:dyDescent="0.2">
      <c r="B412" s="144"/>
      <c r="C412" s="144"/>
      <c r="D412" s="144"/>
      <c r="E412" s="144"/>
      <c r="F412" s="141"/>
      <c r="G412" s="141"/>
      <c r="H412" s="141"/>
      <c r="I412" s="141"/>
      <c r="J412" s="141"/>
      <c r="K412" s="141"/>
      <c r="L412" s="141"/>
      <c r="M412" s="141"/>
      <c r="N412" s="141"/>
      <c r="O412" s="141"/>
      <c r="P412" s="141"/>
      <c r="Q412" s="141"/>
    </row>
    <row r="413" spans="2:17" ht="15.75" customHeight="1" x14ac:dyDescent="0.2">
      <c r="B413" s="144"/>
      <c r="C413" s="144"/>
      <c r="D413" s="144"/>
      <c r="E413" s="144"/>
      <c r="F413" s="141"/>
      <c r="G413" s="141"/>
      <c r="H413" s="141"/>
      <c r="I413" s="141"/>
      <c r="J413" s="141"/>
      <c r="K413" s="141"/>
      <c r="L413" s="141"/>
      <c r="M413" s="141"/>
      <c r="N413" s="141"/>
      <c r="O413" s="141"/>
      <c r="P413" s="141"/>
      <c r="Q413" s="141"/>
    </row>
    <row r="414" spans="2:17" ht="15.75" customHeight="1" x14ac:dyDescent="0.2">
      <c r="B414" s="144"/>
      <c r="C414" s="144"/>
      <c r="D414" s="144"/>
      <c r="E414" s="144"/>
      <c r="F414" s="141"/>
      <c r="G414" s="141"/>
      <c r="H414" s="141"/>
      <c r="I414" s="141"/>
      <c r="J414" s="141"/>
      <c r="K414" s="141"/>
      <c r="L414" s="141"/>
      <c r="M414" s="141"/>
      <c r="N414" s="141"/>
      <c r="O414" s="141"/>
      <c r="P414" s="141"/>
      <c r="Q414" s="141"/>
    </row>
    <row r="415" spans="2:17" ht="15.75" customHeight="1" x14ac:dyDescent="0.2">
      <c r="B415" s="144"/>
      <c r="C415" s="144"/>
      <c r="D415" s="144"/>
      <c r="E415" s="144"/>
      <c r="F415" s="141"/>
      <c r="G415" s="141"/>
      <c r="H415" s="141"/>
      <c r="I415" s="141"/>
      <c r="J415" s="141"/>
      <c r="K415" s="141"/>
      <c r="L415" s="141"/>
      <c r="M415" s="141"/>
      <c r="N415" s="141"/>
      <c r="O415" s="141"/>
      <c r="P415" s="141"/>
      <c r="Q415" s="141"/>
    </row>
    <row r="416" spans="2:17" ht="15.75" customHeight="1" x14ac:dyDescent="0.2">
      <c r="B416" s="144"/>
      <c r="C416" s="144"/>
      <c r="D416" s="144"/>
      <c r="E416" s="144"/>
      <c r="F416" s="141"/>
      <c r="G416" s="141"/>
      <c r="H416" s="141"/>
      <c r="I416" s="141"/>
      <c r="J416" s="141"/>
      <c r="K416" s="141"/>
      <c r="L416" s="141"/>
      <c r="M416" s="141"/>
      <c r="N416" s="141"/>
      <c r="O416" s="141"/>
      <c r="P416" s="141"/>
      <c r="Q416" s="141"/>
    </row>
    <row r="417" spans="2:17" ht="15.75" customHeight="1" x14ac:dyDescent="0.2">
      <c r="B417" s="144"/>
      <c r="C417" s="144"/>
      <c r="D417" s="144"/>
      <c r="E417" s="144"/>
      <c r="F417" s="141"/>
      <c r="G417" s="141"/>
      <c r="H417" s="141"/>
      <c r="I417" s="141"/>
      <c r="J417" s="141"/>
      <c r="K417" s="141"/>
      <c r="L417" s="141"/>
      <c r="M417" s="141"/>
      <c r="N417" s="141"/>
      <c r="O417" s="141"/>
      <c r="P417" s="141"/>
      <c r="Q417" s="141"/>
    </row>
    <row r="418" spans="2:17" ht="15.75" customHeight="1" x14ac:dyDescent="0.2">
      <c r="B418" s="144"/>
      <c r="C418" s="144"/>
      <c r="D418" s="144"/>
      <c r="E418" s="144"/>
      <c r="F418" s="141"/>
      <c r="G418" s="141"/>
      <c r="H418" s="141"/>
      <c r="I418" s="141"/>
      <c r="J418" s="141"/>
      <c r="K418" s="141"/>
      <c r="L418" s="141"/>
      <c r="M418" s="141"/>
      <c r="N418" s="141"/>
      <c r="O418" s="141"/>
      <c r="P418" s="141"/>
      <c r="Q418" s="141"/>
    </row>
    <row r="419" spans="2:17" ht="15.75" customHeight="1" x14ac:dyDescent="0.2">
      <c r="B419" s="144"/>
      <c r="C419" s="144"/>
      <c r="D419" s="144"/>
      <c r="E419" s="144"/>
      <c r="F419" s="141"/>
      <c r="G419" s="141"/>
      <c r="H419" s="141"/>
      <c r="I419" s="141"/>
      <c r="J419" s="141"/>
      <c r="K419" s="141"/>
      <c r="L419" s="141"/>
      <c r="M419" s="141"/>
      <c r="N419" s="141"/>
      <c r="O419" s="141"/>
      <c r="P419" s="141"/>
      <c r="Q419" s="141"/>
    </row>
    <row r="420" spans="2:17" ht="15.75" customHeight="1" x14ac:dyDescent="0.2">
      <c r="B420" s="144"/>
      <c r="C420" s="144"/>
      <c r="D420" s="144"/>
      <c r="E420" s="144"/>
      <c r="F420" s="141"/>
      <c r="G420" s="141"/>
      <c r="H420" s="141"/>
      <c r="I420" s="141"/>
      <c r="J420" s="141"/>
      <c r="K420" s="141"/>
      <c r="L420" s="141"/>
      <c r="M420" s="141"/>
      <c r="N420" s="141"/>
      <c r="O420" s="141"/>
      <c r="P420" s="141"/>
      <c r="Q420" s="141"/>
    </row>
    <row r="421" spans="2:17" ht="15.75" customHeight="1" x14ac:dyDescent="0.2">
      <c r="B421" s="144"/>
      <c r="C421" s="144"/>
      <c r="D421" s="144"/>
      <c r="E421" s="144"/>
      <c r="F421" s="141"/>
      <c r="G421" s="141"/>
      <c r="H421" s="141"/>
      <c r="I421" s="141"/>
      <c r="J421" s="141"/>
      <c r="K421" s="141"/>
      <c r="L421" s="141"/>
      <c r="M421" s="141"/>
      <c r="N421" s="141"/>
      <c r="O421" s="141"/>
      <c r="P421" s="141"/>
      <c r="Q421" s="141"/>
    </row>
    <row r="422" spans="2:17" ht="15.75" customHeight="1" x14ac:dyDescent="0.2">
      <c r="B422" s="144"/>
      <c r="C422" s="144"/>
      <c r="D422" s="144"/>
      <c r="E422" s="144"/>
      <c r="F422" s="141"/>
      <c r="G422" s="141"/>
      <c r="H422" s="141"/>
      <c r="I422" s="141"/>
      <c r="J422" s="141"/>
      <c r="K422" s="141"/>
      <c r="L422" s="141"/>
      <c r="M422" s="141"/>
      <c r="N422" s="141"/>
      <c r="O422" s="141"/>
      <c r="P422" s="141"/>
      <c r="Q422" s="141"/>
    </row>
    <row r="423" spans="2:17" ht="15.75" customHeight="1" x14ac:dyDescent="0.2">
      <c r="B423" s="144"/>
      <c r="C423" s="144"/>
      <c r="D423" s="144"/>
      <c r="E423" s="144"/>
      <c r="F423" s="141"/>
      <c r="G423" s="141"/>
      <c r="H423" s="141"/>
      <c r="I423" s="141"/>
      <c r="J423" s="141"/>
      <c r="K423" s="141"/>
      <c r="L423" s="141"/>
      <c r="M423" s="141"/>
      <c r="N423" s="141"/>
      <c r="O423" s="141"/>
      <c r="P423" s="141"/>
      <c r="Q423" s="141"/>
    </row>
    <row r="424" spans="2:17" ht="15.75" customHeight="1" x14ac:dyDescent="0.2">
      <c r="B424" s="144"/>
      <c r="C424" s="144"/>
      <c r="D424" s="144"/>
      <c r="E424" s="144"/>
      <c r="F424" s="141"/>
      <c r="G424" s="141"/>
      <c r="H424" s="141"/>
      <c r="I424" s="141"/>
      <c r="J424" s="141"/>
      <c r="K424" s="141"/>
      <c r="L424" s="141"/>
      <c r="M424" s="141"/>
      <c r="N424" s="141"/>
      <c r="O424" s="141"/>
      <c r="P424" s="141"/>
      <c r="Q424" s="141"/>
    </row>
    <row r="425" spans="2:17" ht="15.75" customHeight="1" x14ac:dyDescent="0.2">
      <c r="B425" s="144"/>
      <c r="C425" s="144"/>
      <c r="D425" s="144"/>
      <c r="E425" s="144"/>
      <c r="F425" s="141"/>
      <c r="G425" s="141"/>
      <c r="H425" s="141"/>
      <c r="I425" s="141"/>
      <c r="J425" s="141"/>
      <c r="K425" s="141"/>
      <c r="L425" s="141"/>
      <c r="M425" s="141"/>
      <c r="N425" s="141"/>
      <c r="O425" s="141"/>
      <c r="P425" s="141"/>
      <c r="Q425" s="141"/>
    </row>
    <row r="426" spans="2:17" ht="15.75" customHeight="1" x14ac:dyDescent="0.2">
      <c r="B426" s="144"/>
      <c r="C426" s="144"/>
      <c r="D426" s="144"/>
      <c r="E426" s="144"/>
      <c r="F426" s="141"/>
      <c r="G426" s="141"/>
      <c r="H426" s="141"/>
      <c r="I426" s="141"/>
      <c r="J426" s="141"/>
      <c r="K426" s="141"/>
      <c r="L426" s="141"/>
      <c r="M426" s="141"/>
      <c r="N426" s="141"/>
      <c r="O426" s="141"/>
      <c r="P426" s="141"/>
      <c r="Q426" s="141"/>
    </row>
    <row r="427" spans="2:17" ht="15.75" customHeight="1" x14ac:dyDescent="0.2">
      <c r="B427" s="144"/>
      <c r="C427" s="144"/>
      <c r="D427" s="144"/>
      <c r="E427" s="144"/>
      <c r="F427" s="141"/>
      <c r="G427" s="141"/>
      <c r="H427" s="141"/>
      <c r="I427" s="141"/>
      <c r="J427" s="141"/>
      <c r="K427" s="141"/>
      <c r="L427" s="141"/>
      <c r="M427" s="141"/>
      <c r="N427" s="141"/>
      <c r="O427" s="141"/>
      <c r="P427" s="141"/>
      <c r="Q427" s="141"/>
    </row>
    <row r="428" spans="2:17" ht="15.75" customHeight="1" x14ac:dyDescent="0.2">
      <c r="B428" s="144"/>
      <c r="C428" s="144"/>
      <c r="D428" s="144"/>
      <c r="E428" s="144"/>
      <c r="F428" s="141"/>
      <c r="G428" s="141"/>
      <c r="H428" s="141"/>
      <c r="I428" s="141"/>
      <c r="J428" s="141"/>
      <c r="K428" s="141"/>
      <c r="L428" s="141"/>
      <c r="M428" s="141"/>
      <c r="N428" s="141"/>
      <c r="O428" s="141"/>
      <c r="P428" s="141"/>
      <c r="Q428" s="141"/>
    </row>
    <row r="429" spans="2:17" ht="15.75" customHeight="1" x14ac:dyDescent="0.2">
      <c r="B429" s="144"/>
      <c r="C429" s="144"/>
      <c r="D429" s="144"/>
      <c r="E429" s="144"/>
      <c r="F429" s="141"/>
      <c r="G429" s="141"/>
      <c r="H429" s="141"/>
      <c r="I429" s="141"/>
      <c r="J429" s="141"/>
      <c r="K429" s="141"/>
      <c r="L429" s="141"/>
      <c r="M429" s="141"/>
      <c r="N429" s="141"/>
      <c r="O429" s="141"/>
      <c r="P429" s="141"/>
      <c r="Q429" s="141"/>
    </row>
    <row r="430" spans="2:17" ht="15.75" customHeight="1" x14ac:dyDescent="0.2">
      <c r="B430" s="144"/>
      <c r="C430" s="144"/>
      <c r="D430" s="144"/>
      <c r="E430" s="144"/>
      <c r="F430" s="141"/>
      <c r="G430" s="141"/>
      <c r="H430" s="141"/>
      <c r="I430" s="141"/>
      <c r="J430" s="141"/>
      <c r="K430" s="141"/>
      <c r="L430" s="141"/>
      <c r="M430" s="141"/>
      <c r="N430" s="141"/>
      <c r="O430" s="141"/>
      <c r="P430" s="141"/>
      <c r="Q430" s="141"/>
    </row>
    <row r="431" spans="2:17" ht="15.75" customHeight="1" x14ac:dyDescent="0.2">
      <c r="B431" s="144"/>
      <c r="C431" s="144"/>
      <c r="D431" s="144"/>
      <c r="E431" s="144"/>
      <c r="F431" s="141"/>
      <c r="G431" s="141"/>
      <c r="H431" s="141"/>
      <c r="I431" s="141"/>
      <c r="J431" s="141"/>
      <c r="K431" s="141"/>
      <c r="L431" s="141"/>
      <c r="M431" s="141"/>
      <c r="N431" s="141"/>
      <c r="O431" s="141"/>
      <c r="P431" s="141"/>
      <c r="Q431" s="141"/>
    </row>
    <row r="432" spans="2:17" ht="15.75" customHeight="1" x14ac:dyDescent="0.2">
      <c r="B432" s="144"/>
      <c r="C432" s="144"/>
      <c r="D432" s="144"/>
      <c r="E432" s="144"/>
      <c r="F432" s="141"/>
      <c r="G432" s="141"/>
      <c r="H432" s="141"/>
      <c r="I432" s="141"/>
      <c r="J432" s="141"/>
      <c r="K432" s="141"/>
      <c r="L432" s="141"/>
      <c r="M432" s="141"/>
      <c r="N432" s="141"/>
      <c r="O432" s="141"/>
      <c r="P432" s="141"/>
      <c r="Q432" s="141"/>
    </row>
    <row r="433" spans="2:17" ht="15.75" customHeight="1" x14ac:dyDescent="0.2">
      <c r="B433" s="144"/>
      <c r="C433" s="144"/>
      <c r="D433" s="144"/>
      <c r="E433" s="144"/>
      <c r="F433" s="141"/>
      <c r="G433" s="141"/>
      <c r="H433" s="141"/>
      <c r="I433" s="141"/>
      <c r="J433" s="141"/>
      <c r="K433" s="141"/>
      <c r="L433" s="141"/>
      <c r="M433" s="141"/>
      <c r="N433" s="141"/>
      <c r="O433" s="141"/>
      <c r="P433" s="141"/>
      <c r="Q433" s="141"/>
    </row>
    <row r="434" spans="2:17" ht="15.75" customHeight="1" x14ac:dyDescent="0.2">
      <c r="B434" s="144"/>
      <c r="C434" s="144"/>
      <c r="D434" s="144"/>
      <c r="E434" s="144"/>
      <c r="F434" s="141"/>
      <c r="G434" s="141"/>
      <c r="H434" s="141"/>
      <c r="I434" s="141"/>
      <c r="J434" s="141"/>
      <c r="K434" s="141"/>
      <c r="L434" s="141"/>
      <c r="M434" s="141"/>
      <c r="N434" s="141"/>
      <c r="O434" s="141"/>
      <c r="P434" s="141"/>
      <c r="Q434" s="141"/>
    </row>
    <row r="435" spans="2:17" ht="15.75" customHeight="1" x14ac:dyDescent="0.2">
      <c r="B435" s="144"/>
      <c r="C435" s="144"/>
      <c r="D435" s="144"/>
      <c r="E435" s="144"/>
      <c r="F435" s="141"/>
      <c r="G435" s="141"/>
      <c r="H435" s="141"/>
      <c r="I435" s="141"/>
      <c r="J435" s="141"/>
      <c r="K435" s="141"/>
      <c r="L435" s="141"/>
      <c r="M435" s="141"/>
      <c r="N435" s="141"/>
      <c r="O435" s="141"/>
      <c r="P435" s="141"/>
      <c r="Q435" s="141"/>
    </row>
    <row r="436" spans="2:17" ht="15.75" customHeight="1" x14ac:dyDescent="0.2">
      <c r="B436" s="144"/>
      <c r="C436" s="144"/>
      <c r="D436" s="144"/>
      <c r="E436" s="144"/>
      <c r="F436" s="141"/>
      <c r="G436" s="141"/>
      <c r="H436" s="141"/>
      <c r="I436" s="141"/>
      <c r="J436" s="141"/>
      <c r="K436" s="141"/>
      <c r="L436" s="141"/>
      <c r="M436" s="141"/>
      <c r="N436" s="141"/>
      <c r="O436" s="141"/>
      <c r="P436" s="141"/>
      <c r="Q436" s="141"/>
    </row>
    <row r="437" spans="2:17" ht="15.75" customHeight="1" x14ac:dyDescent="0.2">
      <c r="B437" s="144"/>
      <c r="C437" s="144"/>
      <c r="D437" s="144"/>
      <c r="E437" s="144"/>
      <c r="F437" s="141"/>
      <c r="G437" s="141"/>
      <c r="H437" s="141"/>
      <c r="I437" s="141"/>
      <c r="J437" s="141"/>
      <c r="K437" s="141"/>
      <c r="L437" s="141"/>
      <c r="M437" s="141"/>
      <c r="N437" s="141"/>
      <c r="O437" s="141"/>
      <c r="P437" s="141"/>
      <c r="Q437" s="141"/>
    </row>
    <row r="438" spans="2:17" ht="15.75" customHeight="1" x14ac:dyDescent="0.2">
      <c r="B438" s="144"/>
      <c r="C438" s="144"/>
      <c r="D438" s="144"/>
      <c r="E438" s="144"/>
      <c r="F438" s="141"/>
      <c r="G438" s="141"/>
      <c r="H438" s="141"/>
      <c r="I438" s="141"/>
      <c r="J438" s="141"/>
      <c r="K438" s="141"/>
      <c r="L438" s="141"/>
      <c r="M438" s="141"/>
      <c r="N438" s="141"/>
      <c r="O438" s="141"/>
      <c r="P438" s="141"/>
      <c r="Q438" s="141"/>
    </row>
    <row r="439" spans="2:17" ht="15.75" customHeight="1" x14ac:dyDescent="0.2">
      <c r="B439" s="144"/>
      <c r="C439" s="144"/>
      <c r="D439" s="144"/>
      <c r="E439" s="144"/>
      <c r="F439" s="141"/>
      <c r="G439" s="141"/>
      <c r="H439" s="141"/>
      <c r="I439" s="141"/>
      <c r="J439" s="141"/>
      <c r="K439" s="141"/>
      <c r="L439" s="141"/>
      <c r="M439" s="141"/>
      <c r="N439" s="141"/>
      <c r="O439" s="141"/>
      <c r="P439" s="141"/>
      <c r="Q439" s="141"/>
    </row>
    <row r="440" spans="2:17" ht="15.75" customHeight="1" x14ac:dyDescent="0.2">
      <c r="B440" s="144"/>
      <c r="C440" s="144"/>
      <c r="D440" s="144"/>
      <c r="E440" s="144"/>
      <c r="F440" s="141"/>
      <c r="G440" s="141"/>
      <c r="H440" s="141"/>
      <c r="I440" s="141"/>
      <c r="J440" s="141"/>
      <c r="K440" s="141"/>
      <c r="L440" s="141"/>
      <c r="M440" s="141"/>
      <c r="N440" s="141"/>
      <c r="O440" s="141"/>
      <c r="P440" s="141"/>
      <c r="Q440" s="141"/>
    </row>
    <row r="441" spans="2:17" ht="15.75" customHeight="1" x14ac:dyDescent="0.2">
      <c r="B441" s="144"/>
      <c r="C441" s="144"/>
      <c r="D441" s="144"/>
      <c r="E441" s="144"/>
      <c r="F441" s="141"/>
      <c r="G441" s="141"/>
      <c r="H441" s="141"/>
      <c r="I441" s="141"/>
      <c r="J441" s="141"/>
      <c r="K441" s="141"/>
      <c r="L441" s="141"/>
      <c r="M441" s="141"/>
      <c r="N441" s="141"/>
      <c r="O441" s="141"/>
      <c r="P441" s="141"/>
      <c r="Q441" s="141"/>
    </row>
    <row r="442" spans="2:17" ht="15.75" customHeight="1" x14ac:dyDescent="0.2">
      <c r="B442" s="144"/>
      <c r="C442" s="144"/>
      <c r="D442" s="144"/>
      <c r="E442" s="144"/>
      <c r="F442" s="141"/>
      <c r="G442" s="141"/>
      <c r="H442" s="141"/>
      <c r="I442" s="141"/>
      <c r="J442" s="141"/>
      <c r="K442" s="141"/>
      <c r="L442" s="141"/>
      <c r="M442" s="141"/>
      <c r="N442" s="141"/>
      <c r="O442" s="141"/>
      <c r="P442" s="141"/>
      <c r="Q442" s="141"/>
    </row>
    <row r="443" spans="2:17" ht="15.75" customHeight="1" x14ac:dyDescent="0.2">
      <c r="B443" s="144"/>
      <c r="C443" s="144"/>
      <c r="D443" s="144"/>
      <c r="E443" s="144"/>
      <c r="F443" s="141"/>
      <c r="G443" s="141"/>
      <c r="H443" s="141"/>
      <c r="I443" s="141"/>
      <c r="J443" s="141"/>
      <c r="K443" s="141"/>
      <c r="L443" s="141"/>
      <c r="M443" s="141"/>
      <c r="N443" s="141"/>
      <c r="O443" s="141"/>
      <c r="P443" s="141"/>
      <c r="Q443" s="141"/>
    </row>
    <row r="444" spans="2:17" ht="15.75" customHeight="1" x14ac:dyDescent="0.2">
      <c r="B444" s="144"/>
      <c r="C444" s="144"/>
      <c r="D444" s="144"/>
      <c r="E444" s="144"/>
      <c r="F444" s="141"/>
      <c r="G444" s="141"/>
      <c r="H444" s="141"/>
      <c r="I444" s="141"/>
      <c r="J444" s="141"/>
      <c r="K444" s="141"/>
      <c r="L444" s="141"/>
      <c r="M444" s="141"/>
      <c r="N444" s="141"/>
      <c r="O444" s="141"/>
      <c r="P444" s="141"/>
      <c r="Q444" s="141"/>
    </row>
    <row r="445" spans="2:17" ht="15.75" customHeight="1" x14ac:dyDescent="0.2">
      <c r="B445" s="144"/>
      <c r="C445" s="144"/>
      <c r="D445" s="144"/>
      <c r="E445" s="144"/>
      <c r="F445" s="141"/>
      <c r="G445" s="141"/>
      <c r="H445" s="141"/>
      <c r="I445" s="141"/>
      <c r="J445" s="141"/>
      <c r="K445" s="141"/>
      <c r="L445" s="141"/>
      <c r="M445" s="141"/>
      <c r="N445" s="141"/>
      <c r="O445" s="141"/>
      <c r="P445" s="141"/>
      <c r="Q445" s="141"/>
    </row>
    <row r="446" spans="2:17" ht="15.75" customHeight="1" x14ac:dyDescent="0.2">
      <c r="B446" s="144"/>
      <c r="C446" s="144"/>
      <c r="D446" s="144"/>
      <c r="E446" s="144"/>
      <c r="F446" s="141"/>
      <c r="G446" s="141"/>
      <c r="H446" s="141"/>
      <c r="I446" s="141"/>
      <c r="J446" s="141"/>
      <c r="K446" s="141"/>
      <c r="L446" s="141"/>
      <c r="M446" s="141"/>
      <c r="N446" s="141"/>
      <c r="O446" s="141"/>
      <c r="P446" s="141"/>
      <c r="Q446" s="141"/>
    </row>
    <row r="447" spans="2:17" ht="15.75" customHeight="1" x14ac:dyDescent="0.2">
      <c r="B447" s="144"/>
      <c r="C447" s="144"/>
      <c r="D447" s="144"/>
      <c r="E447" s="144"/>
      <c r="F447" s="141"/>
      <c r="G447" s="141"/>
      <c r="H447" s="141"/>
      <c r="I447" s="141"/>
      <c r="J447" s="141"/>
      <c r="K447" s="141"/>
      <c r="L447" s="141"/>
      <c r="M447" s="141"/>
      <c r="N447" s="141"/>
      <c r="O447" s="141"/>
      <c r="P447" s="141"/>
      <c r="Q447" s="141"/>
    </row>
    <row r="448" spans="2:17" ht="15.75" customHeight="1" x14ac:dyDescent="0.2">
      <c r="B448" s="144"/>
      <c r="C448" s="144"/>
      <c r="D448" s="144"/>
      <c r="E448" s="144"/>
      <c r="F448" s="141"/>
      <c r="G448" s="141"/>
      <c r="H448" s="141"/>
      <c r="I448" s="141"/>
      <c r="J448" s="141"/>
      <c r="K448" s="141"/>
      <c r="L448" s="141"/>
      <c r="M448" s="141"/>
      <c r="N448" s="141"/>
      <c r="O448" s="141"/>
      <c r="P448" s="141"/>
      <c r="Q448" s="141"/>
    </row>
    <row r="449" spans="2:17" ht="15.75" customHeight="1" x14ac:dyDescent="0.2">
      <c r="B449" s="144"/>
      <c r="C449" s="144"/>
      <c r="D449" s="144"/>
      <c r="E449" s="144"/>
      <c r="F449" s="141"/>
      <c r="G449" s="141"/>
      <c r="H449" s="141"/>
      <c r="I449" s="141"/>
      <c r="J449" s="141"/>
      <c r="K449" s="141"/>
      <c r="L449" s="141"/>
      <c r="M449" s="141"/>
      <c r="N449" s="141"/>
      <c r="O449" s="141"/>
      <c r="P449" s="141"/>
      <c r="Q449" s="141"/>
    </row>
    <row r="450" spans="2:17" ht="15.75" customHeight="1" x14ac:dyDescent="0.2">
      <c r="B450" s="144"/>
      <c r="C450" s="144"/>
      <c r="D450" s="144"/>
      <c r="E450" s="144"/>
      <c r="F450" s="141"/>
      <c r="G450" s="141"/>
      <c r="H450" s="141"/>
      <c r="I450" s="141"/>
      <c r="J450" s="141"/>
      <c r="K450" s="141"/>
      <c r="L450" s="141"/>
      <c r="M450" s="141"/>
      <c r="N450" s="141"/>
      <c r="O450" s="141"/>
      <c r="P450" s="141"/>
      <c r="Q450" s="141"/>
    </row>
    <row r="451" spans="2:17" ht="15.75" customHeight="1" x14ac:dyDescent="0.2">
      <c r="B451" s="144"/>
      <c r="C451" s="144"/>
      <c r="D451" s="144"/>
      <c r="E451" s="144"/>
      <c r="F451" s="141"/>
      <c r="G451" s="141"/>
      <c r="H451" s="141"/>
      <c r="I451" s="141"/>
      <c r="J451" s="141"/>
      <c r="K451" s="141"/>
      <c r="L451" s="141"/>
      <c r="M451" s="141"/>
      <c r="N451" s="141"/>
      <c r="O451" s="141"/>
      <c r="P451" s="141"/>
      <c r="Q451" s="141"/>
    </row>
    <row r="452" spans="2:17" ht="15.75" customHeight="1" x14ac:dyDescent="0.2">
      <c r="B452" s="144"/>
      <c r="C452" s="144"/>
      <c r="D452" s="144"/>
      <c r="E452" s="144"/>
      <c r="F452" s="141"/>
      <c r="G452" s="141"/>
      <c r="H452" s="141"/>
      <c r="I452" s="141"/>
      <c r="J452" s="141"/>
      <c r="K452" s="141"/>
      <c r="L452" s="141"/>
      <c r="M452" s="141"/>
      <c r="N452" s="141"/>
      <c r="O452" s="141"/>
      <c r="P452" s="141"/>
      <c r="Q452" s="141"/>
    </row>
    <row r="453" spans="2:17" ht="15.75" customHeight="1" x14ac:dyDescent="0.2">
      <c r="B453" s="144"/>
      <c r="C453" s="144"/>
      <c r="D453" s="144"/>
      <c r="E453" s="144"/>
      <c r="F453" s="141"/>
      <c r="G453" s="141"/>
      <c r="H453" s="141"/>
      <c r="I453" s="141"/>
      <c r="J453" s="141"/>
      <c r="K453" s="141"/>
      <c r="L453" s="141"/>
      <c r="M453" s="141"/>
      <c r="N453" s="141"/>
      <c r="O453" s="141"/>
      <c r="P453" s="141"/>
      <c r="Q453" s="141"/>
    </row>
    <row r="454" spans="2:17" ht="15.75" customHeight="1" x14ac:dyDescent="0.2">
      <c r="B454" s="144"/>
      <c r="C454" s="144"/>
      <c r="D454" s="144"/>
      <c r="E454" s="144"/>
      <c r="F454" s="141"/>
      <c r="G454" s="141"/>
      <c r="H454" s="141"/>
      <c r="I454" s="141"/>
      <c r="J454" s="141"/>
      <c r="K454" s="141"/>
      <c r="L454" s="141"/>
      <c r="M454" s="141"/>
      <c r="N454" s="141"/>
      <c r="O454" s="141"/>
      <c r="P454" s="141"/>
      <c r="Q454" s="141"/>
    </row>
    <row r="455" spans="2:17" ht="15.75" customHeight="1" x14ac:dyDescent="0.2">
      <c r="B455" s="144"/>
      <c r="C455" s="144"/>
      <c r="D455" s="144"/>
      <c r="E455" s="144"/>
      <c r="F455" s="141"/>
      <c r="G455" s="141"/>
      <c r="H455" s="141"/>
      <c r="I455" s="141"/>
      <c r="J455" s="141"/>
      <c r="K455" s="141"/>
      <c r="L455" s="141"/>
      <c r="M455" s="141"/>
      <c r="N455" s="141"/>
      <c r="O455" s="141"/>
      <c r="P455" s="141"/>
      <c r="Q455" s="141"/>
    </row>
    <row r="456" spans="2:17" ht="15.75" customHeight="1" x14ac:dyDescent="0.2">
      <c r="B456" s="144"/>
      <c r="C456" s="144"/>
      <c r="D456" s="144"/>
      <c r="E456" s="144"/>
      <c r="F456" s="141"/>
      <c r="G456" s="141"/>
      <c r="H456" s="141"/>
      <c r="I456" s="141"/>
      <c r="J456" s="141"/>
      <c r="K456" s="141"/>
      <c r="L456" s="141"/>
      <c r="M456" s="141"/>
      <c r="N456" s="141"/>
      <c r="O456" s="141"/>
      <c r="P456" s="141"/>
      <c r="Q456" s="141"/>
    </row>
    <row r="457" spans="2:17" ht="15.75" customHeight="1" x14ac:dyDescent="0.2">
      <c r="B457" s="144"/>
      <c r="C457" s="144"/>
      <c r="D457" s="144"/>
      <c r="E457" s="144"/>
      <c r="F457" s="141"/>
      <c r="G457" s="141"/>
      <c r="H457" s="141"/>
      <c r="I457" s="141"/>
      <c r="J457" s="141"/>
      <c r="K457" s="141"/>
      <c r="L457" s="141"/>
      <c r="M457" s="141"/>
      <c r="N457" s="141"/>
      <c r="O457" s="141"/>
      <c r="P457" s="141"/>
      <c r="Q457" s="141"/>
    </row>
    <row r="458" spans="2:17" ht="15.75" customHeight="1" x14ac:dyDescent="0.2">
      <c r="B458" s="144"/>
      <c r="C458" s="144"/>
      <c r="D458" s="144"/>
      <c r="E458" s="144"/>
      <c r="F458" s="141"/>
      <c r="G458" s="141"/>
      <c r="H458" s="141"/>
      <c r="I458" s="141"/>
      <c r="J458" s="141"/>
      <c r="K458" s="141"/>
      <c r="L458" s="141"/>
      <c r="M458" s="141"/>
      <c r="N458" s="141"/>
      <c r="O458" s="141"/>
      <c r="P458" s="141"/>
      <c r="Q458" s="141"/>
    </row>
    <row r="459" spans="2:17" ht="15.75" customHeight="1" x14ac:dyDescent="0.2">
      <c r="B459" s="144"/>
      <c r="C459" s="144"/>
      <c r="D459" s="144"/>
      <c r="E459" s="144"/>
      <c r="F459" s="141"/>
      <c r="G459" s="141"/>
      <c r="H459" s="141"/>
      <c r="I459" s="141"/>
      <c r="J459" s="141"/>
      <c r="K459" s="141"/>
      <c r="L459" s="141"/>
      <c r="M459" s="141"/>
      <c r="N459" s="141"/>
      <c r="O459" s="141"/>
      <c r="P459" s="141"/>
      <c r="Q459" s="141"/>
    </row>
    <row r="460" spans="2:17" ht="15.75" customHeight="1" x14ac:dyDescent="0.2">
      <c r="B460" s="144"/>
      <c r="C460" s="144"/>
      <c r="D460" s="144"/>
      <c r="E460" s="144"/>
      <c r="F460" s="141"/>
      <c r="G460" s="141"/>
      <c r="H460" s="141"/>
      <c r="I460" s="141"/>
      <c r="J460" s="141"/>
      <c r="K460" s="141"/>
      <c r="L460" s="141"/>
      <c r="M460" s="141"/>
      <c r="N460" s="141"/>
      <c r="O460" s="141"/>
      <c r="P460" s="141"/>
      <c r="Q460" s="141"/>
    </row>
    <row r="461" spans="2:17" ht="15.75" customHeight="1" x14ac:dyDescent="0.2">
      <c r="B461" s="144"/>
      <c r="C461" s="144"/>
      <c r="D461" s="144"/>
      <c r="E461" s="144"/>
      <c r="F461" s="141"/>
      <c r="G461" s="141"/>
      <c r="H461" s="141"/>
      <c r="I461" s="141"/>
      <c r="J461" s="141"/>
      <c r="K461" s="141"/>
      <c r="L461" s="141"/>
      <c r="M461" s="141"/>
      <c r="N461" s="141"/>
      <c r="O461" s="141"/>
      <c r="P461" s="141"/>
      <c r="Q461" s="141"/>
    </row>
    <row r="462" spans="2:17" ht="15.75" customHeight="1" x14ac:dyDescent="0.2">
      <c r="B462" s="144"/>
      <c r="C462" s="144"/>
      <c r="D462" s="144"/>
      <c r="E462" s="144"/>
      <c r="F462" s="141"/>
      <c r="G462" s="141"/>
      <c r="H462" s="141"/>
      <c r="I462" s="141"/>
      <c r="J462" s="141"/>
      <c r="K462" s="141"/>
      <c r="L462" s="141"/>
      <c r="M462" s="141"/>
      <c r="N462" s="141"/>
      <c r="O462" s="141"/>
      <c r="P462" s="141"/>
      <c r="Q462" s="141"/>
    </row>
    <row r="463" spans="2:17" ht="15.75" customHeight="1" x14ac:dyDescent="0.2">
      <c r="B463" s="144"/>
      <c r="C463" s="144"/>
      <c r="D463" s="144"/>
      <c r="E463" s="144"/>
      <c r="F463" s="141"/>
      <c r="G463" s="141"/>
      <c r="H463" s="141"/>
      <c r="I463" s="141"/>
      <c r="J463" s="141"/>
      <c r="K463" s="141"/>
      <c r="L463" s="141"/>
      <c r="M463" s="141"/>
      <c r="N463" s="141"/>
      <c r="O463" s="141"/>
      <c r="P463" s="141"/>
      <c r="Q463" s="141"/>
    </row>
    <row r="464" spans="2:17" ht="15.75" customHeight="1" x14ac:dyDescent="0.2">
      <c r="B464" s="144"/>
      <c r="C464" s="144"/>
      <c r="D464" s="144"/>
      <c r="E464" s="144"/>
      <c r="F464" s="141"/>
      <c r="G464" s="141"/>
      <c r="H464" s="141"/>
      <c r="I464" s="141"/>
      <c r="J464" s="141"/>
      <c r="K464" s="141"/>
      <c r="L464" s="141"/>
      <c r="M464" s="141"/>
      <c r="N464" s="141"/>
      <c r="O464" s="141"/>
      <c r="P464" s="141"/>
      <c r="Q464" s="141"/>
    </row>
    <row r="465" spans="2:17" ht="15.75" customHeight="1" x14ac:dyDescent="0.2">
      <c r="B465" s="144"/>
      <c r="C465" s="144"/>
      <c r="D465" s="144"/>
      <c r="E465" s="144"/>
      <c r="F465" s="141"/>
      <c r="G465" s="141"/>
      <c r="H465" s="141"/>
      <c r="I465" s="141"/>
      <c r="J465" s="141"/>
      <c r="K465" s="141"/>
      <c r="L465" s="141"/>
      <c r="M465" s="141"/>
      <c r="N465" s="141"/>
      <c r="O465" s="141"/>
      <c r="P465" s="141"/>
      <c r="Q465" s="141"/>
    </row>
    <row r="466" spans="2:17" ht="15.75" customHeight="1" x14ac:dyDescent="0.2">
      <c r="B466" s="144"/>
      <c r="C466" s="144"/>
      <c r="D466" s="144"/>
      <c r="E466" s="144"/>
      <c r="F466" s="141"/>
      <c r="G466" s="141"/>
      <c r="H466" s="141"/>
      <c r="I466" s="141"/>
      <c r="J466" s="141"/>
      <c r="K466" s="141"/>
      <c r="L466" s="141"/>
      <c r="M466" s="141"/>
      <c r="N466" s="141"/>
      <c r="O466" s="141"/>
      <c r="P466" s="141"/>
      <c r="Q466" s="141"/>
    </row>
    <row r="467" spans="2:17" ht="15.75" customHeight="1" x14ac:dyDescent="0.2">
      <c r="B467" s="144"/>
      <c r="C467" s="144"/>
      <c r="D467" s="144"/>
      <c r="E467" s="144"/>
      <c r="F467" s="141"/>
      <c r="G467" s="141"/>
      <c r="H467" s="141"/>
      <c r="I467" s="141"/>
      <c r="J467" s="141"/>
      <c r="K467" s="141"/>
      <c r="L467" s="141"/>
      <c r="M467" s="141"/>
      <c r="N467" s="141"/>
      <c r="O467" s="141"/>
      <c r="P467" s="141"/>
      <c r="Q467" s="141"/>
    </row>
    <row r="468" spans="2:17" ht="15.75" customHeight="1" x14ac:dyDescent="0.2">
      <c r="B468" s="144"/>
      <c r="C468" s="144"/>
      <c r="D468" s="144"/>
      <c r="E468" s="144"/>
      <c r="F468" s="141"/>
      <c r="G468" s="141"/>
      <c r="H468" s="141"/>
      <c r="I468" s="141"/>
      <c r="J468" s="141"/>
      <c r="K468" s="141"/>
      <c r="L468" s="141"/>
      <c r="M468" s="141"/>
      <c r="N468" s="141"/>
      <c r="O468" s="141"/>
      <c r="P468" s="141"/>
      <c r="Q468" s="141"/>
    </row>
    <row r="469" spans="2:17" ht="15.75" customHeight="1" x14ac:dyDescent="0.2">
      <c r="B469" s="144"/>
      <c r="C469" s="144"/>
      <c r="D469" s="144"/>
      <c r="E469" s="144"/>
      <c r="F469" s="141"/>
      <c r="G469" s="141"/>
      <c r="H469" s="141"/>
      <c r="I469" s="141"/>
      <c r="J469" s="141"/>
      <c r="K469" s="141"/>
      <c r="L469" s="141"/>
      <c r="M469" s="141"/>
      <c r="N469" s="141"/>
      <c r="O469" s="141"/>
      <c r="P469" s="141"/>
      <c r="Q469" s="141"/>
    </row>
    <row r="470" spans="2:17" ht="15.75" customHeight="1" x14ac:dyDescent="0.2">
      <c r="B470" s="144"/>
      <c r="C470" s="144"/>
      <c r="D470" s="144"/>
      <c r="E470" s="144"/>
      <c r="F470" s="141"/>
      <c r="G470" s="141"/>
      <c r="H470" s="141"/>
      <c r="I470" s="141"/>
      <c r="J470" s="141"/>
      <c r="K470" s="141"/>
      <c r="L470" s="141"/>
      <c r="M470" s="141"/>
      <c r="N470" s="141"/>
      <c r="O470" s="141"/>
      <c r="P470" s="141"/>
      <c r="Q470" s="141"/>
    </row>
    <row r="471" spans="2:17" ht="15.75" customHeight="1" x14ac:dyDescent="0.2">
      <c r="B471" s="144"/>
      <c r="C471" s="144"/>
      <c r="D471" s="144"/>
      <c r="E471" s="144"/>
      <c r="F471" s="141"/>
      <c r="G471" s="141"/>
      <c r="H471" s="141"/>
      <c r="I471" s="141"/>
      <c r="J471" s="141"/>
      <c r="K471" s="141"/>
      <c r="L471" s="141"/>
      <c r="M471" s="141"/>
      <c r="N471" s="141"/>
      <c r="O471" s="141"/>
      <c r="P471" s="141"/>
      <c r="Q471" s="141"/>
    </row>
    <row r="472" spans="2:17" ht="15.75" customHeight="1" x14ac:dyDescent="0.2">
      <c r="B472" s="144"/>
      <c r="C472" s="144"/>
      <c r="D472" s="144"/>
      <c r="E472" s="144"/>
      <c r="F472" s="141"/>
      <c r="G472" s="141"/>
      <c r="H472" s="141"/>
      <c r="I472" s="141"/>
      <c r="J472" s="141"/>
      <c r="K472" s="141"/>
      <c r="L472" s="141"/>
      <c r="M472" s="141"/>
      <c r="N472" s="141"/>
      <c r="O472" s="141"/>
      <c r="P472" s="141"/>
      <c r="Q472" s="141"/>
    </row>
    <row r="473" spans="2:17" ht="15.75" customHeight="1" x14ac:dyDescent="0.2">
      <c r="B473" s="144"/>
      <c r="C473" s="144"/>
      <c r="D473" s="144"/>
      <c r="E473" s="144"/>
      <c r="F473" s="141"/>
      <c r="G473" s="141"/>
      <c r="H473" s="141"/>
      <c r="I473" s="141"/>
      <c r="J473" s="141"/>
      <c r="K473" s="141"/>
      <c r="L473" s="141"/>
      <c r="M473" s="141"/>
      <c r="N473" s="141"/>
      <c r="O473" s="141"/>
      <c r="P473" s="141"/>
      <c r="Q473" s="141"/>
    </row>
    <row r="474" spans="2:17" ht="15.75" customHeight="1" x14ac:dyDescent="0.2">
      <c r="B474" s="144"/>
      <c r="C474" s="144"/>
      <c r="D474" s="144"/>
      <c r="E474" s="144"/>
      <c r="F474" s="141"/>
      <c r="G474" s="141"/>
      <c r="H474" s="141"/>
      <c r="I474" s="141"/>
      <c r="J474" s="141"/>
      <c r="K474" s="141"/>
      <c r="L474" s="141"/>
      <c r="M474" s="141"/>
      <c r="N474" s="141"/>
      <c r="O474" s="141"/>
      <c r="P474" s="141"/>
      <c r="Q474" s="141"/>
    </row>
    <row r="475" spans="2:17" ht="15.75" customHeight="1" x14ac:dyDescent="0.2">
      <c r="B475" s="144"/>
      <c r="C475" s="144"/>
      <c r="D475" s="144"/>
      <c r="E475" s="144"/>
      <c r="F475" s="141"/>
      <c r="G475" s="141"/>
      <c r="H475" s="141"/>
      <c r="I475" s="141"/>
      <c r="J475" s="141"/>
      <c r="K475" s="141"/>
      <c r="L475" s="141"/>
      <c r="M475" s="141"/>
      <c r="N475" s="141"/>
      <c r="O475" s="141"/>
      <c r="P475" s="141"/>
      <c r="Q475" s="141"/>
    </row>
    <row r="476" spans="2:17" ht="15.75" customHeight="1" x14ac:dyDescent="0.2">
      <c r="B476" s="144"/>
      <c r="C476" s="144"/>
      <c r="D476" s="144"/>
      <c r="E476" s="144"/>
      <c r="F476" s="141"/>
      <c r="G476" s="141"/>
      <c r="H476" s="141"/>
      <c r="I476" s="141"/>
      <c r="J476" s="141"/>
      <c r="K476" s="141"/>
      <c r="L476" s="141"/>
      <c r="M476" s="141"/>
      <c r="N476" s="141"/>
      <c r="O476" s="141"/>
      <c r="P476" s="141"/>
      <c r="Q476" s="141"/>
    </row>
    <row r="477" spans="2:17" ht="15.75" customHeight="1" x14ac:dyDescent="0.2">
      <c r="B477" s="144"/>
      <c r="C477" s="144"/>
      <c r="D477" s="144"/>
      <c r="E477" s="144"/>
      <c r="F477" s="141"/>
      <c r="G477" s="141"/>
      <c r="H477" s="141"/>
      <c r="I477" s="141"/>
      <c r="J477" s="141"/>
      <c r="K477" s="141"/>
      <c r="L477" s="141"/>
      <c r="M477" s="141"/>
      <c r="N477" s="141"/>
      <c r="O477" s="141"/>
      <c r="P477" s="141"/>
      <c r="Q477" s="141"/>
    </row>
    <row r="478" spans="2:17" ht="15.75" customHeight="1" x14ac:dyDescent="0.2">
      <c r="B478" s="144"/>
      <c r="C478" s="144"/>
      <c r="D478" s="144"/>
      <c r="E478" s="144"/>
      <c r="F478" s="141"/>
      <c r="G478" s="141"/>
      <c r="H478" s="141"/>
      <c r="I478" s="141"/>
      <c r="J478" s="141"/>
      <c r="K478" s="141"/>
      <c r="L478" s="141"/>
      <c r="M478" s="141"/>
      <c r="N478" s="141"/>
      <c r="O478" s="141"/>
      <c r="P478" s="141"/>
      <c r="Q478" s="141"/>
    </row>
    <row r="479" spans="2:17" ht="15.75" customHeight="1" x14ac:dyDescent="0.2">
      <c r="B479" s="144"/>
      <c r="C479" s="144"/>
      <c r="D479" s="144"/>
      <c r="E479" s="144"/>
      <c r="F479" s="141"/>
      <c r="G479" s="141"/>
      <c r="H479" s="141"/>
      <c r="I479" s="141"/>
      <c r="J479" s="141"/>
      <c r="K479" s="141"/>
      <c r="L479" s="141"/>
      <c r="M479" s="141"/>
      <c r="N479" s="141"/>
      <c r="O479" s="141"/>
      <c r="P479" s="141"/>
      <c r="Q479" s="141"/>
    </row>
    <row r="480" spans="2:17" ht="15.75" customHeight="1" x14ac:dyDescent="0.2">
      <c r="B480" s="144"/>
      <c r="C480" s="144"/>
      <c r="D480" s="144"/>
      <c r="E480" s="144"/>
      <c r="F480" s="141"/>
      <c r="G480" s="141"/>
      <c r="H480" s="141"/>
      <c r="I480" s="141"/>
      <c r="J480" s="141"/>
      <c r="K480" s="141"/>
      <c r="L480" s="141"/>
      <c r="M480" s="141"/>
      <c r="N480" s="141"/>
      <c r="O480" s="141"/>
      <c r="P480" s="141"/>
      <c r="Q480" s="141"/>
    </row>
    <row r="481" spans="2:17" ht="15.75" customHeight="1" x14ac:dyDescent="0.2">
      <c r="B481" s="144"/>
      <c r="C481" s="144"/>
      <c r="D481" s="144"/>
      <c r="E481" s="144"/>
      <c r="F481" s="141"/>
      <c r="G481" s="141"/>
      <c r="H481" s="141"/>
      <c r="I481" s="141"/>
      <c r="J481" s="141"/>
      <c r="K481" s="141"/>
      <c r="L481" s="141"/>
      <c r="M481" s="141"/>
      <c r="N481" s="141"/>
      <c r="O481" s="141"/>
      <c r="P481" s="141"/>
      <c r="Q481" s="141"/>
    </row>
    <row r="482" spans="2:17" ht="15.75" customHeight="1" x14ac:dyDescent="0.2">
      <c r="B482" s="144"/>
      <c r="C482" s="144"/>
      <c r="D482" s="144"/>
      <c r="E482" s="144"/>
      <c r="F482" s="141"/>
      <c r="G482" s="141"/>
      <c r="H482" s="141"/>
      <c r="I482" s="141"/>
      <c r="J482" s="141"/>
      <c r="K482" s="141"/>
      <c r="L482" s="141"/>
      <c r="M482" s="141"/>
      <c r="N482" s="141"/>
      <c r="O482" s="141"/>
      <c r="P482" s="141"/>
      <c r="Q482" s="141"/>
    </row>
    <row r="483" spans="2:17" ht="15.75" customHeight="1" x14ac:dyDescent="0.2">
      <c r="B483" s="144"/>
      <c r="C483" s="144"/>
      <c r="D483" s="144"/>
      <c r="E483" s="144"/>
      <c r="F483" s="141"/>
      <c r="G483" s="141"/>
      <c r="H483" s="141"/>
      <c r="I483" s="141"/>
      <c r="J483" s="141"/>
      <c r="K483" s="141"/>
      <c r="L483" s="141"/>
      <c r="M483" s="141"/>
      <c r="N483" s="141"/>
      <c r="O483" s="141"/>
      <c r="P483" s="141"/>
      <c r="Q483" s="141"/>
    </row>
    <row r="484" spans="2:17" ht="15.75" customHeight="1" x14ac:dyDescent="0.2">
      <c r="B484" s="144"/>
      <c r="C484" s="144"/>
      <c r="D484" s="144"/>
      <c r="E484" s="144"/>
      <c r="F484" s="141"/>
      <c r="G484" s="141"/>
      <c r="H484" s="141"/>
      <c r="I484" s="141"/>
      <c r="J484" s="141"/>
      <c r="K484" s="141"/>
      <c r="L484" s="141"/>
      <c r="M484" s="141"/>
      <c r="N484" s="141"/>
      <c r="O484" s="141"/>
      <c r="P484" s="141"/>
      <c r="Q484" s="141"/>
    </row>
    <row r="485" spans="2:17" ht="15.75" customHeight="1" x14ac:dyDescent="0.2">
      <c r="B485" s="144"/>
      <c r="C485" s="144"/>
      <c r="D485" s="144"/>
      <c r="E485" s="144"/>
      <c r="F485" s="141"/>
      <c r="G485" s="141"/>
      <c r="H485" s="141"/>
      <c r="I485" s="141"/>
      <c r="J485" s="141"/>
      <c r="K485" s="141"/>
      <c r="L485" s="141"/>
      <c r="M485" s="141"/>
      <c r="N485" s="141"/>
      <c r="O485" s="141"/>
      <c r="P485" s="141"/>
      <c r="Q485" s="141"/>
    </row>
    <row r="486" spans="2:17" ht="15.75" customHeight="1" x14ac:dyDescent="0.2">
      <c r="B486" s="144"/>
      <c r="C486" s="144"/>
      <c r="D486" s="144"/>
      <c r="E486" s="144"/>
      <c r="F486" s="141"/>
      <c r="G486" s="141"/>
      <c r="H486" s="141"/>
      <c r="I486" s="141"/>
      <c r="J486" s="141"/>
      <c r="K486" s="141"/>
      <c r="L486" s="141"/>
      <c r="M486" s="141"/>
      <c r="N486" s="141"/>
      <c r="O486" s="141"/>
      <c r="P486" s="141"/>
      <c r="Q486" s="141"/>
    </row>
    <row r="487" spans="2:17" ht="15.75" customHeight="1" x14ac:dyDescent="0.2">
      <c r="B487" s="144"/>
      <c r="C487" s="144"/>
      <c r="D487" s="144"/>
      <c r="E487" s="144"/>
      <c r="F487" s="141"/>
      <c r="G487" s="141"/>
      <c r="H487" s="141"/>
      <c r="I487" s="141"/>
      <c r="J487" s="141"/>
      <c r="K487" s="141"/>
      <c r="L487" s="141"/>
      <c r="M487" s="141"/>
      <c r="N487" s="141"/>
      <c r="O487" s="141"/>
      <c r="P487" s="141"/>
      <c r="Q487" s="141"/>
    </row>
    <row r="488" spans="2:17" ht="15.75" customHeight="1" x14ac:dyDescent="0.2">
      <c r="B488" s="144"/>
      <c r="C488" s="144"/>
      <c r="D488" s="144"/>
      <c r="E488" s="144"/>
      <c r="F488" s="141"/>
      <c r="G488" s="141"/>
      <c r="H488" s="141"/>
      <c r="I488" s="141"/>
      <c r="J488" s="141"/>
      <c r="K488" s="141"/>
      <c r="L488" s="141"/>
      <c r="M488" s="141"/>
      <c r="N488" s="141"/>
      <c r="O488" s="141"/>
      <c r="P488" s="141"/>
      <c r="Q488" s="141"/>
    </row>
    <row r="489" spans="2:17" ht="15.75" customHeight="1" x14ac:dyDescent="0.2">
      <c r="B489" s="144"/>
      <c r="C489" s="144"/>
      <c r="D489" s="144"/>
      <c r="E489" s="144"/>
      <c r="F489" s="141"/>
      <c r="G489" s="141"/>
      <c r="H489" s="141"/>
      <c r="I489" s="141"/>
      <c r="J489" s="141"/>
      <c r="K489" s="141"/>
      <c r="L489" s="141"/>
      <c r="M489" s="141"/>
      <c r="N489" s="141"/>
      <c r="O489" s="141"/>
      <c r="P489" s="141"/>
      <c r="Q489" s="141"/>
    </row>
    <row r="490" spans="2:17" ht="15.75" customHeight="1" x14ac:dyDescent="0.2">
      <c r="B490" s="144"/>
      <c r="C490" s="144"/>
      <c r="D490" s="144"/>
      <c r="E490" s="144"/>
      <c r="F490" s="141"/>
      <c r="G490" s="141"/>
      <c r="H490" s="141"/>
      <c r="I490" s="141"/>
      <c r="J490" s="141"/>
      <c r="K490" s="141"/>
      <c r="L490" s="141"/>
      <c r="M490" s="141"/>
      <c r="N490" s="141"/>
      <c r="O490" s="141"/>
      <c r="P490" s="141"/>
      <c r="Q490" s="141"/>
    </row>
    <row r="491" spans="2:17" ht="15.75" customHeight="1" x14ac:dyDescent="0.2">
      <c r="B491" s="144"/>
      <c r="C491" s="144"/>
      <c r="D491" s="144"/>
      <c r="E491" s="144"/>
      <c r="F491" s="141"/>
      <c r="G491" s="141"/>
      <c r="H491" s="141"/>
      <c r="I491" s="141"/>
      <c r="J491" s="141"/>
      <c r="K491" s="141"/>
      <c r="L491" s="141"/>
      <c r="M491" s="141"/>
      <c r="N491" s="141"/>
      <c r="O491" s="141"/>
      <c r="P491" s="141"/>
      <c r="Q491" s="141"/>
    </row>
    <row r="492" spans="2:17" ht="15.75" customHeight="1" x14ac:dyDescent="0.2">
      <c r="B492" s="144"/>
      <c r="C492" s="144"/>
      <c r="D492" s="144"/>
      <c r="E492" s="144"/>
      <c r="F492" s="141"/>
      <c r="G492" s="141"/>
      <c r="H492" s="141"/>
      <c r="I492" s="141"/>
      <c r="J492" s="141"/>
      <c r="K492" s="141"/>
      <c r="L492" s="141"/>
      <c r="M492" s="141"/>
      <c r="N492" s="141"/>
      <c r="O492" s="141"/>
      <c r="P492" s="141"/>
      <c r="Q492" s="141"/>
    </row>
    <row r="493" spans="2:17" ht="15.75" customHeight="1" x14ac:dyDescent="0.2">
      <c r="B493" s="144"/>
      <c r="C493" s="144"/>
      <c r="D493" s="144"/>
      <c r="E493" s="144"/>
      <c r="F493" s="141"/>
      <c r="G493" s="141"/>
      <c r="H493" s="141"/>
      <c r="I493" s="141"/>
      <c r="J493" s="141"/>
      <c r="K493" s="141"/>
      <c r="L493" s="141"/>
      <c r="M493" s="141"/>
      <c r="N493" s="141"/>
      <c r="O493" s="141"/>
      <c r="P493" s="141"/>
      <c r="Q493" s="141"/>
    </row>
    <row r="494" spans="2:17" ht="15.75" customHeight="1" x14ac:dyDescent="0.2">
      <c r="B494" s="144"/>
      <c r="C494" s="144"/>
      <c r="D494" s="144"/>
      <c r="E494" s="144"/>
      <c r="F494" s="141"/>
      <c r="G494" s="141"/>
      <c r="H494" s="141"/>
      <c r="I494" s="141"/>
      <c r="J494" s="141"/>
      <c r="K494" s="141"/>
      <c r="L494" s="141"/>
      <c r="M494" s="141"/>
      <c r="N494" s="141"/>
      <c r="O494" s="141"/>
      <c r="P494" s="141"/>
      <c r="Q494" s="141"/>
    </row>
    <row r="495" spans="2:17" ht="15.75" customHeight="1" x14ac:dyDescent="0.2">
      <c r="B495" s="144"/>
      <c r="C495" s="144"/>
      <c r="D495" s="144"/>
      <c r="E495" s="144"/>
      <c r="F495" s="141"/>
      <c r="G495" s="141"/>
      <c r="H495" s="141"/>
      <c r="I495" s="141"/>
      <c r="J495" s="141"/>
      <c r="K495" s="141"/>
      <c r="L495" s="141"/>
      <c r="M495" s="141"/>
      <c r="N495" s="141"/>
      <c r="O495" s="141"/>
      <c r="P495" s="141"/>
      <c r="Q495" s="141"/>
    </row>
    <row r="496" spans="2:17" ht="15.75" customHeight="1" x14ac:dyDescent="0.2">
      <c r="B496" s="144"/>
      <c r="C496" s="144"/>
      <c r="D496" s="144"/>
      <c r="E496" s="144"/>
      <c r="F496" s="141"/>
      <c r="G496" s="141"/>
      <c r="H496" s="141"/>
      <c r="I496" s="141"/>
      <c r="J496" s="141"/>
      <c r="K496" s="141"/>
      <c r="L496" s="141"/>
      <c r="M496" s="141"/>
      <c r="N496" s="141"/>
      <c r="O496" s="141"/>
      <c r="P496" s="141"/>
      <c r="Q496" s="141"/>
    </row>
    <row r="497" spans="2:17" ht="15.75" customHeight="1" x14ac:dyDescent="0.2">
      <c r="B497" s="144"/>
      <c r="C497" s="144"/>
      <c r="D497" s="144"/>
      <c r="E497" s="144"/>
      <c r="F497" s="141"/>
      <c r="G497" s="141"/>
      <c r="H497" s="141"/>
      <c r="I497" s="141"/>
      <c r="J497" s="141"/>
      <c r="K497" s="141"/>
      <c r="L497" s="141"/>
      <c r="M497" s="141"/>
      <c r="N497" s="141"/>
      <c r="O497" s="141"/>
      <c r="P497" s="141"/>
      <c r="Q497" s="141"/>
    </row>
    <row r="498" spans="2:17" ht="15.75" customHeight="1" x14ac:dyDescent="0.2">
      <c r="B498" s="144"/>
      <c r="C498" s="144"/>
      <c r="D498" s="144"/>
      <c r="E498" s="144"/>
      <c r="F498" s="141"/>
      <c r="G498" s="141"/>
      <c r="H498" s="141"/>
      <c r="I498" s="141"/>
      <c r="J498" s="141"/>
      <c r="K498" s="141"/>
      <c r="L498" s="141"/>
      <c r="M498" s="141"/>
      <c r="N498" s="141"/>
      <c r="O498" s="141"/>
      <c r="P498" s="141"/>
      <c r="Q498" s="141"/>
    </row>
    <row r="499" spans="2:17" ht="15.75" customHeight="1" x14ac:dyDescent="0.2">
      <c r="B499" s="144"/>
      <c r="C499" s="144"/>
      <c r="D499" s="144"/>
      <c r="E499" s="144"/>
      <c r="F499" s="141"/>
      <c r="G499" s="141"/>
      <c r="H499" s="141"/>
      <c r="I499" s="141"/>
      <c r="J499" s="141"/>
      <c r="K499" s="141"/>
      <c r="L499" s="141"/>
      <c r="M499" s="141"/>
      <c r="N499" s="141"/>
      <c r="O499" s="141"/>
      <c r="P499" s="141"/>
      <c r="Q499" s="141"/>
    </row>
    <row r="500" spans="2:17" ht="15.75" customHeight="1" x14ac:dyDescent="0.2">
      <c r="B500" s="144"/>
      <c r="C500" s="144"/>
      <c r="D500" s="144"/>
      <c r="E500" s="144"/>
      <c r="F500" s="141"/>
      <c r="G500" s="141"/>
      <c r="H500" s="141"/>
      <c r="I500" s="141"/>
      <c r="J500" s="141"/>
      <c r="K500" s="141"/>
      <c r="L500" s="141"/>
      <c r="M500" s="141"/>
      <c r="N500" s="141"/>
      <c r="O500" s="141"/>
      <c r="P500" s="141"/>
      <c r="Q500" s="141"/>
    </row>
    <row r="501" spans="2:17" ht="15.75" customHeight="1" x14ac:dyDescent="0.2">
      <c r="B501" s="144"/>
      <c r="C501" s="144"/>
      <c r="D501" s="144"/>
      <c r="E501" s="144"/>
      <c r="F501" s="141"/>
      <c r="G501" s="141"/>
      <c r="H501" s="141"/>
      <c r="I501" s="141"/>
      <c r="J501" s="141"/>
      <c r="K501" s="141"/>
      <c r="L501" s="141"/>
      <c r="M501" s="141"/>
      <c r="N501" s="141"/>
      <c r="O501" s="141"/>
      <c r="P501" s="141"/>
      <c r="Q501" s="141"/>
    </row>
    <row r="502" spans="2:17" ht="15.75" customHeight="1" x14ac:dyDescent="0.2">
      <c r="B502" s="144"/>
      <c r="C502" s="144"/>
      <c r="D502" s="144"/>
      <c r="E502" s="144"/>
      <c r="F502" s="141"/>
      <c r="G502" s="141"/>
      <c r="H502" s="141"/>
      <c r="I502" s="141"/>
      <c r="J502" s="141"/>
      <c r="K502" s="141"/>
      <c r="L502" s="141"/>
      <c r="M502" s="141"/>
      <c r="N502" s="141"/>
      <c r="O502" s="141"/>
      <c r="P502" s="141"/>
      <c r="Q502" s="141"/>
    </row>
    <row r="503" spans="2:17" ht="15.75" customHeight="1" x14ac:dyDescent="0.2">
      <c r="B503" s="144"/>
      <c r="C503" s="144"/>
      <c r="D503" s="144"/>
      <c r="E503" s="144"/>
      <c r="F503" s="141"/>
      <c r="G503" s="141"/>
      <c r="H503" s="141"/>
      <c r="I503" s="141"/>
      <c r="J503" s="141"/>
      <c r="K503" s="141"/>
      <c r="L503" s="141"/>
      <c r="M503" s="141"/>
      <c r="N503" s="141"/>
      <c r="O503" s="141"/>
      <c r="P503" s="141"/>
      <c r="Q503" s="141"/>
    </row>
    <row r="504" spans="2:17" ht="15.75" customHeight="1" x14ac:dyDescent="0.2">
      <c r="B504" s="144"/>
      <c r="C504" s="144"/>
      <c r="D504" s="144"/>
      <c r="E504" s="144"/>
      <c r="F504" s="141"/>
      <c r="G504" s="141"/>
      <c r="H504" s="141"/>
      <c r="I504" s="141"/>
      <c r="J504" s="141"/>
      <c r="K504" s="141"/>
      <c r="L504" s="141"/>
      <c r="M504" s="141"/>
      <c r="N504" s="141"/>
      <c r="O504" s="141"/>
      <c r="P504" s="141"/>
      <c r="Q504" s="141"/>
    </row>
    <row r="505" spans="2:17" ht="15.75" customHeight="1" x14ac:dyDescent="0.2">
      <c r="B505" s="144"/>
      <c r="C505" s="144"/>
      <c r="D505" s="144"/>
      <c r="E505" s="144"/>
      <c r="F505" s="141"/>
      <c r="G505" s="141"/>
      <c r="H505" s="141"/>
      <c r="I505" s="141"/>
      <c r="J505" s="141"/>
      <c r="K505" s="141"/>
      <c r="L505" s="141"/>
      <c r="M505" s="141"/>
      <c r="N505" s="141"/>
      <c r="O505" s="141"/>
      <c r="P505" s="141"/>
      <c r="Q505" s="141"/>
    </row>
    <row r="506" spans="2:17" ht="15.75" customHeight="1" x14ac:dyDescent="0.2">
      <c r="B506" s="144"/>
      <c r="C506" s="144"/>
      <c r="D506" s="144"/>
      <c r="E506" s="144"/>
      <c r="F506" s="141"/>
      <c r="G506" s="141"/>
      <c r="H506" s="141"/>
      <c r="I506" s="141"/>
      <c r="J506" s="141"/>
      <c r="K506" s="141"/>
      <c r="L506" s="141"/>
      <c r="M506" s="141"/>
      <c r="N506" s="141"/>
      <c r="O506" s="141"/>
      <c r="P506" s="141"/>
      <c r="Q506" s="141"/>
    </row>
    <row r="507" spans="2:17" ht="15.75" customHeight="1" x14ac:dyDescent="0.2">
      <c r="B507" s="144"/>
      <c r="C507" s="144"/>
      <c r="D507" s="144"/>
      <c r="E507" s="144"/>
      <c r="F507" s="141"/>
      <c r="G507" s="141"/>
      <c r="H507" s="141"/>
      <c r="I507" s="141"/>
      <c r="J507" s="141"/>
      <c r="K507" s="141"/>
      <c r="L507" s="141"/>
      <c r="M507" s="141"/>
      <c r="N507" s="141"/>
      <c r="O507" s="141"/>
      <c r="P507" s="141"/>
      <c r="Q507" s="141"/>
    </row>
    <row r="508" spans="2:17" ht="15.75" customHeight="1" x14ac:dyDescent="0.2">
      <c r="B508" s="144"/>
      <c r="C508" s="144"/>
      <c r="D508" s="144"/>
      <c r="E508" s="144"/>
      <c r="F508" s="141"/>
      <c r="G508" s="141"/>
      <c r="H508" s="141"/>
      <c r="I508" s="141"/>
      <c r="J508" s="141"/>
      <c r="K508" s="141"/>
      <c r="L508" s="141"/>
      <c r="M508" s="141"/>
      <c r="N508" s="141"/>
      <c r="O508" s="141"/>
      <c r="P508" s="141"/>
      <c r="Q508" s="141"/>
    </row>
    <row r="509" spans="2:17" ht="15.75" customHeight="1" x14ac:dyDescent="0.2">
      <c r="B509" s="144"/>
      <c r="C509" s="144"/>
      <c r="D509" s="144"/>
      <c r="E509" s="144"/>
      <c r="F509" s="141"/>
      <c r="G509" s="141"/>
      <c r="H509" s="141"/>
      <c r="I509" s="141"/>
      <c r="J509" s="141"/>
      <c r="K509" s="141"/>
      <c r="L509" s="141"/>
      <c r="M509" s="141"/>
      <c r="N509" s="141"/>
      <c r="O509" s="141"/>
      <c r="P509" s="141"/>
      <c r="Q509" s="141"/>
    </row>
    <row r="510" spans="2:17" ht="15.75" customHeight="1" x14ac:dyDescent="0.2">
      <c r="B510" s="144"/>
      <c r="C510" s="144"/>
      <c r="D510" s="144"/>
      <c r="E510" s="144"/>
      <c r="F510" s="141"/>
      <c r="G510" s="141"/>
      <c r="H510" s="141"/>
      <c r="I510" s="141"/>
      <c r="J510" s="141"/>
      <c r="K510" s="141"/>
      <c r="L510" s="141"/>
      <c r="M510" s="141"/>
      <c r="N510" s="141"/>
      <c r="O510" s="141"/>
      <c r="P510" s="141"/>
      <c r="Q510" s="141"/>
    </row>
    <row r="511" spans="2:17" ht="15.75" customHeight="1" x14ac:dyDescent="0.2">
      <c r="B511" s="144"/>
      <c r="C511" s="144"/>
      <c r="D511" s="144"/>
      <c r="E511" s="144"/>
      <c r="F511" s="141"/>
      <c r="G511" s="141"/>
      <c r="H511" s="141"/>
      <c r="I511" s="141"/>
      <c r="J511" s="141"/>
      <c r="K511" s="141"/>
      <c r="L511" s="141"/>
      <c r="M511" s="141"/>
      <c r="N511" s="141"/>
      <c r="O511" s="141"/>
      <c r="P511" s="141"/>
      <c r="Q511" s="141"/>
    </row>
    <row r="512" spans="2:17" ht="15.75" customHeight="1" x14ac:dyDescent="0.2">
      <c r="B512" s="144"/>
      <c r="C512" s="144"/>
      <c r="D512" s="144"/>
      <c r="E512" s="144"/>
      <c r="F512" s="141"/>
      <c r="G512" s="141"/>
      <c r="H512" s="141"/>
      <c r="I512" s="141"/>
      <c r="J512" s="141"/>
      <c r="K512" s="141"/>
      <c r="L512" s="141"/>
      <c r="M512" s="141"/>
      <c r="N512" s="141"/>
      <c r="O512" s="141"/>
      <c r="P512" s="141"/>
      <c r="Q512" s="141"/>
    </row>
    <row r="513" spans="2:17" ht="15.75" customHeight="1" x14ac:dyDescent="0.2">
      <c r="B513" s="144"/>
      <c r="C513" s="144"/>
      <c r="D513" s="144"/>
      <c r="E513" s="144"/>
      <c r="F513" s="141"/>
      <c r="G513" s="141"/>
      <c r="H513" s="141"/>
      <c r="I513" s="141"/>
      <c r="J513" s="141"/>
      <c r="K513" s="141"/>
      <c r="L513" s="141"/>
      <c r="M513" s="141"/>
      <c r="N513" s="141"/>
      <c r="O513" s="141"/>
      <c r="P513" s="141"/>
      <c r="Q513" s="141"/>
    </row>
    <row r="514" spans="2:17" ht="15.75" customHeight="1" x14ac:dyDescent="0.2">
      <c r="B514" s="144"/>
      <c r="C514" s="144"/>
      <c r="D514" s="144"/>
      <c r="E514" s="144"/>
      <c r="F514" s="141"/>
      <c r="G514" s="141"/>
      <c r="H514" s="141"/>
      <c r="I514" s="141"/>
      <c r="J514" s="141"/>
      <c r="K514" s="141"/>
      <c r="L514" s="141"/>
      <c r="M514" s="141"/>
      <c r="N514" s="141"/>
      <c r="O514" s="141"/>
      <c r="P514" s="141"/>
      <c r="Q514" s="141"/>
    </row>
    <row r="515" spans="2:17" ht="15.75" customHeight="1" x14ac:dyDescent="0.2">
      <c r="B515" s="144"/>
      <c r="C515" s="144"/>
      <c r="D515" s="144"/>
      <c r="E515" s="144"/>
      <c r="F515" s="141"/>
      <c r="G515" s="141"/>
      <c r="H515" s="141"/>
      <c r="I515" s="141"/>
      <c r="J515" s="141"/>
      <c r="K515" s="141"/>
      <c r="L515" s="141"/>
      <c r="M515" s="141"/>
      <c r="N515" s="141"/>
      <c r="O515" s="141"/>
      <c r="P515" s="141"/>
      <c r="Q515" s="141"/>
    </row>
    <row r="516" spans="2:17" ht="15.75" customHeight="1" x14ac:dyDescent="0.2">
      <c r="B516" s="144"/>
      <c r="C516" s="144"/>
      <c r="D516" s="144"/>
      <c r="E516" s="144"/>
      <c r="F516" s="141"/>
      <c r="G516" s="141"/>
      <c r="H516" s="141"/>
      <c r="I516" s="141"/>
      <c r="J516" s="141"/>
      <c r="K516" s="141"/>
      <c r="L516" s="141"/>
      <c r="M516" s="141"/>
      <c r="N516" s="141"/>
      <c r="O516" s="141"/>
      <c r="P516" s="141"/>
      <c r="Q516" s="141"/>
    </row>
    <row r="517" spans="2:17" ht="15.75" customHeight="1" x14ac:dyDescent="0.2">
      <c r="B517" s="144"/>
      <c r="C517" s="144"/>
      <c r="D517" s="144"/>
      <c r="E517" s="144"/>
      <c r="F517" s="141"/>
      <c r="G517" s="141"/>
      <c r="H517" s="141"/>
      <c r="I517" s="141"/>
      <c r="J517" s="141"/>
      <c r="K517" s="141"/>
      <c r="L517" s="141"/>
      <c r="M517" s="141"/>
      <c r="N517" s="141"/>
      <c r="O517" s="141"/>
      <c r="P517" s="141"/>
      <c r="Q517" s="141"/>
    </row>
    <row r="518" spans="2:17" ht="15.75" customHeight="1" x14ac:dyDescent="0.2">
      <c r="B518" s="144"/>
      <c r="C518" s="144"/>
      <c r="D518" s="144"/>
      <c r="E518" s="144"/>
      <c r="F518" s="141"/>
      <c r="G518" s="141"/>
      <c r="H518" s="141"/>
      <c r="I518" s="141"/>
      <c r="J518" s="141"/>
      <c r="K518" s="141"/>
      <c r="L518" s="141"/>
      <c r="M518" s="141"/>
      <c r="N518" s="141"/>
      <c r="O518" s="141"/>
      <c r="P518" s="141"/>
      <c r="Q518" s="141"/>
    </row>
    <row r="519" spans="2:17" ht="15.75" customHeight="1" x14ac:dyDescent="0.2">
      <c r="B519" s="144"/>
      <c r="C519" s="144"/>
      <c r="D519" s="144"/>
      <c r="E519" s="144"/>
      <c r="F519" s="141"/>
      <c r="G519" s="141"/>
      <c r="H519" s="141"/>
      <c r="I519" s="141"/>
      <c r="J519" s="141"/>
      <c r="K519" s="141"/>
      <c r="L519" s="141"/>
      <c r="M519" s="141"/>
      <c r="N519" s="141"/>
      <c r="O519" s="141"/>
      <c r="P519" s="141"/>
      <c r="Q519" s="141"/>
    </row>
    <row r="520" spans="2:17" ht="15.75" customHeight="1" x14ac:dyDescent="0.2">
      <c r="B520" s="144"/>
      <c r="C520" s="144"/>
      <c r="D520" s="144"/>
      <c r="E520" s="144"/>
      <c r="F520" s="141"/>
      <c r="G520" s="141"/>
      <c r="H520" s="141"/>
      <c r="I520" s="141"/>
      <c r="J520" s="141"/>
      <c r="K520" s="141"/>
      <c r="L520" s="141"/>
      <c r="M520" s="141"/>
      <c r="N520" s="141"/>
      <c r="O520" s="141"/>
      <c r="P520" s="141"/>
      <c r="Q520" s="141"/>
    </row>
    <row r="521" spans="2:17" ht="15.75" customHeight="1" x14ac:dyDescent="0.2">
      <c r="B521" s="144"/>
      <c r="C521" s="144"/>
      <c r="D521" s="144"/>
      <c r="E521" s="144"/>
      <c r="F521" s="141"/>
      <c r="G521" s="141"/>
      <c r="H521" s="141"/>
      <c r="I521" s="141"/>
      <c r="J521" s="141"/>
      <c r="K521" s="141"/>
      <c r="L521" s="141"/>
      <c r="M521" s="141"/>
      <c r="N521" s="141"/>
      <c r="O521" s="141"/>
      <c r="P521" s="141"/>
      <c r="Q521" s="141"/>
    </row>
    <row r="522" spans="2:17" ht="15.75" customHeight="1" x14ac:dyDescent="0.2">
      <c r="B522" s="144"/>
      <c r="C522" s="144"/>
      <c r="D522" s="144"/>
      <c r="E522" s="144"/>
      <c r="F522" s="141"/>
      <c r="G522" s="141"/>
      <c r="H522" s="141"/>
      <c r="I522" s="141"/>
      <c r="J522" s="141"/>
      <c r="K522" s="141"/>
      <c r="L522" s="141"/>
      <c r="M522" s="141"/>
      <c r="N522" s="141"/>
      <c r="O522" s="141"/>
      <c r="P522" s="141"/>
      <c r="Q522" s="141"/>
    </row>
    <row r="523" spans="2:17" ht="15.75" customHeight="1" x14ac:dyDescent="0.2">
      <c r="B523" s="144"/>
      <c r="C523" s="144"/>
      <c r="D523" s="144"/>
      <c r="E523" s="144"/>
      <c r="F523" s="141"/>
      <c r="G523" s="141"/>
      <c r="H523" s="141"/>
      <c r="I523" s="141"/>
      <c r="J523" s="141"/>
      <c r="K523" s="141"/>
      <c r="L523" s="141"/>
      <c r="M523" s="141"/>
      <c r="N523" s="141"/>
      <c r="O523" s="141"/>
      <c r="P523" s="141"/>
      <c r="Q523" s="141"/>
    </row>
    <row r="524" spans="2:17" ht="15.75" customHeight="1" x14ac:dyDescent="0.2">
      <c r="B524" s="144"/>
      <c r="C524" s="144"/>
      <c r="D524" s="144"/>
      <c r="E524" s="144"/>
      <c r="F524" s="141"/>
      <c r="G524" s="141"/>
      <c r="H524" s="141"/>
      <c r="I524" s="141"/>
      <c r="J524" s="141"/>
      <c r="K524" s="141"/>
      <c r="L524" s="141"/>
      <c r="M524" s="141"/>
      <c r="N524" s="141"/>
      <c r="O524" s="141"/>
      <c r="P524" s="141"/>
      <c r="Q524" s="141"/>
    </row>
    <row r="525" spans="2:17" ht="15.75" customHeight="1" x14ac:dyDescent="0.2">
      <c r="B525" s="144"/>
      <c r="C525" s="144"/>
      <c r="D525" s="144"/>
      <c r="E525" s="144"/>
      <c r="F525" s="141"/>
      <c r="G525" s="141"/>
      <c r="H525" s="141"/>
      <c r="I525" s="141"/>
      <c r="J525" s="141"/>
      <c r="K525" s="141"/>
      <c r="L525" s="141"/>
      <c r="M525" s="141"/>
      <c r="N525" s="141"/>
      <c r="O525" s="141"/>
      <c r="P525" s="141"/>
      <c r="Q525" s="141"/>
    </row>
    <row r="526" spans="2:17" ht="15.75" customHeight="1" x14ac:dyDescent="0.2">
      <c r="B526" s="144"/>
      <c r="C526" s="144"/>
      <c r="D526" s="144"/>
      <c r="E526" s="144"/>
      <c r="F526" s="141"/>
      <c r="G526" s="141"/>
      <c r="H526" s="141"/>
      <c r="I526" s="141"/>
      <c r="J526" s="141"/>
      <c r="K526" s="141"/>
      <c r="L526" s="141"/>
      <c r="M526" s="141"/>
      <c r="N526" s="141"/>
      <c r="O526" s="141"/>
      <c r="P526" s="141"/>
      <c r="Q526" s="141"/>
    </row>
    <row r="527" spans="2:17" ht="15.75" customHeight="1" x14ac:dyDescent="0.2">
      <c r="B527" s="144"/>
      <c r="C527" s="144"/>
      <c r="D527" s="144"/>
      <c r="E527" s="144"/>
      <c r="F527" s="141"/>
      <c r="G527" s="141"/>
      <c r="H527" s="141"/>
      <c r="I527" s="141"/>
      <c r="J527" s="141"/>
      <c r="K527" s="141"/>
      <c r="L527" s="141"/>
      <c r="M527" s="141"/>
      <c r="N527" s="141"/>
      <c r="O527" s="141"/>
      <c r="P527" s="141"/>
      <c r="Q527" s="141"/>
    </row>
    <row r="528" spans="2:17" ht="15.75" customHeight="1" x14ac:dyDescent="0.2">
      <c r="B528" s="144"/>
      <c r="C528" s="144"/>
      <c r="D528" s="144"/>
      <c r="E528" s="144"/>
      <c r="F528" s="141"/>
      <c r="G528" s="141"/>
      <c r="H528" s="141"/>
      <c r="I528" s="141"/>
      <c r="J528" s="141"/>
      <c r="K528" s="141"/>
      <c r="L528" s="141"/>
      <c r="M528" s="141"/>
      <c r="N528" s="141"/>
      <c r="O528" s="141"/>
      <c r="P528" s="141"/>
      <c r="Q528" s="141"/>
    </row>
    <row r="529" spans="2:17" ht="15.75" customHeight="1" x14ac:dyDescent="0.2">
      <c r="B529" s="144"/>
      <c r="C529" s="144"/>
      <c r="D529" s="144"/>
      <c r="E529" s="144"/>
      <c r="F529" s="141"/>
      <c r="G529" s="141"/>
      <c r="H529" s="141"/>
      <c r="I529" s="141"/>
      <c r="J529" s="141"/>
      <c r="K529" s="141"/>
      <c r="L529" s="141"/>
      <c r="M529" s="141"/>
      <c r="N529" s="141"/>
      <c r="O529" s="141"/>
      <c r="P529" s="141"/>
      <c r="Q529" s="141"/>
    </row>
    <row r="530" spans="2:17" ht="15.75" customHeight="1" x14ac:dyDescent="0.2">
      <c r="B530" s="144"/>
      <c r="C530" s="144"/>
      <c r="D530" s="144"/>
      <c r="E530" s="144"/>
      <c r="F530" s="141"/>
      <c r="G530" s="141"/>
      <c r="H530" s="141"/>
      <c r="I530" s="141"/>
      <c r="J530" s="141"/>
      <c r="K530" s="141"/>
      <c r="L530" s="141"/>
      <c r="M530" s="141"/>
      <c r="N530" s="141"/>
      <c r="O530" s="141"/>
      <c r="P530" s="141"/>
      <c r="Q530" s="141"/>
    </row>
    <row r="531" spans="2:17" ht="15.75" customHeight="1" x14ac:dyDescent="0.2">
      <c r="B531" s="144"/>
      <c r="C531" s="144"/>
      <c r="D531" s="144"/>
      <c r="E531" s="144"/>
      <c r="F531" s="141"/>
      <c r="G531" s="141"/>
      <c r="H531" s="141"/>
      <c r="I531" s="141"/>
      <c r="J531" s="141"/>
      <c r="K531" s="141"/>
      <c r="L531" s="141"/>
      <c r="M531" s="141"/>
      <c r="N531" s="141"/>
      <c r="O531" s="141"/>
      <c r="P531" s="141"/>
      <c r="Q531" s="141"/>
    </row>
    <row r="532" spans="2:17" ht="15.75" customHeight="1" x14ac:dyDescent="0.2">
      <c r="B532" s="144"/>
      <c r="C532" s="144"/>
      <c r="D532" s="144"/>
      <c r="E532" s="144"/>
      <c r="F532" s="141"/>
      <c r="G532" s="141"/>
      <c r="H532" s="141"/>
      <c r="I532" s="141"/>
      <c r="J532" s="141"/>
      <c r="K532" s="141"/>
      <c r="L532" s="141"/>
      <c r="M532" s="141"/>
      <c r="N532" s="141"/>
      <c r="O532" s="141"/>
      <c r="P532" s="141"/>
      <c r="Q532" s="141"/>
    </row>
    <row r="533" spans="2:17" ht="15.75" customHeight="1" x14ac:dyDescent="0.2">
      <c r="B533" s="144"/>
      <c r="C533" s="144"/>
      <c r="D533" s="144"/>
      <c r="E533" s="144"/>
      <c r="F533" s="141"/>
      <c r="G533" s="141"/>
      <c r="H533" s="141"/>
      <c r="I533" s="141"/>
      <c r="J533" s="141"/>
      <c r="K533" s="141"/>
      <c r="L533" s="141"/>
      <c r="M533" s="141"/>
      <c r="N533" s="141"/>
      <c r="O533" s="141"/>
      <c r="P533" s="141"/>
      <c r="Q533" s="141"/>
    </row>
    <row r="534" spans="2:17" ht="15.75" customHeight="1" x14ac:dyDescent="0.2">
      <c r="B534" s="144"/>
      <c r="C534" s="144"/>
      <c r="D534" s="144"/>
      <c r="E534" s="144"/>
      <c r="F534" s="141"/>
      <c r="G534" s="141"/>
      <c r="H534" s="141"/>
      <c r="I534" s="141"/>
      <c r="J534" s="141"/>
      <c r="K534" s="141"/>
      <c r="L534" s="141"/>
      <c r="M534" s="141"/>
      <c r="N534" s="141"/>
      <c r="O534" s="141"/>
      <c r="P534" s="141"/>
      <c r="Q534" s="141"/>
    </row>
    <row r="535" spans="2:17" ht="15.75" customHeight="1" x14ac:dyDescent="0.2">
      <c r="B535" s="144"/>
      <c r="C535" s="144"/>
      <c r="D535" s="144"/>
      <c r="E535" s="144"/>
      <c r="F535" s="141"/>
      <c r="G535" s="141"/>
      <c r="H535" s="141"/>
      <c r="I535" s="141"/>
      <c r="J535" s="141"/>
      <c r="K535" s="141"/>
      <c r="L535" s="141"/>
      <c r="M535" s="141"/>
      <c r="N535" s="141"/>
      <c r="O535" s="141"/>
      <c r="P535" s="141"/>
      <c r="Q535" s="141"/>
    </row>
    <row r="536" spans="2:17" ht="15.75" customHeight="1" x14ac:dyDescent="0.2">
      <c r="B536" s="144"/>
      <c r="C536" s="144"/>
      <c r="D536" s="144"/>
      <c r="E536" s="144"/>
      <c r="F536" s="141"/>
      <c r="G536" s="141"/>
      <c r="H536" s="141"/>
      <c r="I536" s="141"/>
      <c r="J536" s="141"/>
      <c r="K536" s="141"/>
      <c r="L536" s="141"/>
      <c r="M536" s="141"/>
      <c r="N536" s="141"/>
      <c r="O536" s="141"/>
      <c r="P536" s="141"/>
      <c r="Q536" s="141"/>
    </row>
    <row r="537" spans="2:17" ht="15.75" customHeight="1" x14ac:dyDescent="0.2">
      <c r="B537" s="144"/>
      <c r="C537" s="144"/>
      <c r="D537" s="144"/>
      <c r="E537" s="144"/>
      <c r="F537" s="141"/>
      <c r="G537" s="141"/>
      <c r="H537" s="141"/>
      <c r="I537" s="141"/>
      <c r="J537" s="141"/>
      <c r="K537" s="141"/>
      <c r="L537" s="141"/>
      <c r="M537" s="141"/>
      <c r="N537" s="141"/>
      <c r="O537" s="141"/>
      <c r="P537" s="141"/>
      <c r="Q537" s="141"/>
    </row>
    <row r="538" spans="2:17" ht="15.75" customHeight="1" x14ac:dyDescent="0.2">
      <c r="B538" s="144"/>
      <c r="C538" s="144"/>
      <c r="D538" s="144"/>
      <c r="E538" s="144"/>
      <c r="F538" s="141"/>
      <c r="G538" s="141"/>
      <c r="H538" s="141"/>
      <c r="I538" s="141"/>
      <c r="J538" s="141"/>
      <c r="K538" s="141"/>
      <c r="L538" s="141"/>
      <c r="M538" s="141"/>
      <c r="N538" s="141"/>
      <c r="O538" s="141"/>
      <c r="P538" s="141"/>
      <c r="Q538" s="141"/>
    </row>
    <row r="539" spans="2:17" ht="15.75" customHeight="1" x14ac:dyDescent="0.2">
      <c r="B539" s="144"/>
      <c r="C539" s="144"/>
      <c r="D539" s="144"/>
      <c r="E539" s="144"/>
      <c r="F539" s="141"/>
      <c r="G539" s="141"/>
      <c r="H539" s="141"/>
      <c r="I539" s="141"/>
      <c r="J539" s="141"/>
      <c r="K539" s="141"/>
      <c r="L539" s="141"/>
      <c r="M539" s="141"/>
      <c r="N539" s="141"/>
      <c r="O539" s="141"/>
      <c r="P539" s="141"/>
      <c r="Q539" s="141"/>
    </row>
    <row r="540" spans="2:17" ht="15.75" customHeight="1" x14ac:dyDescent="0.2">
      <c r="B540" s="144"/>
      <c r="C540" s="144"/>
      <c r="D540" s="144"/>
      <c r="E540" s="144"/>
      <c r="F540" s="141"/>
      <c r="G540" s="141"/>
      <c r="H540" s="141"/>
      <c r="I540" s="141"/>
      <c r="J540" s="141"/>
      <c r="K540" s="141"/>
      <c r="L540" s="141"/>
      <c r="M540" s="141"/>
      <c r="N540" s="141"/>
      <c r="O540" s="141"/>
      <c r="P540" s="141"/>
      <c r="Q540" s="141"/>
    </row>
    <row r="541" spans="2:17" ht="15.75" customHeight="1" x14ac:dyDescent="0.2">
      <c r="B541" s="144"/>
      <c r="C541" s="144"/>
      <c r="D541" s="144"/>
      <c r="E541" s="144"/>
      <c r="F541" s="141"/>
      <c r="G541" s="141"/>
      <c r="H541" s="141"/>
      <c r="I541" s="141"/>
      <c r="J541" s="141"/>
      <c r="K541" s="141"/>
      <c r="L541" s="141"/>
      <c r="M541" s="141"/>
      <c r="N541" s="141"/>
      <c r="O541" s="141"/>
      <c r="P541" s="141"/>
      <c r="Q541" s="141"/>
    </row>
    <row r="542" spans="2:17" ht="15.75" customHeight="1" x14ac:dyDescent="0.2">
      <c r="B542" s="144"/>
      <c r="C542" s="144"/>
      <c r="D542" s="144"/>
      <c r="E542" s="144"/>
      <c r="F542" s="141"/>
      <c r="G542" s="141"/>
      <c r="H542" s="141"/>
      <c r="I542" s="141"/>
      <c r="J542" s="141"/>
      <c r="K542" s="141"/>
      <c r="L542" s="141"/>
      <c r="M542" s="141"/>
      <c r="N542" s="141"/>
      <c r="O542" s="141"/>
      <c r="P542" s="141"/>
      <c r="Q542" s="141"/>
    </row>
    <row r="543" spans="2:17" ht="15.75" customHeight="1" x14ac:dyDescent="0.2">
      <c r="B543" s="144"/>
      <c r="C543" s="144"/>
      <c r="D543" s="144"/>
      <c r="E543" s="144"/>
      <c r="F543" s="141"/>
      <c r="G543" s="141"/>
      <c r="H543" s="141"/>
      <c r="I543" s="141"/>
      <c r="J543" s="141"/>
      <c r="K543" s="141"/>
      <c r="L543" s="141"/>
      <c r="M543" s="141"/>
      <c r="N543" s="141"/>
      <c r="O543" s="141"/>
      <c r="P543" s="141"/>
      <c r="Q543" s="141"/>
    </row>
    <row r="544" spans="2:17" ht="15.75" customHeight="1" x14ac:dyDescent="0.2">
      <c r="B544" s="144"/>
      <c r="C544" s="144"/>
      <c r="D544" s="144"/>
      <c r="E544" s="144"/>
      <c r="F544" s="141"/>
      <c r="G544" s="141"/>
      <c r="H544" s="141"/>
      <c r="I544" s="141"/>
      <c r="J544" s="141"/>
      <c r="K544" s="141"/>
      <c r="L544" s="141"/>
      <c r="M544" s="141"/>
      <c r="N544" s="141"/>
      <c r="O544" s="141"/>
      <c r="P544" s="141"/>
      <c r="Q544" s="141"/>
    </row>
    <row r="545" spans="2:17" ht="15.75" customHeight="1" x14ac:dyDescent="0.2">
      <c r="B545" s="144"/>
      <c r="C545" s="144"/>
      <c r="D545" s="144"/>
      <c r="E545" s="144"/>
      <c r="F545" s="141"/>
      <c r="G545" s="141"/>
      <c r="H545" s="141"/>
      <c r="I545" s="141"/>
      <c r="J545" s="141"/>
      <c r="K545" s="141"/>
      <c r="L545" s="141"/>
      <c r="M545" s="141"/>
      <c r="N545" s="141"/>
      <c r="O545" s="141"/>
      <c r="P545" s="141"/>
      <c r="Q545" s="141"/>
    </row>
    <row r="546" spans="2:17" ht="15.75" customHeight="1" x14ac:dyDescent="0.2">
      <c r="B546" s="144"/>
      <c r="C546" s="144"/>
      <c r="D546" s="144"/>
      <c r="E546" s="144"/>
      <c r="F546" s="141"/>
      <c r="G546" s="141"/>
      <c r="H546" s="141"/>
      <c r="I546" s="141"/>
      <c r="J546" s="141"/>
      <c r="K546" s="141"/>
      <c r="L546" s="141"/>
      <c r="M546" s="141"/>
      <c r="N546" s="141"/>
      <c r="O546" s="141"/>
      <c r="P546" s="141"/>
      <c r="Q546" s="141"/>
    </row>
    <row r="547" spans="2:17" ht="15.75" customHeight="1" x14ac:dyDescent="0.2">
      <c r="B547" s="144"/>
      <c r="C547" s="144"/>
      <c r="D547" s="144"/>
      <c r="E547" s="144"/>
      <c r="F547" s="141"/>
      <c r="G547" s="141"/>
      <c r="H547" s="141"/>
      <c r="I547" s="141"/>
      <c r="J547" s="141"/>
      <c r="K547" s="141"/>
      <c r="L547" s="141"/>
      <c r="M547" s="141"/>
      <c r="N547" s="141"/>
      <c r="O547" s="141"/>
      <c r="P547" s="141"/>
      <c r="Q547" s="141"/>
    </row>
    <row r="548" spans="2:17" ht="15.75" customHeight="1" x14ac:dyDescent="0.2">
      <c r="B548" s="144"/>
      <c r="C548" s="144"/>
      <c r="D548" s="144"/>
      <c r="E548" s="144"/>
      <c r="F548" s="141"/>
      <c r="G548" s="141"/>
      <c r="H548" s="141"/>
      <c r="I548" s="141"/>
      <c r="J548" s="141"/>
      <c r="K548" s="141"/>
      <c r="L548" s="141"/>
      <c r="M548" s="141"/>
      <c r="N548" s="141"/>
      <c r="O548" s="141"/>
      <c r="P548" s="141"/>
      <c r="Q548" s="141"/>
    </row>
    <row r="549" spans="2:17" ht="15.75" customHeight="1" x14ac:dyDescent="0.2">
      <c r="B549" s="144"/>
      <c r="C549" s="144"/>
      <c r="D549" s="144"/>
      <c r="E549" s="144"/>
      <c r="F549" s="141"/>
      <c r="G549" s="141"/>
      <c r="H549" s="141"/>
      <c r="I549" s="141"/>
      <c r="J549" s="141"/>
      <c r="K549" s="141"/>
      <c r="L549" s="141"/>
      <c r="M549" s="141"/>
      <c r="N549" s="141"/>
      <c r="O549" s="141"/>
      <c r="P549" s="141"/>
      <c r="Q549" s="141"/>
    </row>
    <row r="550" spans="2:17" ht="15.75" customHeight="1" x14ac:dyDescent="0.2">
      <c r="B550" s="144"/>
      <c r="C550" s="144"/>
      <c r="D550" s="144"/>
      <c r="E550" s="144"/>
      <c r="F550" s="141"/>
      <c r="G550" s="141"/>
      <c r="H550" s="141"/>
      <c r="I550" s="141"/>
      <c r="J550" s="141"/>
      <c r="K550" s="141"/>
      <c r="L550" s="141"/>
      <c r="M550" s="141"/>
      <c r="N550" s="141"/>
      <c r="O550" s="141"/>
      <c r="P550" s="141"/>
      <c r="Q550" s="141"/>
    </row>
    <row r="551" spans="2:17" ht="15.75" customHeight="1" x14ac:dyDescent="0.2">
      <c r="B551" s="144"/>
      <c r="C551" s="144"/>
      <c r="D551" s="144"/>
      <c r="E551" s="144"/>
      <c r="F551" s="141"/>
      <c r="G551" s="141"/>
      <c r="H551" s="141"/>
      <c r="I551" s="141"/>
      <c r="J551" s="141"/>
      <c r="K551" s="141"/>
      <c r="L551" s="141"/>
      <c r="M551" s="141"/>
      <c r="N551" s="141"/>
      <c r="O551" s="141"/>
      <c r="P551" s="141"/>
      <c r="Q551" s="141"/>
    </row>
    <row r="552" spans="2:17" ht="15.75" customHeight="1" x14ac:dyDescent="0.2">
      <c r="B552" s="144"/>
      <c r="C552" s="144"/>
      <c r="D552" s="144"/>
      <c r="E552" s="144"/>
      <c r="F552" s="141"/>
      <c r="G552" s="141"/>
      <c r="H552" s="141"/>
      <c r="I552" s="141"/>
      <c r="J552" s="141"/>
      <c r="K552" s="141"/>
      <c r="L552" s="141"/>
      <c r="M552" s="141"/>
      <c r="N552" s="141"/>
      <c r="O552" s="141"/>
      <c r="P552" s="141"/>
      <c r="Q552" s="141"/>
    </row>
    <row r="553" spans="2:17" ht="15.75" customHeight="1" x14ac:dyDescent="0.2">
      <c r="B553" s="144"/>
      <c r="C553" s="144"/>
      <c r="D553" s="144"/>
      <c r="E553" s="144"/>
      <c r="F553" s="141"/>
      <c r="G553" s="141"/>
      <c r="H553" s="141"/>
      <c r="I553" s="141"/>
      <c r="J553" s="141"/>
      <c r="K553" s="141"/>
      <c r="L553" s="141"/>
      <c r="M553" s="141"/>
      <c r="N553" s="141"/>
      <c r="O553" s="141"/>
      <c r="P553" s="141"/>
      <c r="Q553" s="141"/>
    </row>
    <row r="554" spans="2:17" ht="15.75" customHeight="1" x14ac:dyDescent="0.2">
      <c r="B554" s="144"/>
      <c r="C554" s="144"/>
      <c r="D554" s="144"/>
      <c r="E554" s="144"/>
      <c r="F554" s="141"/>
      <c r="G554" s="141"/>
      <c r="H554" s="141"/>
      <c r="I554" s="141"/>
      <c r="J554" s="141"/>
      <c r="K554" s="141"/>
      <c r="L554" s="141"/>
      <c r="M554" s="141"/>
      <c r="N554" s="141"/>
      <c r="O554" s="141"/>
      <c r="P554" s="141"/>
      <c r="Q554" s="141"/>
    </row>
    <row r="555" spans="2:17" ht="15.75" customHeight="1" x14ac:dyDescent="0.2">
      <c r="B555" s="144"/>
      <c r="C555" s="144"/>
      <c r="D555" s="144"/>
      <c r="E555" s="144"/>
      <c r="F555" s="141"/>
      <c r="G555" s="141"/>
      <c r="H555" s="141"/>
      <c r="I555" s="141"/>
      <c r="J555" s="141"/>
      <c r="K555" s="141"/>
      <c r="L555" s="141"/>
      <c r="M555" s="141"/>
      <c r="N555" s="141"/>
      <c r="O555" s="141"/>
      <c r="P555" s="141"/>
      <c r="Q555" s="141"/>
    </row>
    <row r="556" spans="2:17" ht="15.75" customHeight="1" x14ac:dyDescent="0.2">
      <c r="B556" s="144"/>
      <c r="C556" s="144"/>
      <c r="D556" s="144"/>
      <c r="E556" s="144"/>
      <c r="F556" s="141"/>
      <c r="G556" s="141"/>
      <c r="H556" s="141"/>
      <c r="I556" s="141"/>
      <c r="J556" s="141"/>
      <c r="K556" s="141"/>
      <c r="L556" s="141"/>
      <c r="M556" s="141"/>
      <c r="N556" s="141"/>
      <c r="O556" s="141"/>
      <c r="P556" s="141"/>
      <c r="Q556" s="141"/>
    </row>
    <row r="557" spans="2:17" ht="15.75" customHeight="1" x14ac:dyDescent="0.2">
      <c r="B557" s="144"/>
      <c r="C557" s="144"/>
      <c r="D557" s="144"/>
      <c r="E557" s="144"/>
      <c r="F557" s="141"/>
      <c r="G557" s="141"/>
      <c r="H557" s="141"/>
      <c r="I557" s="141"/>
      <c r="J557" s="141"/>
      <c r="K557" s="141"/>
      <c r="L557" s="141"/>
      <c r="M557" s="141"/>
      <c r="N557" s="141"/>
      <c r="O557" s="141"/>
      <c r="P557" s="141"/>
      <c r="Q557" s="141"/>
    </row>
    <row r="558" spans="2:17" ht="15.75" customHeight="1" x14ac:dyDescent="0.2">
      <c r="B558" s="144"/>
      <c r="C558" s="144"/>
      <c r="D558" s="144"/>
      <c r="E558" s="144"/>
      <c r="F558" s="141"/>
      <c r="G558" s="141"/>
      <c r="H558" s="141"/>
      <c r="I558" s="141"/>
      <c r="J558" s="141"/>
      <c r="K558" s="141"/>
      <c r="L558" s="141"/>
      <c r="M558" s="141"/>
      <c r="N558" s="141"/>
      <c r="O558" s="141"/>
      <c r="P558" s="141"/>
      <c r="Q558" s="141"/>
    </row>
    <row r="559" spans="2:17" ht="15.75" customHeight="1" x14ac:dyDescent="0.2">
      <c r="B559" s="144"/>
      <c r="C559" s="144"/>
      <c r="D559" s="144"/>
      <c r="E559" s="144"/>
      <c r="F559" s="141"/>
      <c r="G559" s="141"/>
      <c r="H559" s="141"/>
      <c r="I559" s="141"/>
      <c r="J559" s="141"/>
      <c r="K559" s="141"/>
      <c r="L559" s="141"/>
      <c r="M559" s="141"/>
      <c r="N559" s="141"/>
      <c r="O559" s="141"/>
      <c r="P559" s="141"/>
      <c r="Q559" s="141"/>
    </row>
    <row r="560" spans="2:17" ht="15.75" customHeight="1" x14ac:dyDescent="0.2">
      <c r="B560" s="144"/>
      <c r="C560" s="144"/>
      <c r="D560" s="144"/>
      <c r="E560" s="144"/>
      <c r="F560" s="141"/>
      <c r="G560" s="141"/>
      <c r="H560" s="141"/>
      <c r="I560" s="141"/>
      <c r="J560" s="141"/>
      <c r="K560" s="141"/>
      <c r="L560" s="141"/>
      <c r="M560" s="141"/>
      <c r="N560" s="141"/>
      <c r="O560" s="141"/>
      <c r="P560" s="141"/>
      <c r="Q560" s="141"/>
    </row>
    <row r="561" spans="2:17" ht="15.75" customHeight="1" x14ac:dyDescent="0.2">
      <c r="B561" s="144"/>
      <c r="C561" s="144"/>
      <c r="D561" s="144"/>
      <c r="E561" s="144"/>
      <c r="F561" s="141"/>
      <c r="G561" s="141"/>
      <c r="H561" s="141"/>
      <c r="I561" s="141"/>
      <c r="J561" s="141"/>
      <c r="K561" s="141"/>
      <c r="L561" s="141"/>
      <c r="M561" s="141"/>
      <c r="N561" s="141"/>
      <c r="O561" s="141"/>
      <c r="P561" s="141"/>
      <c r="Q561" s="141"/>
    </row>
    <row r="562" spans="2:17" ht="15.75" customHeight="1" x14ac:dyDescent="0.2">
      <c r="B562" s="144"/>
      <c r="C562" s="144"/>
      <c r="D562" s="144"/>
      <c r="E562" s="144"/>
      <c r="F562" s="141"/>
      <c r="G562" s="141"/>
      <c r="H562" s="141"/>
      <c r="I562" s="141"/>
      <c r="J562" s="141"/>
      <c r="K562" s="141"/>
      <c r="L562" s="141"/>
      <c r="M562" s="141"/>
      <c r="N562" s="141"/>
      <c r="O562" s="141"/>
      <c r="P562" s="141"/>
      <c r="Q562" s="141"/>
    </row>
    <row r="563" spans="2:17" ht="15.75" customHeight="1" x14ac:dyDescent="0.2">
      <c r="B563" s="144"/>
      <c r="C563" s="144"/>
      <c r="D563" s="144"/>
      <c r="E563" s="144"/>
      <c r="F563" s="141"/>
      <c r="G563" s="141"/>
      <c r="H563" s="141"/>
      <c r="I563" s="141"/>
      <c r="J563" s="141"/>
      <c r="K563" s="141"/>
      <c r="L563" s="141"/>
      <c r="M563" s="141"/>
      <c r="N563" s="141"/>
      <c r="O563" s="141"/>
      <c r="P563" s="141"/>
      <c r="Q563" s="141"/>
    </row>
    <row r="564" spans="2:17" ht="15.75" customHeight="1" x14ac:dyDescent="0.2">
      <c r="B564" s="144"/>
      <c r="C564" s="144"/>
      <c r="D564" s="144"/>
      <c r="E564" s="144"/>
      <c r="F564" s="141"/>
      <c r="G564" s="141"/>
      <c r="H564" s="141"/>
      <c r="I564" s="141"/>
      <c r="J564" s="141"/>
      <c r="K564" s="141"/>
      <c r="L564" s="141"/>
      <c r="M564" s="141"/>
      <c r="N564" s="141"/>
      <c r="O564" s="141"/>
      <c r="P564" s="141"/>
      <c r="Q564" s="141"/>
    </row>
    <row r="565" spans="2:17" ht="15.75" customHeight="1" x14ac:dyDescent="0.2">
      <c r="B565" s="144"/>
      <c r="C565" s="144"/>
      <c r="D565" s="144"/>
      <c r="E565" s="144"/>
      <c r="F565" s="141"/>
      <c r="G565" s="141"/>
      <c r="H565" s="141"/>
      <c r="I565" s="141"/>
      <c r="J565" s="141"/>
      <c r="K565" s="141"/>
      <c r="L565" s="141"/>
      <c r="M565" s="141"/>
      <c r="N565" s="141"/>
      <c r="O565" s="141"/>
      <c r="P565" s="141"/>
      <c r="Q565" s="141"/>
    </row>
    <row r="566" spans="2:17" ht="15.75" customHeight="1" x14ac:dyDescent="0.2">
      <c r="B566" s="144"/>
      <c r="C566" s="144"/>
      <c r="D566" s="144"/>
      <c r="E566" s="144"/>
      <c r="F566" s="141"/>
      <c r="G566" s="141"/>
      <c r="H566" s="141"/>
      <c r="I566" s="141"/>
      <c r="J566" s="141"/>
      <c r="K566" s="141"/>
      <c r="L566" s="141"/>
      <c r="M566" s="141"/>
      <c r="N566" s="141"/>
      <c r="O566" s="141"/>
      <c r="P566" s="141"/>
      <c r="Q566" s="141"/>
    </row>
    <row r="567" spans="2:17" ht="15.75" customHeight="1" x14ac:dyDescent="0.2">
      <c r="B567" s="144"/>
      <c r="C567" s="144"/>
      <c r="D567" s="144"/>
      <c r="E567" s="144"/>
      <c r="F567" s="141"/>
      <c r="G567" s="141"/>
      <c r="H567" s="141"/>
      <c r="I567" s="141"/>
      <c r="J567" s="141"/>
      <c r="K567" s="141"/>
      <c r="L567" s="141"/>
      <c r="M567" s="141"/>
      <c r="N567" s="141"/>
      <c r="O567" s="141"/>
      <c r="P567" s="141"/>
      <c r="Q567" s="141"/>
    </row>
    <row r="568" spans="2:17" ht="15.75" customHeight="1" x14ac:dyDescent="0.2">
      <c r="B568" s="144"/>
      <c r="C568" s="144"/>
      <c r="D568" s="144"/>
      <c r="E568" s="144"/>
      <c r="F568" s="141"/>
      <c r="G568" s="141"/>
      <c r="H568" s="141"/>
      <c r="I568" s="141"/>
      <c r="J568" s="141"/>
      <c r="K568" s="141"/>
      <c r="L568" s="141"/>
      <c r="M568" s="141"/>
      <c r="N568" s="141"/>
      <c r="O568" s="141"/>
      <c r="P568" s="141"/>
      <c r="Q568" s="141"/>
    </row>
    <row r="569" spans="2:17" ht="15.75" customHeight="1" x14ac:dyDescent="0.2">
      <c r="B569" s="144"/>
      <c r="C569" s="144"/>
      <c r="D569" s="144"/>
      <c r="E569" s="144"/>
      <c r="F569" s="141"/>
      <c r="G569" s="141"/>
      <c r="H569" s="141"/>
      <c r="I569" s="141"/>
      <c r="J569" s="141"/>
      <c r="K569" s="141"/>
      <c r="L569" s="141"/>
      <c r="M569" s="141"/>
      <c r="N569" s="141"/>
      <c r="O569" s="141"/>
      <c r="P569" s="141"/>
      <c r="Q569" s="141"/>
    </row>
    <row r="570" spans="2:17" ht="15.75" customHeight="1" x14ac:dyDescent="0.2">
      <c r="B570" s="144"/>
      <c r="C570" s="144"/>
      <c r="D570" s="144"/>
      <c r="E570" s="144"/>
      <c r="F570" s="141"/>
      <c r="G570" s="141"/>
      <c r="H570" s="141"/>
      <c r="I570" s="141"/>
      <c r="J570" s="141"/>
      <c r="K570" s="141"/>
      <c r="L570" s="141"/>
      <c r="M570" s="141"/>
      <c r="N570" s="141"/>
      <c r="O570" s="141"/>
      <c r="P570" s="141"/>
      <c r="Q570" s="141"/>
    </row>
    <row r="571" spans="2:17" ht="15.75" customHeight="1" x14ac:dyDescent="0.2">
      <c r="B571" s="144"/>
      <c r="C571" s="144"/>
      <c r="D571" s="144"/>
      <c r="E571" s="144"/>
      <c r="F571" s="141"/>
      <c r="G571" s="141"/>
      <c r="H571" s="141"/>
      <c r="I571" s="141"/>
      <c r="J571" s="141"/>
      <c r="K571" s="141"/>
      <c r="L571" s="141"/>
      <c r="M571" s="141"/>
      <c r="N571" s="141"/>
      <c r="O571" s="141"/>
      <c r="P571" s="141"/>
      <c r="Q571" s="141"/>
    </row>
    <row r="572" spans="2:17" ht="15.75" customHeight="1" x14ac:dyDescent="0.2">
      <c r="B572" s="144"/>
      <c r="C572" s="144"/>
      <c r="D572" s="144"/>
      <c r="E572" s="144"/>
      <c r="F572" s="141"/>
      <c r="G572" s="141"/>
      <c r="H572" s="141"/>
      <c r="I572" s="141"/>
      <c r="J572" s="141"/>
      <c r="K572" s="141"/>
      <c r="L572" s="141"/>
      <c r="M572" s="141"/>
      <c r="N572" s="141"/>
      <c r="O572" s="141"/>
      <c r="P572" s="141"/>
      <c r="Q572" s="141"/>
    </row>
    <row r="573" spans="2:17" ht="15.75" customHeight="1" x14ac:dyDescent="0.2">
      <c r="B573" s="144"/>
      <c r="C573" s="144"/>
      <c r="D573" s="144"/>
      <c r="E573" s="144"/>
      <c r="F573" s="141"/>
      <c r="G573" s="141"/>
      <c r="H573" s="141"/>
      <c r="I573" s="141"/>
      <c r="J573" s="141"/>
      <c r="K573" s="141"/>
      <c r="L573" s="141"/>
      <c r="M573" s="141"/>
      <c r="N573" s="141"/>
      <c r="O573" s="141"/>
      <c r="P573" s="141"/>
      <c r="Q573" s="141"/>
    </row>
    <row r="574" spans="2:17" ht="15.75" customHeight="1" x14ac:dyDescent="0.2">
      <c r="B574" s="144"/>
      <c r="C574" s="144"/>
      <c r="D574" s="144"/>
      <c r="E574" s="144"/>
      <c r="F574" s="141"/>
      <c r="G574" s="141"/>
      <c r="H574" s="141"/>
      <c r="I574" s="141"/>
      <c r="J574" s="141"/>
      <c r="K574" s="141"/>
      <c r="L574" s="141"/>
      <c r="M574" s="141"/>
      <c r="N574" s="141"/>
      <c r="O574" s="141"/>
      <c r="P574" s="141"/>
      <c r="Q574" s="141"/>
    </row>
    <row r="575" spans="2:17" ht="15.75" customHeight="1" x14ac:dyDescent="0.2">
      <c r="B575" s="144"/>
      <c r="C575" s="144"/>
      <c r="D575" s="144"/>
      <c r="E575" s="144"/>
      <c r="F575" s="141"/>
      <c r="G575" s="141"/>
      <c r="H575" s="141"/>
      <c r="I575" s="141"/>
      <c r="J575" s="141"/>
      <c r="K575" s="141"/>
      <c r="L575" s="141"/>
      <c r="M575" s="141"/>
      <c r="N575" s="141"/>
      <c r="O575" s="141"/>
      <c r="P575" s="141"/>
      <c r="Q575" s="141"/>
    </row>
    <row r="576" spans="2:17" ht="15.75" customHeight="1" x14ac:dyDescent="0.2">
      <c r="B576" s="144"/>
      <c r="C576" s="144"/>
      <c r="D576" s="144"/>
      <c r="E576" s="144"/>
      <c r="F576" s="141"/>
      <c r="G576" s="141"/>
      <c r="H576" s="141"/>
      <c r="I576" s="141"/>
      <c r="J576" s="141"/>
      <c r="K576" s="141"/>
      <c r="L576" s="141"/>
      <c r="M576" s="141"/>
      <c r="N576" s="141"/>
      <c r="O576" s="141"/>
      <c r="P576" s="141"/>
      <c r="Q576" s="141"/>
    </row>
    <row r="577" spans="2:17" ht="15.75" customHeight="1" x14ac:dyDescent="0.2">
      <c r="B577" s="144"/>
      <c r="C577" s="144"/>
      <c r="D577" s="144"/>
      <c r="E577" s="144"/>
      <c r="F577" s="141"/>
      <c r="G577" s="141"/>
      <c r="H577" s="141"/>
      <c r="I577" s="141"/>
      <c r="J577" s="141"/>
      <c r="K577" s="141"/>
      <c r="L577" s="141"/>
      <c r="M577" s="141"/>
      <c r="N577" s="141"/>
      <c r="O577" s="141"/>
      <c r="P577" s="141"/>
      <c r="Q577" s="141"/>
    </row>
    <row r="578" spans="2:17" ht="15.75" customHeight="1" x14ac:dyDescent="0.2">
      <c r="B578" s="144"/>
      <c r="C578" s="144"/>
      <c r="D578" s="144"/>
      <c r="E578" s="144"/>
      <c r="F578" s="141"/>
      <c r="G578" s="141"/>
      <c r="H578" s="141"/>
      <c r="I578" s="141"/>
      <c r="J578" s="141"/>
      <c r="K578" s="141"/>
      <c r="L578" s="141"/>
      <c r="M578" s="141"/>
      <c r="N578" s="141"/>
      <c r="O578" s="141"/>
      <c r="P578" s="141"/>
      <c r="Q578" s="141"/>
    </row>
    <row r="579" spans="2:17" ht="15.75" customHeight="1" x14ac:dyDescent="0.2">
      <c r="B579" s="144"/>
      <c r="C579" s="144"/>
      <c r="D579" s="144"/>
      <c r="E579" s="144"/>
      <c r="F579" s="141"/>
      <c r="G579" s="141"/>
      <c r="H579" s="141"/>
      <c r="I579" s="141"/>
      <c r="J579" s="141"/>
      <c r="K579" s="141"/>
      <c r="L579" s="141"/>
      <c r="M579" s="141"/>
      <c r="N579" s="141"/>
      <c r="O579" s="141"/>
      <c r="P579" s="141"/>
      <c r="Q579" s="141"/>
    </row>
    <row r="580" spans="2:17" ht="15.75" customHeight="1" x14ac:dyDescent="0.2">
      <c r="B580" s="144"/>
      <c r="C580" s="144"/>
      <c r="D580" s="144"/>
      <c r="E580" s="144"/>
      <c r="F580" s="141"/>
      <c r="G580" s="141"/>
      <c r="H580" s="141"/>
      <c r="I580" s="141"/>
      <c r="J580" s="141"/>
      <c r="K580" s="141"/>
      <c r="L580" s="141"/>
      <c r="M580" s="141"/>
      <c r="N580" s="141"/>
      <c r="O580" s="141"/>
      <c r="P580" s="141"/>
      <c r="Q580" s="141"/>
    </row>
    <row r="581" spans="2:17" ht="15.75" customHeight="1" x14ac:dyDescent="0.2">
      <c r="B581" s="144"/>
      <c r="C581" s="144"/>
      <c r="D581" s="144"/>
      <c r="E581" s="144"/>
      <c r="F581" s="141"/>
      <c r="G581" s="141"/>
      <c r="H581" s="141"/>
      <c r="I581" s="141"/>
      <c r="J581" s="141"/>
      <c r="K581" s="141"/>
      <c r="L581" s="141"/>
      <c r="M581" s="141"/>
      <c r="N581" s="141"/>
      <c r="O581" s="141"/>
      <c r="P581" s="141"/>
      <c r="Q581" s="141"/>
    </row>
    <row r="582" spans="2:17" ht="15.75" customHeight="1" x14ac:dyDescent="0.2">
      <c r="B582" s="144"/>
      <c r="C582" s="144"/>
      <c r="D582" s="144"/>
      <c r="E582" s="144"/>
      <c r="F582" s="141"/>
      <c r="G582" s="141"/>
      <c r="H582" s="141"/>
      <c r="I582" s="141"/>
      <c r="J582" s="141"/>
      <c r="K582" s="141"/>
      <c r="L582" s="141"/>
      <c r="M582" s="141"/>
      <c r="N582" s="141"/>
      <c r="O582" s="141"/>
      <c r="P582" s="141"/>
      <c r="Q582" s="141"/>
    </row>
    <row r="583" spans="2:17" ht="15.75" customHeight="1" x14ac:dyDescent="0.2">
      <c r="B583" s="144"/>
      <c r="C583" s="144"/>
      <c r="D583" s="144"/>
      <c r="E583" s="144"/>
      <c r="F583" s="141"/>
      <c r="G583" s="141"/>
      <c r="H583" s="141"/>
      <c r="I583" s="141"/>
      <c r="J583" s="141"/>
      <c r="K583" s="141"/>
      <c r="L583" s="141"/>
      <c r="M583" s="141"/>
      <c r="N583" s="141"/>
      <c r="O583" s="141"/>
      <c r="P583" s="141"/>
      <c r="Q583" s="141"/>
    </row>
    <row r="584" spans="2:17" ht="15.75" customHeight="1" x14ac:dyDescent="0.2">
      <c r="B584" s="144"/>
      <c r="C584" s="144"/>
      <c r="D584" s="144"/>
      <c r="E584" s="144"/>
      <c r="F584" s="141"/>
      <c r="G584" s="141"/>
      <c r="H584" s="141"/>
      <c r="I584" s="141"/>
      <c r="J584" s="141"/>
      <c r="K584" s="141"/>
      <c r="L584" s="141"/>
      <c r="M584" s="141"/>
      <c r="N584" s="141"/>
      <c r="O584" s="141"/>
      <c r="P584" s="141"/>
      <c r="Q584" s="141"/>
    </row>
    <row r="585" spans="2:17" ht="15.75" customHeight="1" x14ac:dyDescent="0.2">
      <c r="B585" s="144"/>
      <c r="C585" s="144"/>
      <c r="D585" s="144"/>
      <c r="E585" s="144"/>
      <c r="F585" s="141"/>
      <c r="G585" s="141"/>
      <c r="H585" s="141"/>
      <c r="I585" s="141"/>
      <c r="J585" s="141"/>
      <c r="K585" s="141"/>
      <c r="L585" s="141"/>
      <c r="M585" s="141"/>
      <c r="N585" s="141"/>
      <c r="O585" s="141"/>
      <c r="P585" s="141"/>
      <c r="Q585" s="141"/>
    </row>
    <row r="586" spans="2:17" ht="15.75" customHeight="1" x14ac:dyDescent="0.2">
      <c r="B586" s="144"/>
      <c r="C586" s="144"/>
      <c r="D586" s="144"/>
      <c r="E586" s="144"/>
      <c r="F586" s="141"/>
      <c r="G586" s="141"/>
      <c r="H586" s="141"/>
      <c r="I586" s="141"/>
      <c r="J586" s="141"/>
      <c r="K586" s="141"/>
      <c r="L586" s="141"/>
      <c r="M586" s="141"/>
      <c r="N586" s="141"/>
      <c r="O586" s="141"/>
      <c r="P586" s="141"/>
      <c r="Q586" s="141"/>
    </row>
    <row r="587" spans="2:17" ht="15.75" customHeight="1" x14ac:dyDescent="0.2">
      <c r="B587" s="144"/>
      <c r="C587" s="144"/>
      <c r="D587" s="144"/>
      <c r="E587" s="144"/>
      <c r="F587" s="141"/>
      <c r="G587" s="141"/>
      <c r="H587" s="141"/>
      <c r="I587" s="141"/>
      <c r="J587" s="141"/>
      <c r="K587" s="141"/>
      <c r="L587" s="141"/>
      <c r="M587" s="141"/>
      <c r="N587" s="141"/>
      <c r="O587" s="141"/>
      <c r="P587" s="141"/>
      <c r="Q587" s="141"/>
    </row>
    <row r="588" spans="2:17" ht="15.75" customHeight="1" x14ac:dyDescent="0.2">
      <c r="B588" s="144"/>
      <c r="C588" s="144"/>
      <c r="D588" s="144"/>
      <c r="E588" s="144"/>
      <c r="F588" s="141"/>
      <c r="G588" s="141"/>
      <c r="H588" s="141"/>
      <c r="I588" s="141"/>
      <c r="J588" s="141"/>
      <c r="K588" s="141"/>
      <c r="L588" s="141"/>
      <c r="M588" s="141"/>
      <c r="N588" s="141"/>
      <c r="O588" s="141"/>
      <c r="P588" s="141"/>
      <c r="Q588" s="141"/>
    </row>
    <row r="589" spans="2:17" ht="15.75" customHeight="1" x14ac:dyDescent="0.2">
      <c r="B589" s="144"/>
      <c r="C589" s="144"/>
      <c r="D589" s="144"/>
      <c r="E589" s="144"/>
      <c r="F589" s="141"/>
      <c r="G589" s="141"/>
      <c r="H589" s="141"/>
      <c r="I589" s="141"/>
      <c r="J589" s="141"/>
      <c r="K589" s="141"/>
      <c r="L589" s="141"/>
      <c r="M589" s="141"/>
      <c r="N589" s="141"/>
      <c r="O589" s="141"/>
      <c r="P589" s="141"/>
      <c r="Q589" s="141"/>
    </row>
    <row r="590" spans="2:17" ht="15.75" customHeight="1" x14ac:dyDescent="0.2">
      <c r="B590" s="144"/>
      <c r="C590" s="144"/>
      <c r="D590" s="144"/>
      <c r="E590" s="144"/>
      <c r="F590" s="141"/>
      <c r="G590" s="141"/>
      <c r="H590" s="141"/>
      <c r="I590" s="141"/>
      <c r="J590" s="141"/>
      <c r="K590" s="141"/>
      <c r="L590" s="141"/>
      <c r="M590" s="141"/>
      <c r="N590" s="141"/>
      <c r="O590" s="141"/>
      <c r="P590" s="141"/>
      <c r="Q590" s="141"/>
    </row>
    <row r="591" spans="2:17" ht="15.75" customHeight="1" x14ac:dyDescent="0.2">
      <c r="B591" s="144"/>
      <c r="C591" s="144"/>
      <c r="D591" s="144"/>
      <c r="E591" s="144"/>
      <c r="F591" s="141"/>
      <c r="G591" s="141"/>
      <c r="H591" s="141"/>
      <c r="I591" s="141"/>
      <c r="J591" s="141"/>
      <c r="K591" s="141"/>
      <c r="L591" s="141"/>
      <c r="M591" s="141"/>
      <c r="N591" s="141"/>
      <c r="O591" s="141"/>
      <c r="P591" s="141"/>
      <c r="Q591" s="141"/>
    </row>
    <row r="592" spans="2:17" ht="15.75" customHeight="1" x14ac:dyDescent="0.2">
      <c r="B592" s="144"/>
      <c r="C592" s="144"/>
      <c r="D592" s="144"/>
      <c r="E592" s="144"/>
      <c r="F592" s="141"/>
      <c r="G592" s="141"/>
      <c r="H592" s="141"/>
      <c r="I592" s="141"/>
      <c r="J592" s="141"/>
      <c r="K592" s="141"/>
      <c r="L592" s="141"/>
      <c r="M592" s="141"/>
      <c r="N592" s="141"/>
      <c r="O592" s="141"/>
      <c r="P592" s="141"/>
      <c r="Q592" s="141"/>
    </row>
    <row r="593" spans="2:17" ht="15.75" customHeight="1" x14ac:dyDescent="0.2">
      <c r="B593" s="144"/>
      <c r="C593" s="144"/>
      <c r="D593" s="144"/>
      <c r="E593" s="144"/>
      <c r="F593" s="141"/>
      <c r="G593" s="141"/>
      <c r="H593" s="141"/>
      <c r="I593" s="141"/>
      <c r="J593" s="141"/>
      <c r="K593" s="141"/>
      <c r="L593" s="141"/>
      <c r="M593" s="141"/>
      <c r="N593" s="141"/>
      <c r="O593" s="141"/>
      <c r="P593" s="141"/>
      <c r="Q593" s="141"/>
    </row>
    <row r="594" spans="2:17" ht="15.75" customHeight="1" x14ac:dyDescent="0.2">
      <c r="B594" s="144"/>
      <c r="C594" s="144"/>
      <c r="D594" s="144"/>
      <c r="E594" s="144"/>
      <c r="F594" s="141"/>
      <c r="G594" s="141"/>
      <c r="H594" s="141"/>
      <c r="I594" s="141"/>
      <c r="J594" s="141"/>
      <c r="K594" s="141"/>
      <c r="L594" s="141"/>
      <c r="M594" s="141"/>
      <c r="N594" s="141"/>
      <c r="O594" s="141"/>
      <c r="P594" s="141"/>
      <c r="Q594" s="141"/>
    </row>
    <row r="595" spans="2:17" ht="15.75" customHeight="1" x14ac:dyDescent="0.2">
      <c r="B595" s="144"/>
      <c r="C595" s="144"/>
      <c r="D595" s="144"/>
      <c r="E595" s="144"/>
      <c r="F595" s="141"/>
      <c r="G595" s="141"/>
      <c r="H595" s="141"/>
      <c r="I595" s="141"/>
      <c r="J595" s="141"/>
      <c r="K595" s="141"/>
      <c r="L595" s="141"/>
      <c r="M595" s="141"/>
      <c r="N595" s="141"/>
      <c r="O595" s="141"/>
      <c r="P595" s="141"/>
      <c r="Q595" s="141"/>
    </row>
    <row r="596" spans="2:17" ht="15.75" customHeight="1" x14ac:dyDescent="0.2">
      <c r="B596" s="144"/>
      <c r="C596" s="144"/>
      <c r="D596" s="144"/>
      <c r="E596" s="144"/>
      <c r="F596" s="141"/>
      <c r="G596" s="141"/>
      <c r="H596" s="141"/>
      <c r="I596" s="141"/>
      <c r="J596" s="141"/>
      <c r="K596" s="141"/>
      <c r="L596" s="141"/>
      <c r="M596" s="141"/>
      <c r="N596" s="141"/>
      <c r="O596" s="141"/>
      <c r="P596" s="141"/>
      <c r="Q596" s="141"/>
    </row>
    <row r="597" spans="2:17" ht="15.75" customHeight="1" x14ac:dyDescent="0.2">
      <c r="B597" s="144"/>
      <c r="C597" s="144"/>
      <c r="D597" s="144"/>
      <c r="E597" s="144"/>
      <c r="F597" s="141"/>
      <c r="G597" s="141"/>
      <c r="H597" s="141"/>
      <c r="I597" s="141"/>
      <c r="J597" s="141"/>
      <c r="K597" s="141"/>
      <c r="L597" s="141"/>
      <c r="M597" s="141"/>
      <c r="N597" s="141"/>
      <c r="O597" s="141"/>
      <c r="P597" s="141"/>
      <c r="Q597" s="141"/>
    </row>
    <row r="598" spans="2:17" ht="15.75" customHeight="1" x14ac:dyDescent="0.2">
      <c r="B598" s="144"/>
      <c r="C598" s="144"/>
      <c r="D598" s="144"/>
      <c r="E598" s="144"/>
      <c r="F598" s="141"/>
      <c r="G598" s="141"/>
      <c r="H598" s="141"/>
      <c r="I598" s="141"/>
      <c r="J598" s="141"/>
      <c r="K598" s="141"/>
      <c r="L598" s="141"/>
      <c r="M598" s="141"/>
      <c r="N598" s="141"/>
      <c r="O598" s="141"/>
      <c r="P598" s="141"/>
      <c r="Q598" s="141"/>
    </row>
    <row r="599" spans="2:17" ht="15.75" customHeight="1" x14ac:dyDescent="0.2">
      <c r="B599" s="144"/>
      <c r="C599" s="144"/>
      <c r="D599" s="144"/>
      <c r="E599" s="144"/>
      <c r="F599" s="141"/>
      <c r="G599" s="141"/>
      <c r="H599" s="141"/>
      <c r="I599" s="141"/>
      <c r="J599" s="141"/>
      <c r="K599" s="141"/>
      <c r="L599" s="141"/>
      <c r="M599" s="141"/>
      <c r="N599" s="141"/>
      <c r="O599" s="141"/>
      <c r="P599" s="141"/>
      <c r="Q599" s="141"/>
    </row>
    <row r="600" spans="2:17" ht="15.75" customHeight="1" x14ac:dyDescent="0.2">
      <c r="B600" s="144"/>
      <c r="C600" s="144"/>
      <c r="D600" s="144"/>
      <c r="E600" s="144"/>
      <c r="F600" s="141"/>
      <c r="G600" s="141"/>
      <c r="H600" s="141"/>
      <c r="I600" s="141"/>
      <c r="J600" s="141"/>
      <c r="K600" s="141"/>
      <c r="L600" s="141"/>
      <c r="M600" s="141"/>
      <c r="N600" s="141"/>
      <c r="O600" s="141"/>
      <c r="P600" s="141"/>
      <c r="Q600" s="141"/>
    </row>
    <row r="601" spans="2:17" ht="15.75" customHeight="1" x14ac:dyDescent="0.2">
      <c r="B601" s="144"/>
      <c r="C601" s="144"/>
      <c r="D601" s="144"/>
      <c r="E601" s="144"/>
      <c r="F601" s="141"/>
      <c r="G601" s="141"/>
      <c r="H601" s="141"/>
      <c r="I601" s="141"/>
      <c r="J601" s="141"/>
      <c r="K601" s="141"/>
      <c r="L601" s="141"/>
      <c r="M601" s="141"/>
      <c r="N601" s="141"/>
      <c r="O601" s="141"/>
      <c r="P601" s="141"/>
      <c r="Q601" s="141"/>
    </row>
    <row r="602" spans="2:17" ht="15.75" customHeight="1" x14ac:dyDescent="0.2">
      <c r="B602" s="144"/>
      <c r="C602" s="144"/>
      <c r="D602" s="144"/>
      <c r="E602" s="144"/>
      <c r="F602" s="141"/>
      <c r="G602" s="141"/>
      <c r="H602" s="141"/>
      <c r="I602" s="141"/>
      <c r="J602" s="141"/>
      <c r="K602" s="141"/>
      <c r="L602" s="141"/>
      <c r="M602" s="141"/>
      <c r="N602" s="141"/>
      <c r="O602" s="141"/>
      <c r="P602" s="141"/>
      <c r="Q602" s="141"/>
    </row>
    <row r="603" spans="2:17" ht="15.75" customHeight="1" x14ac:dyDescent="0.2">
      <c r="B603" s="144"/>
      <c r="C603" s="144"/>
      <c r="D603" s="144"/>
      <c r="E603" s="144"/>
      <c r="F603" s="141"/>
      <c r="G603" s="141"/>
      <c r="H603" s="141"/>
      <c r="I603" s="141"/>
      <c r="J603" s="141"/>
      <c r="K603" s="141"/>
      <c r="L603" s="141"/>
      <c r="M603" s="141"/>
      <c r="N603" s="141"/>
      <c r="O603" s="141"/>
      <c r="P603" s="141"/>
      <c r="Q603" s="141"/>
    </row>
    <row r="604" spans="2:17" ht="15.75" customHeight="1" x14ac:dyDescent="0.2">
      <c r="B604" s="144"/>
      <c r="C604" s="144"/>
      <c r="D604" s="144"/>
      <c r="E604" s="144"/>
      <c r="F604" s="141"/>
      <c r="G604" s="141"/>
      <c r="H604" s="141"/>
      <c r="I604" s="141"/>
      <c r="J604" s="141"/>
      <c r="K604" s="141"/>
      <c r="L604" s="141"/>
      <c r="M604" s="141"/>
      <c r="N604" s="141"/>
      <c r="O604" s="141"/>
      <c r="P604" s="141"/>
      <c r="Q604" s="141"/>
    </row>
    <row r="605" spans="2:17" ht="15.75" customHeight="1" x14ac:dyDescent="0.2">
      <c r="B605" s="144"/>
      <c r="C605" s="144"/>
      <c r="D605" s="144"/>
      <c r="E605" s="144"/>
      <c r="F605" s="141"/>
      <c r="G605" s="141"/>
      <c r="H605" s="141"/>
      <c r="I605" s="141"/>
      <c r="J605" s="141"/>
      <c r="K605" s="141"/>
      <c r="L605" s="141"/>
      <c r="M605" s="141"/>
      <c r="N605" s="141"/>
      <c r="O605" s="141"/>
      <c r="P605" s="141"/>
      <c r="Q605" s="141"/>
    </row>
    <row r="606" spans="2:17" ht="15.75" customHeight="1" x14ac:dyDescent="0.2">
      <c r="B606" s="144"/>
      <c r="C606" s="144"/>
      <c r="D606" s="144"/>
      <c r="E606" s="144"/>
      <c r="F606" s="141"/>
      <c r="G606" s="141"/>
      <c r="H606" s="141"/>
      <c r="I606" s="141"/>
      <c r="J606" s="141"/>
      <c r="K606" s="141"/>
      <c r="L606" s="141"/>
      <c r="M606" s="141"/>
      <c r="N606" s="141"/>
      <c r="O606" s="141"/>
      <c r="P606" s="141"/>
      <c r="Q606" s="141"/>
    </row>
    <row r="607" spans="2:17" ht="15.75" customHeight="1" x14ac:dyDescent="0.2">
      <c r="B607" s="144"/>
      <c r="C607" s="144"/>
      <c r="D607" s="144"/>
      <c r="E607" s="144"/>
      <c r="F607" s="141"/>
      <c r="G607" s="141"/>
      <c r="H607" s="141"/>
      <c r="I607" s="141"/>
      <c r="J607" s="141"/>
      <c r="K607" s="141"/>
      <c r="L607" s="141"/>
      <c r="M607" s="141"/>
      <c r="N607" s="141"/>
      <c r="O607" s="141"/>
      <c r="P607" s="141"/>
      <c r="Q607" s="141"/>
    </row>
    <row r="608" spans="2:17" ht="15.75" customHeight="1" x14ac:dyDescent="0.2">
      <c r="B608" s="144"/>
      <c r="C608" s="144"/>
      <c r="D608" s="144"/>
      <c r="E608" s="144"/>
      <c r="F608" s="141"/>
      <c r="G608" s="141"/>
      <c r="H608" s="141"/>
      <c r="I608" s="141"/>
      <c r="J608" s="141"/>
      <c r="K608" s="141"/>
      <c r="L608" s="141"/>
      <c r="M608" s="141"/>
      <c r="N608" s="141"/>
      <c r="O608" s="141"/>
      <c r="P608" s="141"/>
      <c r="Q608" s="141"/>
    </row>
    <row r="609" spans="2:17" ht="15.75" customHeight="1" x14ac:dyDescent="0.2">
      <c r="B609" s="144"/>
      <c r="C609" s="144"/>
      <c r="D609" s="144"/>
      <c r="E609" s="144"/>
      <c r="F609" s="141"/>
      <c r="G609" s="141"/>
      <c r="H609" s="141"/>
      <c r="I609" s="141"/>
      <c r="J609" s="141"/>
      <c r="K609" s="141"/>
      <c r="L609" s="141"/>
      <c r="M609" s="141"/>
      <c r="N609" s="141"/>
      <c r="O609" s="141"/>
      <c r="P609" s="141"/>
      <c r="Q609" s="141"/>
    </row>
    <row r="610" spans="2:17" ht="15.75" customHeight="1" x14ac:dyDescent="0.2">
      <c r="B610" s="144"/>
      <c r="C610" s="144"/>
      <c r="D610" s="144"/>
      <c r="E610" s="144"/>
      <c r="F610" s="141"/>
      <c r="G610" s="141"/>
      <c r="H610" s="141"/>
      <c r="I610" s="141"/>
      <c r="J610" s="141"/>
      <c r="K610" s="141"/>
      <c r="L610" s="141"/>
      <c r="M610" s="141"/>
      <c r="N610" s="141"/>
      <c r="O610" s="141"/>
      <c r="P610" s="141"/>
      <c r="Q610" s="141"/>
    </row>
    <row r="611" spans="2:17" ht="15.75" customHeight="1" x14ac:dyDescent="0.2">
      <c r="B611" s="144"/>
      <c r="C611" s="144"/>
      <c r="D611" s="144"/>
      <c r="E611" s="144"/>
      <c r="F611" s="141"/>
      <c r="G611" s="141"/>
      <c r="H611" s="141"/>
      <c r="I611" s="141"/>
      <c r="J611" s="141"/>
      <c r="K611" s="141"/>
      <c r="L611" s="141"/>
      <c r="M611" s="141"/>
      <c r="N611" s="141"/>
      <c r="O611" s="141"/>
      <c r="P611" s="141"/>
      <c r="Q611" s="141"/>
    </row>
    <row r="612" spans="2:17" ht="15.75" customHeight="1" x14ac:dyDescent="0.2">
      <c r="B612" s="144"/>
      <c r="C612" s="144"/>
      <c r="D612" s="144"/>
      <c r="E612" s="144"/>
      <c r="F612" s="141"/>
      <c r="G612" s="141"/>
      <c r="H612" s="141"/>
      <c r="I612" s="141"/>
      <c r="J612" s="141"/>
      <c r="K612" s="141"/>
      <c r="L612" s="141"/>
      <c r="M612" s="141"/>
      <c r="N612" s="141"/>
      <c r="O612" s="141"/>
      <c r="P612" s="141"/>
      <c r="Q612" s="141"/>
    </row>
    <row r="613" spans="2:17" ht="15.75" customHeight="1" x14ac:dyDescent="0.2">
      <c r="B613" s="144"/>
      <c r="C613" s="144"/>
      <c r="D613" s="144"/>
      <c r="E613" s="144"/>
      <c r="F613" s="141"/>
      <c r="G613" s="141"/>
      <c r="H613" s="141"/>
      <c r="I613" s="141"/>
      <c r="J613" s="141"/>
      <c r="K613" s="141"/>
      <c r="L613" s="141"/>
      <c r="M613" s="141"/>
      <c r="N613" s="141"/>
      <c r="O613" s="141"/>
      <c r="P613" s="141"/>
      <c r="Q613" s="141"/>
    </row>
    <row r="614" spans="2:17" ht="15.75" customHeight="1" x14ac:dyDescent="0.2">
      <c r="B614" s="144"/>
      <c r="C614" s="144"/>
      <c r="D614" s="144"/>
      <c r="E614" s="144"/>
      <c r="F614" s="141"/>
      <c r="G614" s="141"/>
      <c r="H614" s="141"/>
      <c r="I614" s="141"/>
      <c r="J614" s="141"/>
      <c r="K614" s="141"/>
      <c r="L614" s="141"/>
      <c r="M614" s="141"/>
      <c r="N614" s="141"/>
      <c r="O614" s="141"/>
      <c r="P614" s="141"/>
      <c r="Q614" s="141"/>
    </row>
    <row r="615" spans="2:17" ht="15.75" customHeight="1" x14ac:dyDescent="0.2">
      <c r="B615" s="144"/>
      <c r="C615" s="144"/>
      <c r="D615" s="144"/>
      <c r="E615" s="144"/>
      <c r="F615" s="141"/>
      <c r="G615" s="141"/>
      <c r="H615" s="141"/>
      <c r="I615" s="141"/>
      <c r="J615" s="141"/>
      <c r="K615" s="141"/>
      <c r="L615" s="141"/>
      <c r="M615" s="141"/>
      <c r="N615" s="141"/>
      <c r="O615" s="141"/>
      <c r="P615" s="141"/>
      <c r="Q615" s="141"/>
    </row>
    <row r="616" spans="2:17" ht="15.75" customHeight="1" x14ac:dyDescent="0.2">
      <c r="B616" s="144"/>
      <c r="C616" s="144"/>
      <c r="D616" s="144"/>
      <c r="E616" s="144"/>
      <c r="F616" s="141"/>
      <c r="G616" s="141"/>
      <c r="H616" s="141"/>
      <c r="I616" s="141"/>
      <c r="J616" s="141"/>
      <c r="K616" s="141"/>
      <c r="L616" s="141"/>
      <c r="M616" s="141"/>
      <c r="N616" s="141"/>
      <c r="O616" s="141"/>
      <c r="P616" s="141"/>
      <c r="Q616" s="141"/>
    </row>
    <row r="617" spans="2:17" ht="15.75" customHeight="1" x14ac:dyDescent="0.2">
      <c r="B617" s="144"/>
      <c r="C617" s="144"/>
      <c r="D617" s="144"/>
      <c r="E617" s="144"/>
      <c r="F617" s="141"/>
      <c r="G617" s="141"/>
      <c r="H617" s="141"/>
      <c r="I617" s="141"/>
      <c r="J617" s="141"/>
      <c r="K617" s="141"/>
      <c r="L617" s="141"/>
      <c r="M617" s="141"/>
      <c r="N617" s="141"/>
      <c r="O617" s="141"/>
      <c r="P617" s="141"/>
      <c r="Q617" s="141"/>
    </row>
    <row r="618" spans="2:17" ht="15.75" customHeight="1" x14ac:dyDescent="0.2">
      <c r="B618" s="144"/>
      <c r="C618" s="144"/>
      <c r="D618" s="144"/>
      <c r="E618" s="144"/>
      <c r="F618" s="141"/>
      <c r="G618" s="141"/>
      <c r="H618" s="141"/>
      <c r="I618" s="141"/>
      <c r="J618" s="141"/>
      <c r="K618" s="141"/>
      <c r="L618" s="141"/>
      <c r="M618" s="141"/>
      <c r="N618" s="141"/>
      <c r="O618" s="141"/>
      <c r="P618" s="141"/>
      <c r="Q618" s="141"/>
    </row>
    <row r="619" spans="2:17" ht="15.75" customHeight="1" x14ac:dyDescent="0.2">
      <c r="B619" s="144"/>
      <c r="C619" s="144"/>
      <c r="D619" s="144"/>
      <c r="E619" s="144"/>
      <c r="F619" s="141"/>
      <c r="G619" s="141"/>
      <c r="H619" s="141"/>
      <c r="I619" s="141"/>
      <c r="J619" s="141"/>
      <c r="K619" s="141"/>
      <c r="L619" s="141"/>
      <c r="M619" s="141"/>
      <c r="N619" s="141"/>
      <c r="O619" s="141"/>
      <c r="P619" s="141"/>
      <c r="Q619" s="141"/>
    </row>
    <row r="620" spans="2:17" ht="15.75" customHeight="1" x14ac:dyDescent="0.2">
      <c r="B620" s="144"/>
      <c r="C620" s="144"/>
      <c r="D620" s="144"/>
      <c r="E620" s="144"/>
      <c r="F620" s="141"/>
      <c r="G620" s="141"/>
      <c r="H620" s="141"/>
      <c r="I620" s="141"/>
      <c r="J620" s="141"/>
      <c r="K620" s="141"/>
      <c r="L620" s="141"/>
      <c r="M620" s="141"/>
      <c r="N620" s="141"/>
      <c r="O620" s="141"/>
      <c r="P620" s="141"/>
      <c r="Q620" s="141"/>
    </row>
    <row r="621" spans="2:17" ht="15.75" customHeight="1" x14ac:dyDescent="0.2">
      <c r="B621" s="144"/>
      <c r="C621" s="144"/>
      <c r="D621" s="144"/>
      <c r="E621" s="144"/>
      <c r="F621" s="141"/>
      <c r="G621" s="141"/>
      <c r="H621" s="141"/>
      <c r="I621" s="141"/>
      <c r="J621" s="141"/>
      <c r="K621" s="141"/>
      <c r="L621" s="141"/>
      <c r="M621" s="141"/>
      <c r="N621" s="141"/>
      <c r="O621" s="141"/>
      <c r="P621" s="141"/>
      <c r="Q621" s="141"/>
    </row>
    <row r="622" spans="2:17" ht="15.75" customHeight="1" x14ac:dyDescent="0.2">
      <c r="B622" s="144"/>
      <c r="C622" s="144"/>
      <c r="D622" s="144"/>
      <c r="E622" s="144"/>
      <c r="F622" s="141"/>
      <c r="G622" s="141"/>
      <c r="H622" s="141"/>
      <c r="I622" s="141"/>
      <c r="J622" s="141"/>
      <c r="K622" s="141"/>
      <c r="L622" s="141"/>
      <c r="M622" s="141"/>
      <c r="N622" s="141"/>
      <c r="O622" s="141"/>
      <c r="P622" s="141"/>
      <c r="Q622" s="141"/>
    </row>
    <row r="623" spans="2:17" ht="15.75" customHeight="1" x14ac:dyDescent="0.2">
      <c r="B623" s="144"/>
      <c r="C623" s="144"/>
      <c r="D623" s="144"/>
      <c r="E623" s="144"/>
      <c r="F623" s="141"/>
      <c r="G623" s="141"/>
      <c r="H623" s="141"/>
      <c r="I623" s="141"/>
      <c r="J623" s="141"/>
      <c r="K623" s="141"/>
      <c r="L623" s="141"/>
      <c r="M623" s="141"/>
      <c r="N623" s="141"/>
      <c r="O623" s="141"/>
      <c r="P623" s="141"/>
      <c r="Q623" s="141"/>
    </row>
    <row r="624" spans="2:17" ht="15.75" customHeight="1" x14ac:dyDescent="0.2">
      <c r="B624" s="144"/>
      <c r="C624" s="144"/>
      <c r="D624" s="144"/>
      <c r="E624" s="144"/>
      <c r="F624" s="141"/>
      <c r="G624" s="141"/>
      <c r="H624" s="141"/>
      <c r="I624" s="141"/>
      <c r="J624" s="141"/>
      <c r="K624" s="141"/>
      <c r="L624" s="141"/>
      <c r="M624" s="141"/>
      <c r="N624" s="141"/>
      <c r="O624" s="141"/>
      <c r="P624" s="141"/>
      <c r="Q624" s="141"/>
    </row>
    <row r="625" spans="2:17" ht="15.75" customHeight="1" x14ac:dyDescent="0.2">
      <c r="B625" s="144"/>
      <c r="C625" s="144"/>
      <c r="D625" s="144"/>
      <c r="E625" s="144"/>
      <c r="F625" s="141"/>
      <c r="G625" s="141"/>
      <c r="H625" s="141"/>
      <c r="I625" s="141"/>
      <c r="J625" s="141"/>
      <c r="K625" s="141"/>
      <c r="L625" s="141"/>
      <c r="M625" s="141"/>
      <c r="N625" s="141"/>
      <c r="O625" s="141"/>
      <c r="P625" s="141"/>
      <c r="Q625" s="141"/>
    </row>
    <row r="626" spans="2:17" ht="15.75" customHeight="1" x14ac:dyDescent="0.2">
      <c r="B626" s="144"/>
      <c r="C626" s="144"/>
      <c r="D626" s="144"/>
      <c r="E626" s="144"/>
      <c r="F626" s="141"/>
      <c r="G626" s="141"/>
      <c r="H626" s="141"/>
      <c r="I626" s="141"/>
      <c r="J626" s="141"/>
      <c r="K626" s="141"/>
      <c r="L626" s="141"/>
      <c r="M626" s="141"/>
      <c r="N626" s="141"/>
      <c r="O626" s="141"/>
      <c r="P626" s="141"/>
      <c r="Q626" s="141"/>
    </row>
    <row r="627" spans="2:17" ht="15.75" customHeight="1" x14ac:dyDescent="0.2">
      <c r="B627" s="144"/>
      <c r="C627" s="144"/>
      <c r="D627" s="144"/>
      <c r="E627" s="144"/>
      <c r="F627" s="141"/>
      <c r="G627" s="141"/>
      <c r="H627" s="141"/>
      <c r="I627" s="141"/>
      <c r="J627" s="141"/>
      <c r="K627" s="141"/>
      <c r="L627" s="141"/>
      <c r="M627" s="141"/>
      <c r="N627" s="141"/>
      <c r="O627" s="141"/>
      <c r="P627" s="141"/>
      <c r="Q627" s="141"/>
    </row>
    <row r="628" spans="2:17" ht="15.75" customHeight="1" x14ac:dyDescent="0.2">
      <c r="B628" s="144"/>
      <c r="C628" s="144"/>
      <c r="D628" s="144"/>
      <c r="E628" s="144"/>
      <c r="F628" s="141"/>
      <c r="G628" s="141"/>
      <c r="H628" s="141"/>
      <c r="I628" s="141"/>
      <c r="J628" s="141"/>
      <c r="K628" s="141"/>
      <c r="L628" s="141"/>
      <c r="M628" s="141"/>
      <c r="N628" s="141"/>
      <c r="O628" s="141"/>
      <c r="P628" s="141"/>
      <c r="Q628" s="141"/>
    </row>
    <row r="629" spans="2:17" ht="15.75" customHeight="1" x14ac:dyDescent="0.2">
      <c r="B629" s="144"/>
      <c r="C629" s="144"/>
      <c r="D629" s="144"/>
      <c r="E629" s="144"/>
      <c r="F629" s="141"/>
      <c r="G629" s="141"/>
      <c r="H629" s="141"/>
      <c r="I629" s="141"/>
      <c r="J629" s="141"/>
      <c r="K629" s="141"/>
      <c r="L629" s="141"/>
      <c r="M629" s="141"/>
      <c r="N629" s="141"/>
      <c r="O629" s="141"/>
      <c r="P629" s="141"/>
      <c r="Q629" s="141"/>
    </row>
    <row r="630" spans="2:17" ht="15.75" customHeight="1" x14ac:dyDescent="0.2">
      <c r="B630" s="144"/>
      <c r="C630" s="144"/>
      <c r="D630" s="144"/>
      <c r="E630" s="144"/>
      <c r="F630" s="141"/>
      <c r="G630" s="141"/>
      <c r="H630" s="141"/>
      <c r="I630" s="141"/>
      <c r="J630" s="141"/>
      <c r="K630" s="141"/>
      <c r="L630" s="141"/>
      <c r="M630" s="141"/>
      <c r="N630" s="141"/>
      <c r="O630" s="141"/>
      <c r="P630" s="141"/>
      <c r="Q630" s="141"/>
    </row>
    <row r="631" spans="2:17" ht="15.75" customHeight="1" x14ac:dyDescent="0.2">
      <c r="B631" s="144"/>
      <c r="C631" s="144"/>
      <c r="D631" s="144"/>
      <c r="E631" s="144"/>
      <c r="F631" s="141"/>
      <c r="G631" s="141"/>
      <c r="H631" s="141"/>
      <c r="I631" s="141"/>
      <c r="J631" s="141"/>
      <c r="K631" s="141"/>
      <c r="L631" s="141"/>
      <c r="M631" s="141"/>
      <c r="N631" s="141"/>
      <c r="O631" s="141"/>
      <c r="P631" s="141"/>
      <c r="Q631" s="141"/>
    </row>
    <row r="632" spans="2:17" ht="15.75" customHeight="1" x14ac:dyDescent="0.2">
      <c r="B632" s="144"/>
      <c r="C632" s="144"/>
      <c r="D632" s="144"/>
      <c r="E632" s="144"/>
      <c r="F632" s="141"/>
      <c r="G632" s="141"/>
      <c r="H632" s="141"/>
      <c r="I632" s="141"/>
      <c r="J632" s="141"/>
      <c r="K632" s="141"/>
      <c r="L632" s="141"/>
      <c r="M632" s="141"/>
      <c r="N632" s="141"/>
      <c r="O632" s="141"/>
      <c r="P632" s="141"/>
      <c r="Q632" s="141"/>
    </row>
    <row r="633" spans="2:17" ht="15.75" customHeight="1" x14ac:dyDescent="0.2">
      <c r="B633" s="144"/>
      <c r="C633" s="144"/>
      <c r="D633" s="144"/>
      <c r="E633" s="144"/>
      <c r="F633" s="141"/>
      <c r="G633" s="141"/>
      <c r="H633" s="141"/>
      <c r="I633" s="141"/>
      <c r="J633" s="141"/>
      <c r="K633" s="141"/>
      <c r="L633" s="141"/>
      <c r="M633" s="141"/>
      <c r="N633" s="141"/>
      <c r="O633" s="141"/>
      <c r="P633" s="141"/>
      <c r="Q633" s="141"/>
    </row>
    <row r="634" spans="2:17" ht="15.75" customHeight="1" x14ac:dyDescent="0.2">
      <c r="B634" s="144"/>
      <c r="C634" s="144"/>
      <c r="D634" s="144"/>
      <c r="E634" s="144"/>
      <c r="F634" s="141"/>
      <c r="G634" s="141"/>
      <c r="H634" s="141"/>
      <c r="I634" s="141"/>
      <c r="J634" s="141"/>
      <c r="K634" s="141"/>
      <c r="L634" s="141"/>
      <c r="M634" s="141"/>
      <c r="N634" s="141"/>
      <c r="O634" s="141"/>
      <c r="P634" s="141"/>
      <c r="Q634" s="141"/>
    </row>
    <row r="635" spans="2:17" ht="15.75" customHeight="1" x14ac:dyDescent="0.2">
      <c r="B635" s="144"/>
      <c r="C635" s="144"/>
      <c r="D635" s="144"/>
      <c r="E635" s="144"/>
      <c r="F635" s="141"/>
      <c r="G635" s="141"/>
      <c r="H635" s="141"/>
      <c r="I635" s="141"/>
      <c r="J635" s="141"/>
      <c r="K635" s="141"/>
      <c r="L635" s="141"/>
      <c r="M635" s="141"/>
      <c r="N635" s="141"/>
      <c r="O635" s="141"/>
      <c r="P635" s="141"/>
      <c r="Q635" s="141"/>
    </row>
    <row r="636" spans="2:17" ht="15.75" customHeight="1" x14ac:dyDescent="0.2">
      <c r="B636" s="144"/>
      <c r="C636" s="144"/>
      <c r="D636" s="144"/>
      <c r="E636" s="144"/>
      <c r="F636" s="141"/>
      <c r="G636" s="141"/>
      <c r="H636" s="141"/>
      <c r="I636" s="141"/>
      <c r="J636" s="141"/>
      <c r="K636" s="141"/>
      <c r="L636" s="141"/>
      <c r="M636" s="141"/>
      <c r="N636" s="141"/>
      <c r="O636" s="141"/>
      <c r="P636" s="141"/>
      <c r="Q636" s="141"/>
    </row>
    <row r="637" spans="2:17" ht="15.75" customHeight="1" x14ac:dyDescent="0.2">
      <c r="B637" s="144"/>
      <c r="C637" s="144"/>
      <c r="D637" s="144"/>
      <c r="E637" s="144"/>
      <c r="F637" s="141"/>
      <c r="G637" s="141"/>
      <c r="H637" s="141"/>
      <c r="I637" s="141"/>
      <c r="J637" s="141"/>
      <c r="K637" s="141"/>
      <c r="L637" s="141"/>
      <c r="M637" s="141"/>
      <c r="N637" s="141"/>
      <c r="O637" s="141"/>
      <c r="P637" s="141"/>
      <c r="Q637" s="141"/>
    </row>
    <row r="638" spans="2:17" ht="15.75" customHeight="1" x14ac:dyDescent="0.2">
      <c r="B638" s="144"/>
      <c r="C638" s="144"/>
      <c r="D638" s="144"/>
      <c r="E638" s="144"/>
      <c r="F638" s="141"/>
      <c r="G638" s="141"/>
      <c r="H638" s="141"/>
      <c r="I638" s="141"/>
      <c r="J638" s="141"/>
      <c r="K638" s="141"/>
      <c r="L638" s="141"/>
      <c r="M638" s="141"/>
      <c r="N638" s="141"/>
      <c r="O638" s="141"/>
      <c r="P638" s="141"/>
      <c r="Q638" s="141"/>
    </row>
    <row r="639" spans="2:17" ht="15.75" customHeight="1" x14ac:dyDescent="0.2">
      <c r="B639" s="144"/>
      <c r="C639" s="144"/>
      <c r="D639" s="144"/>
      <c r="E639" s="144"/>
      <c r="F639" s="141"/>
      <c r="G639" s="141"/>
      <c r="H639" s="141"/>
      <c r="I639" s="141"/>
      <c r="J639" s="141"/>
      <c r="K639" s="141"/>
      <c r="L639" s="141"/>
      <c r="M639" s="141"/>
      <c r="N639" s="141"/>
      <c r="O639" s="141"/>
      <c r="P639" s="141"/>
      <c r="Q639" s="141"/>
    </row>
    <row r="640" spans="2:17" ht="15.75" customHeight="1" x14ac:dyDescent="0.2">
      <c r="B640" s="144"/>
      <c r="C640" s="144"/>
      <c r="D640" s="144"/>
      <c r="E640" s="144"/>
      <c r="F640" s="141"/>
      <c r="G640" s="141"/>
      <c r="H640" s="141"/>
      <c r="I640" s="141"/>
      <c r="J640" s="141"/>
      <c r="K640" s="141"/>
      <c r="L640" s="141"/>
      <c r="M640" s="141"/>
      <c r="N640" s="141"/>
      <c r="O640" s="141"/>
      <c r="P640" s="141"/>
      <c r="Q640" s="141"/>
    </row>
    <row r="641" spans="2:17" ht="15.75" customHeight="1" x14ac:dyDescent="0.2">
      <c r="B641" s="144"/>
      <c r="C641" s="144"/>
      <c r="D641" s="144"/>
      <c r="E641" s="144"/>
      <c r="F641" s="141"/>
      <c r="G641" s="141"/>
      <c r="H641" s="141"/>
      <c r="I641" s="141"/>
      <c r="J641" s="141"/>
      <c r="K641" s="141"/>
      <c r="L641" s="141"/>
      <c r="M641" s="141"/>
      <c r="N641" s="141"/>
      <c r="O641" s="141"/>
      <c r="P641" s="141"/>
      <c r="Q641" s="141"/>
    </row>
    <row r="642" spans="2:17" ht="15.75" customHeight="1" x14ac:dyDescent="0.2">
      <c r="B642" s="144"/>
      <c r="C642" s="144"/>
      <c r="D642" s="144"/>
      <c r="E642" s="144"/>
      <c r="F642" s="141"/>
      <c r="G642" s="141"/>
      <c r="H642" s="141"/>
      <c r="I642" s="141"/>
      <c r="J642" s="141"/>
      <c r="K642" s="141"/>
      <c r="L642" s="141"/>
      <c r="M642" s="141"/>
      <c r="N642" s="141"/>
      <c r="O642" s="141"/>
      <c r="P642" s="141"/>
      <c r="Q642" s="141"/>
    </row>
    <row r="643" spans="2:17" ht="15.75" customHeight="1" x14ac:dyDescent="0.2">
      <c r="B643" s="144"/>
      <c r="C643" s="144"/>
      <c r="D643" s="144"/>
      <c r="E643" s="144"/>
      <c r="F643" s="141"/>
      <c r="G643" s="141"/>
      <c r="H643" s="141"/>
      <c r="I643" s="141"/>
      <c r="J643" s="141"/>
      <c r="K643" s="141"/>
      <c r="L643" s="141"/>
      <c r="M643" s="141"/>
      <c r="N643" s="141"/>
      <c r="O643" s="141"/>
      <c r="P643" s="141"/>
      <c r="Q643" s="141"/>
    </row>
    <row r="644" spans="2:17" ht="15.75" customHeight="1" x14ac:dyDescent="0.2">
      <c r="B644" s="144"/>
      <c r="C644" s="144"/>
      <c r="D644" s="144"/>
      <c r="E644" s="144"/>
      <c r="F644" s="141"/>
      <c r="G644" s="141"/>
      <c r="H644" s="141"/>
      <c r="I644" s="141"/>
      <c r="J644" s="141"/>
      <c r="K644" s="141"/>
      <c r="L644" s="141"/>
      <c r="M644" s="141"/>
      <c r="N644" s="141"/>
      <c r="O644" s="141"/>
      <c r="P644" s="141"/>
      <c r="Q644" s="141"/>
    </row>
    <row r="645" spans="2:17" ht="15.75" customHeight="1" x14ac:dyDescent="0.2">
      <c r="B645" s="144"/>
      <c r="C645" s="144"/>
      <c r="D645" s="144"/>
      <c r="E645" s="144"/>
      <c r="F645" s="141"/>
      <c r="G645" s="141"/>
      <c r="H645" s="141"/>
      <c r="I645" s="141"/>
      <c r="J645" s="141"/>
      <c r="K645" s="141"/>
      <c r="L645" s="141"/>
      <c r="M645" s="141"/>
      <c r="N645" s="141"/>
      <c r="O645" s="141"/>
      <c r="P645" s="141"/>
      <c r="Q645" s="141"/>
    </row>
    <row r="646" spans="2:17" ht="15.75" customHeight="1" x14ac:dyDescent="0.2">
      <c r="B646" s="144"/>
      <c r="C646" s="144"/>
      <c r="D646" s="144"/>
      <c r="E646" s="144"/>
      <c r="F646" s="141"/>
      <c r="G646" s="141"/>
      <c r="H646" s="141"/>
      <c r="I646" s="141"/>
      <c r="J646" s="141"/>
      <c r="K646" s="141"/>
      <c r="L646" s="141"/>
      <c r="M646" s="141"/>
      <c r="N646" s="141"/>
      <c r="O646" s="141"/>
      <c r="P646" s="141"/>
      <c r="Q646" s="141"/>
    </row>
    <row r="647" spans="2:17" ht="15.75" customHeight="1" x14ac:dyDescent="0.2">
      <c r="B647" s="144"/>
      <c r="C647" s="144"/>
      <c r="D647" s="144"/>
      <c r="E647" s="144"/>
      <c r="F647" s="141"/>
      <c r="G647" s="141"/>
      <c r="H647" s="141"/>
      <c r="I647" s="141"/>
      <c r="J647" s="141"/>
      <c r="K647" s="141"/>
      <c r="L647" s="141"/>
      <c r="M647" s="141"/>
      <c r="N647" s="141"/>
      <c r="O647" s="141"/>
      <c r="P647" s="141"/>
      <c r="Q647" s="141"/>
    </row>
    <row r="648" spans="2:17" ht="15.75" customHeight="1" x14ac:dyDescent="0.2">
      <c r="B648" s="144"/>
      <c r="C648" s="144"/>
      <c r="D648" s="144"/>
      <c r="E648" s="144"/>
      <c r="F648" s="141"/>
      <c r="G648" s="141"/>
      <c r="H648" s="141"/>
      <c r="I648" s="141"/>
      <c r="J648" s="141"/>
      <c r="K648" s="141"/>
      <c r="L648" s="141"/>
      <c r="M648" s="141"/>
      <c r="N648" s="141"/>
      <c r="O648" s="141"/>
      <c r="P648" s="141"/>
      <c r="Q648" s="141"/>
    </row>
    <row r="649" spans="2:17" ht="15.75" customHeight="1" x14ac:dyDescent="0.2">
      <c r="B649" s="144"/>
      <c r="C649" s="144"/>
      <c r="D649" s="144"/>
      <c r="E649" s="144"/>
      <c r="F649" s="141"/>
      <c r="G649" s="141"/>
      <c r="H649" s="141"/>
      <c r="I649" s="141"/>
      <c r="J649" s="141"/>
      <c r="K649" s="141"/>
      <c r="L649" s="141"/>
      <c r="M649" s="141"/>
      <c r="N649" s="141"/>
      <c r="O649" s="141"/>
      <c r="P649" s="141"/>
      <c r="Q649" s="141"/>
    </row>
    <row r="650" spans="2:17" ht="15.75" customHeight="1" x14ac:dyDescent="0.2">
      <c r="B650" s="144"/>
      <c r="C650" s="144"/>
      <c r="D650" s="144"/>
      <c r="E650" s="144"/>
      <c r="F650" s="141"/>
      <c r="G650" s="141"/>
      <c r="H650" s="141"/>
      <c r="I650" s="141"/>
      <c r="J650" s="141"/>
      <c r="K650" s="141"/>
      <c r="L650" s="141"/>
      <c r="M650" s="141"/>
      <c r="N650" s="141"/>
      <c r="O650" s="141"/>
      <c r="P650" s="141"/>
      <c r="Q650" s="141"/>
    </row>
    <row r="651" spans="2:17" ht="15.75" customHeight="1" x14ac:dyDescent="0.2">
      <c r="B651" s="144"/>
      <c r="C651" s="144"/>
      <c r="D651" s="144"/>
      <c r="E651" s="144"/>
      <c r="F651" s="141"/>
      <c r="G651" s="141"/>
      <c r="H651" s="141"/>
      <c r="I651" s="141"/>
      <c r="J651" s="141"/>
      <c r="K651" s="141"/>
      <c r="L651" s="141"/>
      <c r="M651" s="141"/>
      <c r="N651" s="141"/>
      <c r="O651" s="141"/>
      <c r="P651" s="141"/>
      <c r="Q651" s="141"/>
    </row>
    <row r="652" spans="2:17" ht="15.75" customHeight="1" x14ac:dyDescent="0.2">
      <c r="B652" s="144"/>
      <c r="C652" s="144"/>
      <c r="D652" s="144"/>
      <c r="E652" s="144"/>
      <c r="F652" s="141"/>
      <c r="G652" s="141"/>
      <c r="H652" s="141"/>
      <c r="I652" s="141"/>
      <c r="J652" s="141"/>
      <c r="K652" s="141"/>
      <c r="L652" s="141"/>
      <c r="M652" s="141"/>
      <c r="N652" s="141"/>
      <c r="O652" s="141"/>
      <c r="P652" s="141"/>
      <c r="Q652" s="141"/>
    </row>
    <row r="653" spans="2:17" ht="15.75" customHeight="1" x14ac:dyDescent="0.2">
      <c r="B653" s="144"/>
      <c r="C653" s="144"/>
      <c r="D653" s="144"/>
      <c r="E653" s="144"/>
      <c r="F653" s="141"/>
      <c r="G653" s="141"/>
      <c r="H653" s="141"/>
      <c r="I653" s="141"/>
      <c r="J653" s="141"/>
      <c r="K653" s="141"/>
      <c r="L653" s="141"/>
      <c r="M653" s="141"/>
      <c r="N653" s="141"/>
      <c r="O653" s="141"/>
      <c r="P653" s="141"/>
      <c r="Q653" s="141"/>
    </row>
    <row r="654" spans="2:17" ht="15.75" customHeight="1" x14ac:dyDescent="0.2">
      <c r="B654" s="144"/>
      <c r="C654" s="144"/>
      <c r="D654" s="144"/>
      <c r="E654" s="144"/>
      <c r="F654" s="141"/>
      <c r="G654" s="141"/>
      <c r="H654" s="141"/>
      <c r="I654" s="141"/>
      <c r="J654" s="141"/>
      <c r="K654" s="141"/>
      <c r="L654" s="141"/>
      <c r="M654" s="141"/>
      <c r="N654" s="141"/>
      <c r="O654" s="141"/>
      <c r="P654" s="141"/>
      <c r="Q654" s="141"/>
    </row>
    <row r="655" spans="2:17" ht="15.75" customHeight="1" x14ac:dyDescent="0.2">
      <c r="B655" s="144"/>
      <c r="C655" s="144"/>
      <c r="D655" s="144"/>
      <c r="E655" s="144"/>
      <c r="F655" s="141"/>
      <c r="G655" s="141"/>
      <c r="H655" s="141"/>
      <c r="I655" s="141"/>
      <c r="J655" s="141"/>
      <c r="K655" s="141"/>
      <c r="L655" s="141"/>
      <c r="M655" s="141"/>
      <c r="N655" s="141"/>
      <c r="O655" s="141"/>
      <c r="P655" s="141"/>
      <c r="Q655" s="141"/>
    </row>
    <row r="656" spans="2:17" ht="15.75" customHeight="1" x14ac:dyDescent="0.2">
      <c r="B656" s="144"/>
      <c r="C656" s="144"/>
      <c r="D656" s="144"/>
      <c r="E656" s="144"/>
      <c r="F656" s="141"/>
      <c r="G656" s="141"/>
      <c r="H656" s="141"/>
      <c r="I656" s="141"/>
      <c r="J656" s="141"/>
      <c r="K656" s="141"/>
      <c r="L656" s="141"/>
      <c r="M656" s="141"/>
      <c r="N656" s="141"/>
      <c r="O656" s="141"/>
      <c r="P656" s="141"/>
      <c r="Q656" s="141"/>
    </row>
    <row r="657" spans="2:17" ht="15.75" customHeight="1" x14ac:dyDescent="0.2">
      <c r="B657" s="144"/>
      <c r="C657" s="144"/>
      <c r="D657" s="144"/>
      <c r="E657" s="144"/>
      <c r="F657" s="141"/>
      <c r="G657" s="141"/>
      <c r="H657" s="141"/>
      <c r="I657" s="141"/>
      <c r="J657" s="141"/>
      <c r="K657" s="141"/>
      <c r="L657" s="141"/>
      <c r="M657" s="141"/>
      <c r="N657" s="141"/>
      <c r="O657" s="141"/>
      <c r="P657" s="141"/>
      <c r="Q657" s="141"/>
    </row>
    <row r="658" spans="2:17" ht="15.75" customHeight="1" x14ac:dyDescent="0.2">
      <c r="B658" s="144"/>
      <c r="C658" s="144"/>
      <c r="D658" s="144"/>
      <c r="E658" s="144"/>
      <c r="F658" s="141"/>
      <c r="G658" s="141"/>
      <c r="H658" s="141"/>
      <c r="I658" s="141"/>
      <c r="J658" s="141"/>
      <c r="K658" s="141"/>
      <c r="L658" s="141"/>
      <c r="M658" s="141"/>
      <c r="N658" s="141"/>
      <c r="O658" s="141"/>
      <c r="P658" s="141"/>
      <c r="Q658" s="141"/>
    </row>
    <row r="659" spans="2:17" ht="15.75" customHeight="1" x14ac:dyDescent="0.2">
      <c r="B659" s="144"/>
      <c r="C659" s="144"/>
      <c r="D659" s="144"/>
      <c r="E659" s="144"/>
      <c r="F659" s="141"/>
      <c r="G659" s="141"/>
      <c r="H659" s="141"/>
      <c r="I659" s="141"/>
      <c r="J659" s="141"/>
      <c r="K659" s="141"/>
      <c r="L659" s="141"/>
      <c r="M659" s="141"/>
      <c r="N659" s="141"/>
      <c r="O659" s="141"/>
      <c r="P659" s="141"/>
      <c r="Q659" s="141"/>
    </row>
    <row r="660" spans="2:17" ht="15.75" customHeight="1" x14ac:dyDescent="0.2">
      <c r="B660" s="144"/>
      <c r="C660" s="144"/>
      <c r="D660" s="144"/>
      <c r="E660" s="144"/>
      <c r="F660" s="141"/>
      <c r="G660" s="141"/>
      <c r="H660" s="141"/>
      <c r="I660" s="141"/>
      <c r="J660" s="141"/>
      <c r="K660" s="141"/>
      <c r="L660" s="141"/>
      <c r="M660" s="141"/>
      <c r="N660" s="141"/>
      <c r="O660" s="141"/>
      <c r="P660" s="141"/>
      <c r="Q660" s="141"/>
    </row>
    <row r="661" spans="2:17" ht="15.75" customHeight="1" x14ac:dyDescent="0.2">
      <c r="B661" s="144"/>
      <c r="C661" s="144"/>
      <c r="D661" s="144"/>
      <c r="E661" s="144"/>
      <c r="F661" s="141"/>
      <c r="G661" s="141"/>
      <c r="H661" s="141"/>
      <c r="I661" s="141"/>
      <c r="J661" s="141"/>
      <c r="K661" s="141"/>
      <c r="L661" s="141"/>
      <c r="M661" s="141"/>
      <c r="N661" s="141"/>
      <c r="O661" s="141"/>
      <c r="P661" s="141"/>
      <c r="Q661" s="141"/>
    </row>
    <row r="662" spans="2:17" ht="15.75" customHeight="1" x14ac:dyDescent="0.2">
      <c r="B662" s="144"/>
      <c r="C662" s="144"/>
      <c r="D662" s="144"/>
      <c r="E662" s="144"/>
      <c r="F662" s="141"/>
      <c r="G662" s="141"/>
      <c r="H662" s="141"/>
      <c r="I662" s="141"/>
      <c r="J662" s="141"/>
      <c r="K662" s="141"/>
      <c r="L662" s="141"/>
      <c r="M662" s="141"/>
      <c r="N662" s="141"/>
      <c r="O662" s="141"/>
      <c r="P662" s="141"/>
      <c r="Q662" s="141"/>
    </row>
    <row r="663" spans="2:17" ht="15.75" customHeight="1" x14ac:dyDescent="0.2">
      <c r="B663" s="144"/>
      <c r="C663" s="144"/>
      <c r="D663" s="144"/>
      <c r="E663" s="144"/>
      <c r="F663" s="141"/>
      <c r="G663" s="141"/>
      <c r="H663" s="141"/>
      <c r="I663" s="141"/>
      <c r="J663" s="141"/>
      <c r="K663" s="141"/>
      <c r="L663" s="141"/>
      <c r="M663" s="141"/>
      <c r="N663" s="141"/>
      <c r="O663" s="141"/>
      <c r="P663" s="141"/>
      <c r="Q663" s="141"/>
    </row>
    <row r="664" spans="2:17" ht="15.75" customHeight="1" x14ac:dyDescent="0.2">
      <c r="B664" s="144"/>
      <c r="C664" s="144"/>
      <c r="D664" s="144"/>
      <c r="E664" s="144"/>
      <c r="F664" s="141"/>
      <c r="G664" s="141"/>
      <c r="H664" s="141"/>
      <c r="I664" s="141"/>
      <c r="J664" s="141"/>
      <c r="K664" s="141"/>
      <c r="L664" s="141"/>
      <c r="M664" s="141"/>
      <c r="N664" s="141"/>
      <c r="O664" s="141"/>
      <c r="P664" s="141"/>
      <c r="Q664" s="141"/>
    </row>
    <row r="665" spans="2:17" ht="15.75" customHeight="1" x14ac:dyDescent="0.2">
      <c r="B665" s="144"/>
      <c r="C665" s="144"/>
      <c r="D665" s="144"/>
      <c r="E665" s="144"/>
      <c r="F665" s="141"/>
      <c r="G665" s="141"/>
      <c r="H665" s="141"/>
      <c r="I665" s="141"/>
      <c r="J665" s="141"/>
      <c r="K665" s="141"/>
      <c r="L665" s="141"/>
      <c r="M665" s="141"/>
      <c r="N665" s="141"/>
      <c r="O665" s="141"/>
      <c r="P665" s="141"/>
      <c r="Q665" s="141"/>
    </row>
    <row r="666" spans="2:17" ht="15.75" customHeight="1" x14ac:dyDescent="0.2">
      <c r="B666" s="144"/>
      <c r="C666" s="144"/>
      <c r="D666" s="144"/>
      <c r="E666" s="144"/>
      <c r="F666" s="141"/>
      <c r="G666" s="141"/>
      <c r="H666" s="141"/>
      <c r="I666" s="141"/>
      <c r="J666" s="141"/>
      <c r="K666" s="141"/>
      <c r="L666" s="141"/>
      <c r="M666" s="141"/>
      <c r="N666" s="141"/>
      <c r="O666" s="141"/>
      <c r="P666" s="141"/>
      <c r="Q666" s="141"/>
    </row>
    <row r="667" spans="2:17" ht="15.75" customHeight="1" x14ac:dyDescent="0.2">
      <c r="B667" s="144"/>
      <c r="C667" s="144"/>
      <c r="D667" s="144"/>
      <c r="E667" s="144"/>
      <c r="F667" s="141"/>
      <c r="G667" s="141"/>
      <c r="H667" s="141"/>
      <c r="I667" s="141"/>
      <c r="J667" s="141"/>
      <c r="K667" s="141"/>
      <c r="L667" s="141"/>
      <c r="M667" s="141"/>
      <c r="N667" s="141"/>
      <c r="O667" s="141"/>
      <c r="P667" s="141"/>
      <c r="Q667" s="141"/>
    </row>
    <row r="668" spans="2:17" ht="15.75" customHeight="1" x14ac:dyDescent="0.2">
      <c r="B668" s="144"/>
      <c r="C668" s="144"/>
      <c r="D668" s="144"/>
      <c r="E668" s="144"/>
      <c r="F668" s="141"/>
      <c r="G668" s="141"/>
      <c r="H668" s="141"/>
      <c r="I668" s="141"/>
      <c r="J668" s="141"/>
      <c r="K668" s="141"/>
      <c r="L668" s="141"/>
      <c r="M668" s="141"/>
      <c r="N668" s="141"/>
      <c r="O668" s="141"/>
      <c r="P668" s="141"/>
      <c r="Q668" s="141"/>
    </row>
    <row r="669" spans="2:17" ht="15.75" customHeight="1" x14ac:dyDescent="0.2">
      <c r="B669" s="144"/>
      <c r="C669" s="144"/>
      <c r="D669" s="144"/>
      <c r="E669" s="144"/>
      <c r="F669" s="141"/>
      <c r="G669" s="141"/>
      <c r="H669" s="141"/>
      <c r="I669" s="141"/>
      <c r="J669" s="141"/>
      <c r="K669" s="141"/>
      <c r="L669" s="141"/>
      <c r="M669" s="141"/>
      <c r="N669" s="141"/>
      <c r="O669" s="141"/>
      <c r="P669" s="141"/>
      <c r="Q669" s="141"/>
    </row>
    <row r="670" spans="2:17" ht="15.75" customHeight="1" x14ac:dyDescent="0.2">
      <c r="B670" s="144"/>
      <c r="C670" s="144"/>
      <c r="D670" s="144"/>
      <c r="E670" s="144"/>
      <c r="F670" s="141"/>
      <c r="G670" s="141"/>
      <c r="H670" s="141"/>
      <c r="I670" s="141"/>
      <c r="J670" s="141"/>
      <c r="K670" s="141"/>
      <c r="L670" s="141"/>
      <c r="M670" s="141"/>
      <c r="N670" s="141"/>
      <c r="O670" s="141"/>
      <c r="P670" s="141"/>
      <c r="Q670" s="141"/>
    </row>
    <row r="671" spans="2:17" ht="15.75" customHeight="1" x14ac:dyDescent="0.2">
      <c r="B671" s="144"/>
      <c r="C671" s="144"/>
      <c r="D671" s="144"/>
      <c r="E671" s="144"/>
      <c r="F671" s="141"/>
      <c r="G671" s="141"/>
      <c r="H671" s="141"/>
      <c r="I671" s="141"/>
      <c r="J671" s="141"/>
      <c r="K671" s="141"/>
      <c r="L671" s="141"/>
      <c r="M671" s="141"/>
      <c r="N671" s="141"/>
      <c r="O671" s="141"/>
      <c r="P671" s="141"/>
      <c r="Q671" s="141"/>
    </row>
    <row r="672" spans="2:17" ht="15.75" customHeight="1" x14ac:dyDescent="0.2">
      <c r="B672" s="144"/>
      <c r="C672" s="144"/>
      <c r="D672" s="144"/>
      <c r="E672" s="144"/>
      <c r="F672" s="141"/>
      <c r="G672" s="141"/>
      <c r="H672" s="141"/>
      <c r="I672" s="141"/>
      <c r="J672" s="141"/>
      <c r="K672" s="141"/>
      <c r="L672" s="141"/>
      <c r="M672" s="141"/>
      <c r="N672" s="141"/>
      <c r="O672" s="141"/>
      <c r="P672" s="141"/>
      <c r="Q672" s="141"/>
    </row>
    <row r="673" spans="2:17" ht="15.75" customHeight="1" x14ac:dyDescent="0.2">
      <c r="B673" s="144"/>
      <c r="C673" s="144"/>
      <c r="D673" s="144"/>
      <c r="E673" s="144"/>
      <c r="F673" s="141"/>
      <c r="G673" s="141"/>
      <c r="H673" s="141"/>
      <c r="I673" s="141"/>
      <c r="J673" s="141"/>
      <c r="K673" s="141"/>
      <c r="L673" s="141"/>
      <c r="M673" s="141"/>
      <c r="N673" s="141"/>
      <c r="O673" s="141"/>
      <c r="P673" s="141"/>
      <c r="Q673" s="141"/>
    </row>
    <row r="674" spans="2:17" ht="15.75" customHeight="1" x14ac:dyDescent="0.2">
      <c r="B674" s="144"/>
      <c r="C674" s="144"/>
      <c r="D674" s="144"/>
      <c r="E674" s="144"/>
      <c r="F674" s="141"/>
      <c r="G674" s="141"/>
      <c r="H674" s="141"/>
      <c r="I674" s="141"/>
      <c r="J674" s="141"/>
      <c r="K674" s="141"/>
      <c r="L674" s="141"/>
      <c r="M674" s="141"/>
      <c r="N674" s="141"/>
      <c r="O674" s="141"/>
      <c r="P674" s="141"/>
      <c r="Q674" s="141"/>
    </row>
    <row r="675" spans="2:17" ht="15.75" customHeight="1" x14ac:dyDescent="0.2">
      <c r="B675" s="144"/>
      <c r="C675" s="144"/>
      <c r="D675" s="144"/>
      <c r="E675" s="144"/>
      <c r="F675" s="141"/>
      <c r="G675" s="141"/>
      <c r="H675" s="141"/>
      <c r="I675" s="141"/>
      <c r="J675" s="141"/>
      <c r="K675" s="141"/>
      <c r="L675" s="141"/>
      <c r="M675" s="141"/>
      <c r="N675" s="141"/>
      <c r="O675" s="141"/>
      <c r="P675" s="141"/>
      <c r="Q675" s="141"/>
    </row>
    <row r="676" spans="2:17" ht="15.75" customHeight="1" x14ac:dyDescent="0.2">
      <c r="B676" s="144"/>
      <c r="C676" s="144"/>
      <c r="D676" s="144"/>
      <c r="E676" s="144"/>
      <c r="F676" s="141"/>
      <c r="G676" s="141"/>
      <c r="H676" s="141"/>
      <c r="I676" s="141"/>
      <c r="J676" s="141"/>
      <c r="K676" s="141"/>
      <c r="L676" s="141"/>
      <c r="M676" s="141"/>
      <c r="N676" s="141"/>
      <c r="O676" s="141"/>
      <c r="P676" s="141"/>
      <c r="Q676" s="141"/>
    </row>
    <row r="677" spans="2:17" ht="15.75" customHeight="1" x14ac:dyDescent="0.2">
      <c r="B677" s="144"/>
      <c r="C677" s="144"/>
      <c r="D677" s="144"/>
      <c r="E677" s="144"/>
      <c r="F677" s="141"/>
      <c r="G677" s="141"/>
      <c r="H677" s="141"/>
      <c r="I677" s="141"/>
      <c r="J677" s="141"/>
      <c r="K677" s="141"/>
      <c r="L677" s="141"/>
      <c r="M677" s="141"/>
      <c r="N677" s="141"/>
      <c r="O677" s="141"/>
      <c r="P677" s="141"/>
      <c r="Q677" s="141"/>
    </row>
    <row r="678" spans="2:17" ht="15.75" customHeight="1" x14ac:dyDescent="0.2">
      <c r="B678" s="144"/>
      <c r="C678" s="144"/>
      <c r="D678" s="144"/>
      <c r="E678" s="144"/>
      <c r="F678" s="141"/>
      <c r="G678" s="141"/>
      <c r="H678" s="141"/>
      <c r="I678" s="141"/>
      <c r="J678" s="141"/>
      <c r="K678" s="141"/>
      <c r="L678" s="141"/>
      <c r="M678" s="141"/>
      <c r="N678" s="141"/>
      <c r="O678" s="141"/>
      <c r="P678" s="141"/>
      <c r="Q678" s="141"/>
    </row>
    <row r="679" spans="2:17" ht="15.75" customHeight="1" x14ac:dyDescent="0.2">
      <c r="B679" s="144"/>
      <c r="C679" s="144"/>
      <c r="D679" s="144"/>
      <c r="E679" s="144"/>
      <c r="F679" s="141"/>
      <c r="G679" s="141"/>
      <c r="H679" s="141"/>
      <c r="I679" s="141"/>
      <c r="J679" s="141"/>
      <c r="K679" s="141"/>
      <c r="L679" s="141"/>
      <c r="M679" s="141"/>
      <c r="N679" s="141"/>
      <c r="O679" s="141"/>
      <c r="P679" s="141"/>
      <c r="Q679" s="141"/>
    </row>
    <row r="680" spans="2:17" ht="15.75" customHeight="1" x14ac:dyDescent="0.2">
      <c r="B680" s="144"/>
      <c r="C680" s="144"/>
      <c r="D680" s="144"/>
      <c r="E680" s="144"/>
      <c r="F680" s="141"/>
      <c r="G680" s="141"/>
      <c r="H680" s="141"/>
      <c r="I680" s="141"/>
      <c r="J680" s="141"/>
      <c r="K680" s="141"/>
      <c r="L680" s="141"/>
      <c r="M680" s="141"/>
      <c r="N680" s="141"/>
      <c r="O680" s="141"/>
      <c r="P680" s="141"/>
      <c r="Q680" s="141"/>
    </row>
    <row r="681" spans="2:17" ht="15.75" customHeight="1" x14ac:dyDescent="0.2">
      <c r="B681" s="144"/>
      <c r="C681" s="144"/>
      <c r="D681" s="144"/>
      <c r="E681" s="144"/>
      <c r="F681" s="141"/>
      <c r="G681" s="141"/>
      <c r="H681" s="141"/>
      <c r="I681" s="141"/>
      <c r="J681" s="141"/>
      <c r="K681" s="141"/>
      <c r="L681" s="141"/>
      <c r="M681" s="141"/>
      <c r="N681" s="141"/>
      <c r="O681" s="141"/>
      <c r="P681" s="141"/>
      <c r="Q681" s="141"/>
    </row>
    <row r="682" spans="2:17" ht="15.75" customHeight="1" x14ac:dyDescent="0.2">
      <c r="B682" s="144"/>
      <c r="C682" s="144"/>
      <c r="D682" s="144"/>
      <c r="E682" s="144"/>
      <c r="F682" s="141"/>
      <c r="G682" s="141"/>
      <c r="H682" s="141"/>
      <c r="I682" s="141"/>
      <c r="J682" s="141"/>
      <c r="K682" s="141"/>
      <c r="L682" s="141"/>
      <c r="M682" s="141"/>
      <c r="N682" s="141"/>
      <c r="O682" s="141"/>
      <c r="P682" s="141"/>
      <c r="Q682" s="141"/>
    </row>
    <row r="683" spans="2:17" ht="15.75" customHeight="1" x14ac:dyDescent="0.2">
      <c r="B683" s="144"/>
      <c r="C683" s="144"/>
      <c r="D683" s="144"/>
      <c r="E683" s="144"/>
      <c r="F683" s="141"/>
      <c r="G683" s="141"/>
      <c r="H683" s="141"/>
      <c r="I683" s="141"/>
      <c r="J683" s="141"/>
      <c r="K683" s="141"/>
      <c r="L683" s="141"/>
      <c r="M683" s="141"/>
      <c r="N683" s="141"/>
      <c r="O683" s="141"/>
      <c r="P683" s="141"/>
      <c r="Q683" s="141"/>
    </row>
    <row r="684" spans="2:17" ht="15.75" customHeight="1" x14ac:dyDescent="0.2">
      <c r="B684" s="144"/>
      <c r="C684" s="144"/>
      <c r="D684" s="144"/>
      <c r="E684" s="144"/>
      <c r="F684" s="141"/>
      <c r="G684" s="141"/>
      <c r="H684" s="141"/>
      <c r="I684" s="141"/>
      <c r="J684" s="141"/>
      <c r="K684" s="141"/>
      <c r="L684" s="141"/>
      <c r="M684" s="141"/>
      <c r="N684" s="141"/>
      <c r="O684" s="141"/>
      <c r="P684" s="141"/>
      <c r="Q684" s="141"/>
    </row>
    <row r="685" spans="2:17" ht="15.75" customHeight="1" x14ac:dyDescent="0.2">
      <c r="B685" s="144"/>
      <c r="C685" s="144"/>
      <c r="D685" s="144"/>
      <c r="E685" s="144"/>
      <c r="F685" s="141"/>
      <c r="G685" s="141"/>
      <c r="H685" s="141"/>
      <c r="I685" s="141"/>
      <c r="J685" s="141"/>
      <c r="K685" s="141"/>
      <c r="L685" s="141"/>
      <c r="M685" s="141"/>
      <c r="N685" s="141"/>
      <c r="O685" s="141"/>
      <c r="P685" s="141"/>
      <c r="Q685" s="141"/>
    </row>
    <row r="686" spans="2:17" ht="15.75" customHeight="1" x14ac:dyDescent="0.2">
      <c r="B686" s="144"/>
      <c r="C686" s="144"/>
      <c r="D686" s="144"/>
      <c r="E686" s="144"/>
      <c r="F686" s="141"/>
      <c r="G686" s="141"/>
      <c r="H686" s="141"/>
      <c r="I686" s="141"/>
      <c r="J686" s="141"/>
      <c r="K686" s="141"/>
      <c r="L686" s="141"/>
      <c r="M686" s="141"/>
      <c r="N686" s="141"/>
      <c r="O686" s="141"/>
      <c r="P686" s="141"/>
      <c r="Q686" s="141"/>
    </row>
    <row r="687" spans="2:17" ht="15.75" customHeight="1" x14ac:dyDescent="0.2">
      <c r="B687" s="144"/>
      <c r="C687" s="144"/>
      <c r="D687" s="144"/>
      <c r="E687" s="144"/>
      <c r="F687" s="141"/>
      <c r="G687" s="141"/>
      <c r="H687" s="141"/>
      <c r="I687" s="141"/>
      <c r="J687" s="141"/>
      <c r="K687" s="141"/>
      <c r="L687" s="141"/>
      <c r="M687" s="141"/>
      <c r="N687" s="141"/>
      <c r="O687" s="141"/>
      <c r="P687" s="141"/>
      <c r="Q687" s="141"/>
    </row>
    <row r="688" spans="2:17" ht="15.75" customHeight="1" x14ac:dyDescent="0.2">
      <c r="B688" s="144"/>
      <c r="C688" s="144"/>
      <c r="D688" s="144"/>
      <c r="E688" s="144"/>
      <c r="F688" s="141"/>
      <c r="G688" s="141"/>
      <c r="H688" s="141"/>
      <c r="I688" s="141"/>
      <c r="J688" s="141"/>
      <c r="K688" s="141"/>
      <c r="L688" s="141"/>
      <c r="M688" s="141"/>
      <c r="N688" s="141"/>
      <c r="O688" s="141"/>
      <c r="P688" s="141"/>
      <c r="Q688" s="141"/>
    </row>
    <row r="689" spans="2:17" ht="15.75" customHeight="1" x14ac:dyDescent="0.2">
      <c r="B689" s="144"/>
      <c r="C689" s="144"/>
      <c r="D689" s="144"/>
      <c r="E689" s="144"/>
      <c r="F689" s="141"/>
      <c r="G689" s="141"/>
      <c r="H689" s="141"/>
      <c r="I689" s="141"/>
      <c r="J689" s="141"/>
      <c r="K689" s="141"/>
      <c r="L689" s="141"/>
      <c r="M689" s="141"/>
      <c r="N689" s="141"/>
      <c r="O689" s="141"/>
      <c r="P689" s="141"/>
      <c r="Q689" s="141"/>
    </row>
    <row r="690" spans="2:17" ht="15.75" customHeight="1" x14ac:dyDescent="0.2">
      <c r="B690" s="144"/>
      <c r="C690" s="144"/>
      <c r="D690" s="144"/>
      <c r="E690" s="144"/>
      <c r="F690" s="141"/>
      <c r="G690" s="141"/>
      <c r="H690" s="141"/>
      <c r="I690" s="141"/>
      <c r="J690" s="141"/>
      <c r="K690" s="141"/>
      <c r="L690" s="141"/>
      <c r="M690" s="141"/>
      <c r="N690" s="141"/>
      <c r="O690" s="141"/>
      <c r="P690" s="141"/>
      <c r="Q690" s="141"/>
    </row>
    <row r="691" spans="2:17" ht="15.75" customHeight="1" x14ac:dyDescent="0.2">
      <c r="B691" s="144"/>
      <c r="C691" s="144"/>
      <c r="D691" s="144"/>
      <c r="E691" s="144"/>
      <c r="F691" s="141"/>
      <c r="G691" s="141"/>
      <c r="H691" s="141"/>
      <c r="I691" s="141"/>
      <c r="J691" s="141"/>
      <c r="K691" s="141"/>
      <c r="L691" s="141"/>
      <c r="M691" s="141"/>
      <c r="N691" s="141"/>
      <c r="O691" s="141"/>
      <c r="P691" s="141"/>
      <c r="Q691" s="141"/>
    </row>
    <row r="692" spans="2:17" ht="15.75" customHeight="1" x14ac:dyDescent="0.2">
      <c r="B692" s="144"/>
      <c r="C692" s="144"/>
      <c r="D692" s="144"/>
      <c r="E692" s="144"/>
      <c r="F692" s="141"/>
      <c r="G692" s="141"/>
      <c r="H692" s="141"/>
      <c r="I692" s="141"/>
      <c r="J692" s="141"/>
      <c r="K692" s="141"/>
      <c r="L692" s="141"/>
      <c r="M692" s="141"/>
      <c r="N692" s="141"/>
      <c r="O692" s="141"/>
      <c r="P692" s="141"/>
      <c r="Q692" s="141"/>
    </row>
    <row r="693" spans="2:17" ht="15.75" customHeight="1" x14ac:dyDescent="0.2">
      <c r="B693" s="144"/>
      <c r="C693" s="144"/>
      <c r="D693" s="144"/>
      <c r="E693" s="144"/>
      <c r="F693" s="141"/>
      <c r="G693" s="141"/>
      <c r="H693" s="141"/>
      <c r="I693" s="141"/>
      <c r="J693" s="141"/>
      <c r="K693" s="141"/>
      <c r="L693" s="141"/>
      <c r="M693" s="141"/>
      <c r="N693" s="141"/>
      <c r="O693" s="141"/>
      <c r="P693" s="141"/>
      <c r="Q693" s="141"/>
    </row>
    <row r="694" spans="2:17" ht="15.75" customHeight="1" x14ac:dyDescent="0.2">
      <c r="B694" s="144"/>
      <c r="C694" s="144"/>
      <c r="D694" s="144"/>
      <c r="E694" s="144"/>
      <c r="F694" s="141"/>
      <c r="G694" s="141"/>
      <c r="H694" s="141"/>
      <c r="I694" s="141"/>
      <c r="J694" s="141"/>
      <c r="K694" s="141"/>
      <c r="L694" s="141"/>
      <c r="M694" s="141"/>
      <c r="N694" s="141"/>
      <c r="O694" s="141"/>
      <c r="P694" s="141"/>
      <c r="Q694" s="141"/>
    </row>
    <row r="695" spans="2:17" ht="15.75" customHeight="1" x14ac:dyDescent="0.2">
      <c r="B695" s="144"/>
      <c r="C695" s="144"/>
      <c r="D695" s="144"/>
      <c r="E695" s="144"/>
      <c r="F695" s="141"/>
      <c r="G695" s="141"/>
      <c r="H695" s="141"/>
      <c r="I695" s="141"/>
      <c r="J695" s="141"/>
      <c r="K695" s="141"/>
      <c r="L695" s="141"/>
      <c r="M695" s="141"/>
      <c r="N695" s="141"/>
      <c r="O695" s="141"/>
      <c r="P695" s="141"/>
      <c r="Q695" s="141"/>
    </row>
    <row r="696" spans="2:17" ht="15.75" customHeight="1" x14ac:dyDescent="0.2">
      <c r="B696" s="144"/>
      <c r="C696" s="144"/>
      <c r="D696" s="144"/>
      <c r="E696" s="144"/>
      <c r="F696" s="141"/>
      <c r="G696" s="141"/>
      <c r="H696" s="141"/>
      <c r="I696" s="141"/>
      <c r="J696" s="141"/>
      <c r="K696" s="141"/>
      <c r="L696" s="141"/>
      <c r="M696" s="141"/>
      <c r="N696" s="141"/>
      <c r="O696" s="141"/>
      <c r="P696" s="141"/>
      <c r="Q696" s="141"/>
    </row>
    <row r="697" spans="2:17" ht="15.75" customHeight="1" x14ac:dyDescent="0.2">
      <c r="B697" s="144"/>
      <c r="C697" s="144"/>
      <c r="D697" s="144"/>
      <c r="E697" s="144"/>
      <c r="F697" s="141"/>
      <c r="G697" s="141"/>
      <c r="H697" s="141"/>
      <c r="I697" s="141"/>
      <c r="J697" s="141"/>
      <c r="K697" s="141"/>
      <c r="L697" s="141"/>
      <c r="M697" s="141"/>
      <c r="N697" s="141"/>
      <c r="O697" s="141"/>
      <c r="P697" s="141"/>
      <c r="Q697" s="141"/>
    </row>
    <row r="698" spans="2:17" ht="15.75" customHeight="1" x14ac:dyDescent="0.2">
      <c r="B698" s="144"/>
      <c r="C698" s="144"/>
      <c r="D698" s="144"/>
      <c r="E698" s="144"/>
      <c r="F698" s="141"/>
      <c r="G698" s="141"/>
      <c r="H698" s="141"/>
      <c r="I698" s="141"/>
      <c r="J698" s="141"/>
      <c r="K698" s="141"/>
      <c r="L698" s="141"/>
      <c r="M698" s="141"/>
      <c r="N698" s="141"/>
      <c r="O698" s="141"/>
      <c r="P698" s="141"/>
      <c r="Q698" s="141"/>
    </row>
    <row r="699" spans="2:17" ht="15.75" customHeight="1" x14ac:dyDescent="0.2">
      <c r="B699" s="144"/>
      <c r="C699" s="144"/>
      <c r="D699" s="144"/>
      <c r="E699" s="144"/>
      <c r="F699" s="141"/>
      <c r="G699" s="141"/>
      <c r="H699" s="141"/>
      <c r="I699" s="141"/>
      <c r="J699" s="141"/>
      <c r="K699" s="141"/>
      <c r="L699" s="141"/>
      <c r="M699" s="141"/>
      <c r="N699" s="141"/>
      <c r="O699" s="141"/>
      <c r="P699" s="141"/>
      <c r="Q699" s="141"/>
    </row>
    <row r="700" spans="2:17" ht="15.75" customHeight="1" x14ac:dyDescent="0.2">
      <c r="B700" s="144"/>
      <c r="C700" s="144"/>
      <c r="D700" s="144"/>
      <c r="E700" s="144"/>
      <c r="F700" s="141"/>
      <c r="G700" s="141"/>
      <c r="H700" s="141"/>
      <c r="I700" s="141"/>
      <c r="J700" s="141"/>
      <c r="K700" s="141"/>
      <c r="L700" s="141"/>
      <c r="M700" s="141"/>
      <c r="N700" s="141"/>
      <c r="O700" s="141"/>
      <c r="P700" s="141"/>
      <c r="Q700" s="141"/>
    </row>
    <row r="701" spans="2:17" ht="15.75" customHeight="1" x14ac:dyDescent="0.2">
      <c r="B701" s="144"/>
      <c r="C701" s="144"/>
      <c r="D701" s="144"/>
      <c r="E701" s="144"/>
      <c r="F701" s="141"/>
      <c r="G701" s="141"/>
      <c r="H701" s="141"/>
      <c r="I701" s="141"/>
      <c r="J701" s="141"/>
      <c r="K701" s="141"/>
      <c r="L701" s="141"/>
      <c r="M701" s="141"/>
      <c r="N701" s="141"/>
      <c r="O701" s="141"/>
      <c r="P701" s="141"/>
      <c r="Q701" s="141"/>
    </row>
    <row r="702" spans="2:17" ht="15.75" customHeight="1" x14ac:dyDescent="0.2">
      <c r="B702" s="144"/>
      <c r="C702" s="144"/>
      <c r="D702" s="144"/>
      <c r="E702" s="144"/>
      <c r="F702" s="141"/>
      <c r="G702" s="141"/>
      <c r="H702" s="141"/>
      <c r="I702" s="141"/>
      <c r="J702" s="141"/>
      <c r="K702" s="141"/>
      <c r="L702" s="141"/>
      <c r="M702" s="141"/>
      <c r="N702" s="141"/>
      <c r="O702" s="141"/>
      <c r="P702" s="141"/>
      <c r="Q702" s="141"/>
    </row>
    <row r="703" spans="2:17" ht="15.75" customHeight="1" x14ac:dyDescent="0.2">
      <c r="B703" s="144"/>
      <c r="C703" s="144"/>
      <c r="D703" s="144"/>
      <c r="E703" s="144"/>
      <c r="F703" s="141"/>
      <c r="G703" s="141"/>
      <c r="H703" s="141"/>
      <c r="I703" s="141"/>
      <c r="J703" s="141"/>
      <c r="K703" s="141"/>
      <c r="L703" s="141"/>
      <c r="M703" s="141"/>
      <c r="N703" s="141"/>
      <c r="O703" s="141"/>
      <c r="P703" s="141"/>
      <c r="Q703" s="141"/>
    </row>
    <row r="704" spans="2:17" ht="15.75" customHeight="1" x14ac:dyDescent="0.2">
      <c r="B704" s="144"/>
      <c r="C704" s="144"/>
      <c r="D704" s="144"/>
      <c r="E704" s="144"/>
      <c r="F704" s="141"/>
      <c r="G704" s="141"/>
      <c r="H704" s="141"/>
      <c r="I704" s="141"/>
      <c r="J704" s="141"/>
      <c r="K704" s="141"/>
      <c r="L704" s="141"/>
      <c r="M704" s="141"/>
      <c r="N704" s="141"/>
      <c r="O704" s="141"/>
      <c r="P704" s="141"/>
      <c r="Q704" s="141"/>
    </row>
    <row r="705" spans="2:17" ht="15.75" customHeight="1" x14ac:dyDescent="0.2">
      <c r="B705" s="144"/>
      <c r="C705" s="144"/>
      <c r="D705" s="144"/>
      <c r="E705" s="144"/>
      <c r="F705" s="141"/>
      <c r="G705" s="141"/>
      <c r="H705" s="141"/>
      <c r="I705" s="141"/>
      <c r="J705" s="141"/>
      <c r="K705" s="141"/>
      <c r="L705" s="141"/>
      <c r="M705" s="141"/>
      <c r="N705" s="141"/>
      <c r="O705" s="141"/>
      <c r="P705" s="141"/>
      <c r="Q705" s="141"/>
    </row>
    <row r="706" spans="2:17" ht="15.75" customHeight="1" x14ac:dyDescent="0.2">
      <c r="B706" s="144"/>
      <c r="C706" s="144"/>
      <c r="D706" s="144"/>
      <c r="E706" s="144"/>
      <c r="F706" s="141"/>
      <c r="G706" s="141"/>
      <c r="H706" s="141"/>
      <c r="I706" s="141"/>
      <c r="J706" s="141"/>
      <c r="K706" s="141"/>
      <c r="L706" s="141"/>
      <c r="M706" s="141"/>
      <c r="N706" s="141"/>
      <c r="O706" s="141"/>
      <c r="P706" s="141"/>
      <c r="Q706" s="141"/>
    </row>
    <row r="707" spans="2:17" ht="15.75" customHeight="1" x14ac:dyDescent="0.2">
      <c r="B707" s="144"/>
      <c r="C707" s="144"/>
      <c r="D707" s="144"/>
      <c r="E707" s="144"/>
      <c r="F707" s="141"/>
      <c r="G707" s="141"/>
      <c r="H707" s="141"/>
      <c r="I707" s="141"/>
      <c r="J707" s="141"/>
      <c r="K707" s="141"/>
      <c r="L707" s="141"/>
      <c r="M707" s="141"/>
      <c r="N707" s="141"/>
      <c r="O707" s="141"/>
      <c r="P707" s="141"/>
      <c r="Q707" s="141"/>
    </row>
    <row r="708" spans="2:17" ht="15.75" customHeight="1" x14ac:dyDescent="0.2">
      <c r="B708" s="144"/>
      <c r="C708" s="144"/>
      <c r="D708" s="144"/>
      <c r="E708" s="144"/>
      <c r="F708" s="141"/>
      <c r="G708" s="141"/>
      <c r="H708" s="141"/>
      <c r="I708" s="141"/>
      <c r="J708" s="141"/>
      <c r="K708" s="141"/>
      <c r="L708" s="141"/>
      <c r="M708" s="141"/>
      <c r="N708" s="141"/>
      <c r="O708" s="141"/>
      <c r="P708" s="141"/>
      <c r="Q708" s="141"/>
    </row>
    <row r="709" spans="2:17" ht="15.75" customHeight="1" x14ac:dyDescent="0.2">
      <c r="B709" s="144"/>
      <c r="C709" s="144"/>
      <c r="D709" s="144"/>
      <c r="E709" s="144"/>
      <c r="F709" s="141"/>
      <c r="G709" s="141"/>
      <c r="H709" s="141"/>
      <c r="I709" s="141"/>
      <c r="J709" s="141"/>
      <c r="K709" s="141"/>
      <c r="L709" s="141"/>
      <c r="M709" s="141"/>
      <c r="N709" s="141"/>
      <c r="O709" s="141"/>
      <c r="P709" s="141"/>
      <c r="Q709" s="141"/>
    </row>
    <row r="710" spans="2:17" ht="15.75" customHeight="1" x14ac:dyDescent="0.2">
      <c r="B710" s="144"/>
      <c r="C710" s="144"/>
      <c r="D710" s="144"/>
      <c r="E710" s="144"/>
      <c r="F710" s="141"/>
      <c r="G710" s="141"/>
      <c r="H710" s="141"/>
      <c r="I710" s="141"/>
      <c r="J710" s="141"/>
      <c r="K710" s="141"/>
      <c r="L710" s="141"/>
      <c r="M710" s="141"/>
      <c r="N710" s="141"/>
      <c r="O710" s="141"/>
      <c r="P710" s="141"/>
      <c r="Q710" s="141"/>
    </row>
    <row r="711" spans="2:17" ht="15.75" customHeight="1" x14ac:dyDescent="0.2">
      <c r="B711" s="144"/>
      <c r="C711" s="144"/>
      <c r="D711" s="144"/>
      <c r="E711" s="144"/>
      <c r="F711" s="141"/>
      <c r="G711" s="141"/>
      <c r="H711" s="141"/>
      <c r="I711" s="141"/>
      <c r="J711" s="141"/>
      <c r="K711" s="141"/>
      <c r="L711" s="141"/>
      <c r="M711" s="141"/>
      <c r="N711" s="141"/>
      <c r="O711" s="141"/>
      <c r="P711" s="141"/>
      <c r="Q711" s="141"/>
    </row>
    <row r="712" spans="2:17" ht="15.75" customHeight="1" x14ac:dyDescent="0.2">
      <c r="B712" s="144"/>
      <c r="C712" s="144"/>
      <c r="D712" s="144"/>
      <c r="E712" s="144"/>
      <c r="F712" s="141"/>
      <c r="G712" s="141"/>
      <c r="H712" s="141"/>
      <c r="I712" s="141"/>
      <c r="J712" s="141"/>
      <c r="K712" s="141"/>
      <c r="L712" s="141"/>
      <c r="M712" s="141"/>
      <c r="N712" s="141"/>
      <c r="O712" s="141"/>
      <c r="P712" s="141"/>
      <c r="Q712" s="141"/>
    </row>
    <row r="713" spans="2:17" ht="15.75" customHeight="1" x14ac:dyDescent="0.2">
      <c r="B713" s="144"/>
      <c r="C713" s="144"/>
      <c r="D713" s="144"/>
      <c r="E713" s="144"/>
      <c r="F713" s="141"/>
      <c r="G713" s="141"/>
      <c r="H713" s="141"/>
      <c r="I713" s="141"/>
      <c r="J713" s="141"/>
      <c r="K713" s="141"/>
      <c r="L713" s="141"/>
      <c r="M713" s="141"/>
      <c r="N713" s="141"/>
      <c r="O713" s="141"/>
      <c r="P713" s="141"/>
      <c r="Q713" s="141"/>
    </row>
    <row r="714" spans="2:17" ht="15.75" customHeight="1" x14ac:dyDescent="0.2">
      <c r="B714" s="144"/>
      <c r="C714" s="144"/>
      <c r="D714" s="144"/>
      <c r="E714" s="144"/>
      <c r="F714" s="141"/>
      <c r="G714" s="141"/>
      <c r="H714" s="141"/>
      <c r="I714" s="141"/>
      <c r="J714" s="141"/>
      <c r="K714" s="141"/>
      <c r="L714" s="141"/>
      <c r="M714" s="141"/>
      <c r="N714" s="141"/>
      <c r="O714" s="141"/>
      <c r="P714" s="141"/>
      <c r="Q714" s="141"/>
    </row>
    <row r="715" spans="2:17" ht="15.75" customHeight="1" x14ac:dyDescent="0.2">
      <c r="B715" s="144"/>
      <c r="C715" s="144"/>
      <c r="D715" s="144"/>
      <c r="E715" s="144"/>
      <c r="F715" s="141"/>
      <c r="G715" s="141"/>
      <c r="H715" s="141"/>
      <c r="I715" s="141"/>
      <c r="J715" s="141"/>
      <c r="K715" s="141"/>
      <c r="L715" s="141"/>
      <c r="M715" s="141"/>
      <c r="N715" s="141"/>
      <c r="O715" s="141"/>
      <c r="P715" s="141"/>
      <c r="Q715" s="141"/>
    </row>
    <row r="716" spans="2:17" ht="15.75" customHeight="1" x14ac:dyDescent="0.2">
      <c r="B716" s="144"/>
      <c r="C716" s="144"/>
      <c r="D716" s="144"/>
      <c r="E716" s="144"/>
      <c r="F716" s="141"/>
      <c r="G716" s="141"/>
      <c r="H716" s="141"/>
      <c r="I716" s="141"/>
      <c r="J716" s="141"/>
      <c r="K716" s="141"/>
      <c r="L716" s="141"/>
      <c r="M716" s="141"/>
      <c r="N716" s="141"/>
      <c r="O716" s="141"/>
      <c r="P716" s="141"/>
      <c r="Q716" s="141"/>
    </row>
    <row r="717" spans="2:17" ht="15.75" customHeight="1" x14ac:dyDescent="0.2">
      <c r="B717" s="144"/>
      <c r="C717" s="144"/>
      <c r="D717" s="144"/>
      <c r="E717" s="144"/>
      <c r="F717" s="141"/>
      <c r="G717" s="141"/>
      <c r="H717" s="141"/>
      <c r="I717" s="141"/>
      <c r="J717" s="141"/>
      <c r="K717" s="141"/>
      <c r="L717" s="141"/>
      <c r="M717" s="141"/>
      <c r="N717" s="141"/>
      <c r="O717" s="141"/>
      <c r="P717" s="141"/>
      <c r="Q717" s="141"/>
    </row>
    <row r="718" spans="2:17" ht="15.75" customHeight="1" x14ac:dyDescent="0.2">
      <c r="B718" s="144"/>
      <c r="C718" s="144"/>
      <c r="D718" s="144"/>
      <c r="E718" s="144"/>
      <c r="F718" s="141"/>
      <c r="G718" s="141"/>
      <c r="H718" s="141"/>
      <c r="I718" s="141"/>
      <c r="J718" s="141"/>
      <c r="K718" s="141"/>
      <c r="L718" s="141"/>
      <c r="M718" s="141"/>
      <c r="N718" s="141"/>
      <c r="O718" s="141"/>
      <c r="P718" s="141"/>
      <c r="Q718" s="141"/>
    </row>
    <row r="719" spans="2:17" ht="15.75" customHeight="1" x14ac:dyDescent="0.2">
      <c r="B719" s="144"/>
      <c r="C719" s="144"/>
      <c r="D719" s="144"/>
      <c r="E719" s="144"/>
      <c r="F719" s="141"/>
      <c r="G719" s="141"/>
      <c r="H719" s="141"/>
      <c r="I719" s="141"/>
      <c r="J719" s="141"/>
      <c r="K719" s="141"/>
      <c r="L719" s="141"/>
      <c r="M719" s="141"/>
      <c r="N719" s="141"/>
      <c r="O719" s="141"/>
      <c r="P719" s="141"/>
      <c r="Q719" s="141"/>
    </row>
    <row r="720" spans="2:17" ht="15.75" customHeight="1" x14ac:dyDescent="0.2">
      <c r="B720" s="144"/>
      <c r="C720" s="144"/>
      <c r="D720" s="144"/>
      <c r="E720" s="144"/>
      <c r="F720" s="141"/>
      <c r="G720" s="141"/>
      <c r="H720" s="141"/>
      <c r="I720" s="141"/>
      <c r="J720" s="141"/>
      <c r="K720" s="141"/>
      <c r="L720" s="141"/>
      <c r="M720" s="141"/>
      <c r="N720" s="141"/>
      <c r="O720" s="141"/>
      <c r="P720" s="141"/>
      <c r="Q720" s="141"/>
    </row>
    <row r="721" spans="2:17" ht="15.75" customHeight="1" x14ac:dyDescent="0.2">
      <c r="B721" s="144"/>
      <c r="C721" s="144"/>
      <c r="D721" s="144"/>
      <c r="E721" s="144"/>
      <c r="F721" s="141"/>
      <c r="G721" s="141"/>
      <c r="H721" s="141"/>
      <c r="I721" s="141"/>
      <c r="J721" s="141"/>
      <c r="K721" s="141"/>
      <c r="L721" s="141"/>
      <c r="M721" s="141"/>
      <c r="N721" s="141"/>
      <c r="O721" s="141"/>
      <c r="P721" s="141"/>
      <c r="Q721" s="141"/>
    </row>
    <row r="722" spans="2:17" ht="15.75" customHeight="1" x14ac:dyDescent="0.2">
      <c r="B722" s="144"/>
      <c r="C722" s="144"/>
      <c r="D722" s="144"/>
      <c r="E722" s="144"/>
      <c r="F722" s="141"/>
      <c r="G722" s="141"/>
      <c r="H722" s="141"/>
      <c r="I722" s="141"/>
      <c r="J722" s="141"/>
      <c r="K722" s="141"/>
      <c r="L722" s="141"/>
      <c r="M722" s="141"/>
      <c r="N722" s="141"/>
      <c r="O722" s="141"/>
      <c r="P722" s="141"/>
      <c r="Q722" s="141"/>
    </row>
    <row r="723" spans="2:17" ht="15.75" customHeight="1" x14ac:dyDescent="0.2">
      <c r="B723" s="144"/>
      <c r="C723" s="144"/>
      <c r="D723" s="144"/>
      <c r="E723" s="144"/>
      <c r="F723" s="141"/>
      <c r="G723" s="141"/>
      <c r="H723" s="141"/>
      <c r="I723" s="141"/>
      <c r="J723" s="141"/>
      <c r="K723" s="141"/>
      <c r="L723" s="141"/>
      <c r="M723" s="141"/>
      <c r="N723" s="141"/>
      <c r="O723" s="141"/>
      <c r="P723" s="141"/>
      <c r="Q723" s="141"/>
    </row>
    <row r="724" spans="2:17" ht="15.75" customHeight="1" x14ac:dyDescent="0.2">
      <c r="B724" s="144"/>
      <c r="C724" s="144"/>
      <c r="D724" s="144"/>
      <c r="E724" s="144"/>
      <c r="F724" s="141"/>
      <c r="G724" s="141"/>
      <c r="H724" s="141"/>
      <c r="I724" s="141"/>
      <c r="J724" s="141"/>
      <c r="K724" s="141"/>
      <c r="L724" s="141"/>
      <c r="M724" s="141"/>
      <c r="N724" s="141"/>
      <c r="O724" s="141"/>
      <c r="P724" s="141"/>
      <c r="Q724" s="141"/>
    </row>
    <row r="725" spans="2:17" ht="15.75" customHeight="1" x14ac:dyDescent="0.2">
      <c r="B725" s="144"/>
      <c r="C725" s="144"/>
      <c r="D725" s="144"/>
      <c r="E725" s="144"/>
      <c r="F725" s="141"/>
      <c r="G725" s="141"/>
      <c r="H725" s="141"/>
      <c r="I725" s="141"/>
      <c r="J725" s="141"/>
      <c r="K725" s="141"/>
      <c r="L725" s="141"/>
      <c r="M725" s="141"/>
      <c r="N725" s="141"/>
      <c r="O725" s="141"/>
      <c r="P725" s="141"/>
      <c r="Q725" s="141"/>
    </row>
    <row r="726" spans="2:17" ht="15.75" customHeight="1" x14ac:dyDescent="0.2">
      <c r="B726" s="144"/>
      <c r="C726" s="144"/>
      <c r="D726" s="144"/>
      <c r="E726" s="144"/>
      <c r="F726" s="141"/>
      <c r="G726" s="141"/>
      <c r="H726" s="141"/>
      <c r="I726" s="141"/>
      <c r="J726" s="141"/>
      <c r="K726" s="141"/>
      <c r="L726" s="141"/>
      <c r="M726" s="141"/>
      <c r="N726" s="141"/>
      <c r="O726" s="141"/>
      <c r="P726" s="141"/>
      <c r="Q726" s="141"/>
    </row>
    <row r="727" spans="2:17" ht="15.75" customHeight="1" x14ac:dyDescent="0.2">
      <c r="B727" s="144"/>
      <c r="C727" s="144"/>
      <c r="D727" s="144"/>
      <c r="E727" s="144"/>
      <c r="F727" s="141"/>
      <c r="G727" s="141"/>
      <c r="H727" s="141"/>
      <c r="I727" s="141"/>
      <c r="J727" s="141"/>
      <c r="K727" s="141"/>
      <c r="L727" s="141"/>
      <c r="M727" s="141"/>
      <c r="N727" s="141"/>
      <c r="O727" s="141"/>
      <c r="P727" s="141"/>
      <c r="Q727" s="141"/>
    </row>
    <row r="728" spans="2:17" ht="15.75" customHeight="1" x14ac:dyDescent="0.2">
      <c r="B728" s="144"/>
      <c r="C728" s="144"/>
      <c r="D728" s="144"/>
      <c r="E728" s="144"/>
      <c r="F728" s="141"/>
      <c r="G728" s="141"/>
      <c r="H728" s="141"/>
      <c r="I728" s="141"/>
      <c r="J728" s="141"/>
      <c r="K728" s="141"/>
      <c r="L728" s="141"/>
      <c r="M728" s="141"/>
      <c r="N728" s="141"/>
      <c r="O728" s="141"/>
      <c r="P728" s="141"/>
      <c r="Q728" s="141"/>
    </row>
    <row r="729" spans="2:17" ht="15.75" customHeight="1" x14ac:dyDescent="0.2">
      <c r="B729" s="144"/>
      <c r="C729" s="144"/>
      <c r="D729" s="144"/>
      <c r="E729" s="144"/>
      <c r="F729" s="141"/>
      <c r="G729" s="141"/>
      <c r="H729" s="141"/>
      <c r="I729" s="141"/>
      <c r="J729" s="141"/>
      <c r="K729" s="141"/>
      <c r="L729" s="141"/>
      <c r="M729" s="141"/>
      <c r="N729" s="141"/>
      <c r="O729" s="141"/>
      <c r="P729" s="141"/>
      <c r="Q729" s="141"/>
    </row>
    <row r="730" spans="2:17" ht="15.75" customHeight="1" x14ac:dyDescent="0.2">
      <c r="B730" s="144"/>
      <c r="C730" s="144"/>
      <c r="D730" s="144"/>
      <c r="E730" s="144"/>
      <c r="F730" s="141"/>
      <c r="G730" s="141"/>
      <c r="H730" s="141"/>
      <c r="I730" s="141"/>
      <c r="J730" s="141"/>
      <c r="K730" s="141"/>
      <c r="L730" s="141"/>
      <c r="M730" s="141"/>
      <c r="N730" s="141"/>
      <c r="O730" s="141"/>
      <c r="P730" s="141"/>
      <c r="Q730" s="141"/>
    </row>
    <row r="731" spans="2:17" ht="15.75" customHeight="1" x14ac:dyDescent="0.2">
      <c r="B731" s="144"/>
      <c r="C731" s="144"/>
      <c r="D731" s="144"/>
      <c r="E731" s="144"/>
      <c r="F731" s="141"/>
      <c r="G731" s="141"/>
      <c r="H731" s="141"/>
      <c r="I731" s="141"/>
      <c r="J731" s="141"/>
      <c r="K731" s="141"/>
      <c r="L731" s="141"/>
      <c r="M731" s="141"/>
      <c r="N731" s="141"/>
      <c r="O731" s="141"/>
      <c r="P731" s="141"/>
      <c r="Q731" s="141"/>
    </row>
    <row r="732" spans="2:17" ht="15.75" customHeight="1" x14ac:dyDescent="0.2">
      <c r="B732" s="144"/>
      <c r="C732" s="144"/>
      <c r="D732" s="144"/>
      <c r="E732" s="144"/>
      <c r="F732" s="141"/>
      <c r="G732" s="141"/>
      <c r="H732" s="141"/>
      <c r="I732" s="141"/>
      <c r="J732" s="141"/>
      <c r="K732" s="141"/>
      <c r="L732" s="141"/>
      <c r="M732" s="141"/>
      <c r="N732" s="141"/>
      <c r="O732" s="141"/>
      <c r="P732" s="141"/>
      <c r="Q732" s="141"/>
    </row>
    <row r="733" spans="2:17" ht="15.75" customHeight="1" x14ac:dyDescent="0.2">
      <c r="B733" s="144"/>
      <c r="C733" s="144"/>
      <c r="D733" s="144"/>
      <c r="E733" s="144"/>
      <c r="F733" s="141"/>
      <c r="G733" s="141"/>
      <c r="H733" s="141"/>
      <c r="I733" s="141"/>
      <c r="J733" s="141"/>
      <c r="K733" s="141"/>
      <c r="L733" s="141"/>
      <c r="M733" s="141"/>
      <c r="N733" s="141"/>
      <c r="O733" s="141"/>
      <c r="P733" s="141"/>
      <c r="Q733" s="141"/>
    </row>
    <row r="734" spans="2:17" ht="15.75" customHeight="1" x14ac:dyDescent="0.2">
      <c r="B734" s="144"/>
      <c r="C734" s="144"/>
      <c r="D734" s="144"/>
      <c r="E734" s="144"/>
      <c r="F734" s="141"/>
      <c r="G734" s="141"/>
      <c r="H734" s="141"/>
      <c r="I734" s="141"/>
      <c r="J734" s="141"/>
      <c r="K734" s="141"/>
      <c r="L734" s="141"/>
      <c r="M734" s="141"/>
      <c r="N734" s="141"/>
      <c r="O734" s="141"/>
      <c r="P734" s="141"/>
      <c r="Q734" s="141"/>
    </row>
    <row r="735" spans="2:17" ht="15.75" customHeight="1" x14ac:dyDescent="0.2">
      <c r="B735" s="144"/>
      <c r="C735" s="144"/>
      <c r="D735" s="144"/>
      <c r="E735" s="144"/>
      <c r="F735" s="141"/>
      <c r="G735" s="141"/>
      <c r="H735" s="141"/>
      <c r="I735" s="141"/>
      <c r="J735" s="141"/>
      <c r="K735" s="141"/>
      <c r="L735" s="141"/>
      <c r="M735" s="141"/>
      <c r="N735" s="141"/>
      <c r="O735" s="141"/>
      <c r="P735" s="141"/>
      <c r="Q735" s="141"/>
    </row>
    <row r="736" spans="2:17" ht="15.75" customHeight="1" x14ac:dyDescent="0.2">
      <c r="B736" s="144"/>
      <c r="C736" s="144"/>
      <c r="D736" s="144"/>
      <c r="E736" s="144"/>
      <c r="F736" s="141"/>
      <c r="G736" s="141"/>
      <c r="H736" s="141"/>
      <c r="I736" s="141"/>
      <c r="J736" s="141"/>
      <c r="K736" s="141"/>
      <c r="L736" s="141"/>
      <c r="M736" s="141"/>
      <c r="N736" s="141"/>
      <c r="O736" s="141"/>
      <c r="P736" s="141"/>
      <c r="Q736" s="141"/>
    </row>
    <row r="737" spans="2:17" ht="15.75" customHeight="1" x14ac:dyDescent="0.2">
      <c r="B737" s="144"/>
      <c r="C737" s="144"/>
      <c r="D737" s="144"/>
      <c r="E737" s="144"/>
      <c r="F737" s="141"/>
      <c r="G737" s="141"/>
      <c r="H737" s="141"/>
      <c r="I737" s="141"/>
      <c r="J737" s="141"/>
      <c r="K737" s="141"/>
      <c r="L737" s="141"/>
      <c r="M737" s="141"/>
      <c r="N737" s="141"/>
      <c r="O737" s="141"/>
      <c r="P737" s="141"/>
      <c r="Q737" s="141"/>
    </row>
    <row r="738" spans="2:17" ht="15.75" customHeight="1" x14ac:dyDescent="0.2">
      <c r="B738" s="144"/>
      <c r="C738" s="144"/>
      <c r="D738" s="144"/>
      <c r="E738" s="144"/>
      <c r="F738" s="141"/>
      <c r="G738" s="141"/>
      <c r="H738" s="141"/>
      <c r="I738" s="141"/>
      <c r="J738" s="141"/>
      <c r="K738" s="141"/>
      <c r="L738" s="141"/>
      <c r="M738" s="141"/>
      <c r="N738" s="141"/>
      <c r="O738" s="141"/>
      <c r="P738" s="141"/>
      <c r="Q738" s="141"/>
    </row>
    <row r="739" spans="2:17" ht="15.75" customHeight="1" x14ac:dyDescent="0.2">
      <c r="B739" s="144"/>
      <c r="C739" s="144"/>
      <c r="D739" s="144"/>
      <c r="E739" s="144"/>
      <c r="F739" s="141"/>
      <c r="G739" s="141"/>
      <c r="H739" s="141"/>
      <c r="I739" s="141"/>
      <c r="J739" s="141"/>
      <c r="K739" s="141"/>
      <c r="L739" s="141"/>
      <c r="M739" s="141"/>
      <c r="N739" s="141"/>
      <c r="O739" s="141"/>
      <c r="P739" s="141"/>
      <c r="Q739" s="141"/>
    </row>
    <row r="740" spans="2:17" ht="15.75" customHeight="1" x14ac:dyDescent="0.2">
      <c r="B740" s="144"/>
      <c r="C740" s="144"/>
      <c r="D740" s="144"/>
      <c r="E740" s="144"/>
      <c r="F740" s="141"/>
      <c r="G740" s="141"/>
      <c r="H740" s="141"/>
      <c r="I740" s="141"/>
      <c r="J740" s="141"/>
      <c r="K740" s="141"/>
      <c r="L740" s="141"/>
      <c r="M740" s="141"/>
      <c r="N740" s="141"/>
      <c r="O740" s="141"/>
      <c r="P740" s="141"/>
      <c r="Q740" s="141"/>
    </row>
    <row r="741" spans="2:17" ht="15.75" customHeight="1" x14ac:dyDescent="0.2">
      <c r="B741" s="144"/>
      <c r="C741" s="144"/>
      <c r="D741" s="144"/>
      <c r="E741" s="144"/>
      <c r="F741" s="141"/>
      <c r="G741" s="141"/>
      <c r="H741" s="141"/>
      <c r="I741" s="141"/>
      <c r="J741" s="141"/>
      <c r="K741" s="141"/>
      <c r="L741" s="141"/>
      <c r="M741" s="141"/>
      <c r="N741" s="141"/>
      <c r="O741" s="141"/>
      <c r="P741" s="141"/>
      <c r="Q741" s="141"/>
    </row>
    <row r="742" spans="2:17" ht="15.75" customHeight="1" x14ac:dyDescent="0.2">
      <c r="B742" s="144"/>
      <c r="C742" s="144"/>
      <c r="D742" s="144"/>
      <c r="E742" s="144"/>
      <c r="F742" s="141"/>
      <c r="G742" s="141"/>
      <c r="H742" s="141"/>
      <c r="I742" s="141"/>
      <c r="J742" s="141"/>
      <c r="K742" s="141"/>
      <c r="L742" s="141"/>
      <c r="M742" s="141"/>
      <c r="N742" s="141"/>
      <c r="O742" s="141"/>
      <c r="P742" s="141"/>
      <c r="Q742" s="141"/>
    </row>
    <row r="743" spans="2:17" ht="15.75" customHeight="1" x14ac:dyDescent="0.2">
      <c r="B743" s="144"/>
      <c r="C743" s="144"/>
      <c r="D743" s="144"/>
      <c r="E743" s="144"/>
      <c r="F743" s="141"/>
      <c r="G743" s="141"/>
      <c r="H743" s="141"/>
      <c r="I743" s="141"/>
      <c r="J743" s="141"/>
      <c r="K743" s="141"/>
      <c r="L743" s="141"/>
      <c r="M743" s="141"/>
      <c r="N743" s="141"/>
      <c r="O743" s="141"/>
      <c r="P743" s="141"/>
      <c r="Q743" s="141"/>
    </row>
    <row r="744" spans="2:17" ht="15.75" customHeight="1" x14ac:dyDescent="0.2">
      <c r="B744" s="144"/>
      <c r="C744" s="144"/>
      <c r="D744" s="144"/>
      <c r="E744" s="144"/>
      <c r="F744" s="141"/>
      <c r="G744" s="141"/>
      <c r="H744" s="141"/>
      <c r="I744" s="141"/>
      <c r="J744" s="141"/>
      <c r="K744" s="141"/>
      <c r="L744" s="141"/>
      <c r="M744" s="141"/>
      <c r="N744" s="141"/>
      <c r="O744" s="141"/>
      <c r="P744" s="141"/>
      <c r="Q744" s="141"/>
    </row>
    <row r="745" spans="2:17" ht="15.75" customHeight="1" x14ac:dyDescent="0.2">
      <c r="B745" s="144"/>
      <c r="C745" s="144"/>
      <c r="D745" s="144"/>
      <c r="E745" s="144"/>
      <c r="F745" s="141"/>
      <c r="G745" s="141"/>
      <c r="H745" s="141"/>
      <c r="I745" s="141"/>
      <c r="J745" s="141"/>
      <c r="K745" s="141"/>
      <c r="L745" s="141"/>
      <c r="M745" s="141"/>
      <c r="N745" s="141"/>
      <c r="O745" s="141"/>
      <c r="P745" s="141"/>
      <c r="Q745" s="141"/>
    </row>
    <row r="746" spans="2:17" ht="15.75" customHeight="1" x14ac:dyDescent="0.2">
      <c r="B746" s="144"/>
      <c r="C746" s="144"/>
      <c r="D746" s="144"/>
      <c r="E746" s="144"/>
      <c r="F746" s="141"/>
      <c r="G746" s="141"/>
      <c r="H746" s="141"/>
      <c r="I746" s="141"/>
      <c r="J746" s="141"/>
      <c r="K746" s="141"/>
      <c r="L746" s="141"/>
      <c r="M746" s="141"/>
      <c r="N746" s="141"/>
      <c r="O746" s="141"/>
      <c r="P746" s="141"/>
      <c r="Q746" s="141"/>
    </row>
    <row r="747" spans="2:17" ht="15.75" customHeight="1" x14ac:dyDescent="0.2">
      <c r="B747" s="144"/>
      <c r="C747" s="144"/>
      <c r="D747" s="144"/>
      <c r="E747" s="144"/>
      <c r="F747" s="141"/>
      <c r="G747" s="141"/>
      <c r="H747" s="141"/>
      <c r="I747" s="141"/>
      <c r="J747" s="141"/>
      <c r="K747" s="141"/>
      <c r="L747" s="141"/>
      <c r="M747" s="141"/>
      <c r="N747" s="141"/>
      <c r="O747" s="141"/>
      <c r="P747" s="141"/>
      <c r="Q747" s="141"/>
    </row>
    <row r="748" spans="2:17" ht="15.75" customHeight="1" x14ac:dyDescent="0.2">
      <c r="B748" s="144"/>
      <c r="C748" s="144"/>
      <c r="D748" s="144"/>
      <c r="E748" s="144"/>
      <c r="F748" s="141"/>
      <c r="G748" s="141"/>
      <c r="H748" s="141"/>
      <c r="I748" s="141"/>
      <c r="J748" s="141"/>
      <c r="K748" s="141"/>
      <c r="L748" s="141"/>
      <c r="M748" s="141"/>
      <c r="N748" s="141"/>
      <c r="O748" s="141"/>
      <c r="P748" s="141"/>
      <c r="Q748" s="141"/>
    </row>
    <row r="749" spans="2:17" ht="15.75" customHeight="1" x14ac:dyDescent="0.2">
      <c r="B749" s="144"/>
      <c r="C749" s="144"/>
      <c r="D749" s="144"/>
      <c r="E749" s="144"/>
      <c r="F749" s="141"/>
      <c r="G749" s="141"/>
      <c r="H749" s="141"/>
      <c r="I749" s="141"/>
      <c r="J749" s="141"/>
      <c r="K749" s="141"/>
      <c r="L749" s="141"/>
      <c r="M749" s="141"/>
      <c r="N749" s="141"/>
      <c r="O749" s="141"/>
      <c r="P749" s="141"/>
      <c r="Q749" s="141"/>
    </row>
    <row r="750" spans="2:17" ht="15.75" customHeight="1" x14ac:dyDescent="0.2">
      <c r="B750" s="144"/>
      <c r="C750" s="144"/>
      <c r="D750" s="144"/>
      <c r="E750" s="144"/>
      <c r="F750" s="141"/>
      <c r="G750" s="141"/>
      <c r="H750" s="141"/>
      <c r="I750" s="141"/>
      <c r="J750" s="141"/>
      <c r="K750" s="141"/>
      <c r="L750" s="141"/>
      <c r="M750" s="141"/>
      <c r="N750" s="141"/>
      <c r="O750" s="141"/>
      <c r="P750" s="141"/>
      <c r="Q750" s="141"/>
    </row>
    <row r="751" spans="2:17" ht="15.75" customHeight="1" x14ac:dyDescent="0.2">
      <c r="B751" s="144"/>
      <c r="C751" s="144"/>
      <c r="D751" s="144"/>
      <c r="E751" s="144"/>
      <c r="F751" s="141"/>
      <c r="G751" s="141"/>
      <c r="H751" s="141"/>
      <c r="I751" s="141"/>
      <c r="J751" s="141"/>
      <c r="K751" s="141"/>
      <c r="L751" s="141"/>
      <c r="M751" s="141"/>
      <c r="N751" s="141"/>
      <c r="O751" s="141"/>
      <c r="P751" s="141"/>
      <c r="Q751" s="141"/>
    </row>
    <row r="752" spans="2:17" ht="15.75" customHeight="1" x14ac:dyDescent="0.2">
      <c r="B752" s="144"/>
      <c r="C752" s="144"/>
      <c r="D752" s="144"/>
      <c r="E752" s="144"/>
      <c r="F752" s="141"/>
      <c r="G752" s="141"/>
      <c r="H752" s="141"/>
      <c r="I752" s="141"/>
      <c r="J752" s="141"/>
      <c r="K752" s="141"/>
      <c r="L752" s="141"/>
      <c r="M752" s="141"/>
      <c r="N752" s="141"/>
      <c r="O752" s="141"/>
      <c r="P752" s="141"/>
      <c r="Q752" s="141"/>
    </row>
    <row r="753" spans="2:17" ht="15.75" customHeight="1" x14ac:dyDescent="0.2">
      <c r="B753" s="144"/>
      <c r="C753" s="144"/>
      <c r="D753" s="144"/>
      <c r="E753" s="144"/>
      <c r="F753" s="141"/>
      <c r="G753" s="141"/>
      <c r="H753" s="141"/>
      <c r="I753" s="141"/>
      <c r="J753" s="141"/>
      <c r="K753" s="141"/>
      <c r="L753" s="141"/>
      <c r="M753" s="141"/>
      <c r="N753" s="141"/>
      <c r="O753" s="141"/>
      <c r="P753" s="141"/>
      <c r="Q753" s="141"/>
    </row>
    <row r="754" spans="2:17" ht="15.75" customHeight="1" x14ac:dyDescent="0.2">
      <c r="B754" s="144"/>
      <c r="C754" s="144"/>
      <c r="D754" s="144"/>
      <c r="E754" s="144"/>
      <c r="F754" s="141"/>
      <c r="G754" s="141"/>
      <c r="H754" s="141"/>
      <c r="I754" s="141"/>
      <c r="J754" s="141"/>
      <c r="K754" s="141"/>
      <c r="L754" s="141"/>
      <c r="M754" s="141"/>
      <c r="N754" s="141"/>
      <c r="O754" s="141"/>
      <c r="P754" s="141"/>
      <c r="Q754" s="141"/>
    </row>
    <row r="755" spans="2:17" ht="15.75" customHeight="1" x14ac:dyDescent="0.2">
      <c r="B755" s="144"/>
      <c r="C755" s="144"/>
      <c r="D755" s="144"/>
      <c r="E755" s="144"/>
      <c r="F755" s="141"/>
      <c r="G755" s="141"/>
      <c r="H755" s="141"/>
      <c r="I755" s="141"/>
      <c r="J755" s="141"/>
      <c r="K755" s="141"/>
      <c r="L755" s="141"/>
      <c r="M755" s="141"/>
      <c r="N755" s="141"/>
      <c r="O755" s="141"/>
      <c r="P755" s="141"/>
      <c r="Q755" s="141"/>
    </row>
    <row r="756" spans="2:17" ht="15.75" customHeight="1" x14ac:dyDescent="0.2">
      <c r="B756" s="144"/>
      <c r="C756" s="144"/>
      <c r="D756" s="144"/>
      <c r="E756" s="144"/>
      <c r="F756" s="141"/>
      <c r="G756" s="141"/>
      <c r="H756" s="141"/>
      <c r="I756" s="141"/>
      <c r="J756" s="141"/>
      <c r="K756" s="141"/>
      <c r="L756" s="141"/>
      <c r="M756" s="141"/>
      <c r="N756" s="141"/>
      <c r="O756" s="141"/>
      <c r="P756" s="141"/>
      <c r="Q756" s="141"/>
    </row>
    <row r="757" spans="2:17" ht="15.75" customHeight="1" x14ac:dyDescent="0.2">
      <c r="B757" s="144"/>
      <c r="C757" s="144"/>
      <c r="D757" s="144"/>
      <c r="E757" s="144"/>
      <c r="F757" s="141"/>
      <c r="G757" s="141"/>
      <c r="H757" s="141"/>
      <c r="I757" s="141"/>
      <c r="J757" s="141"/>
      <c r="K757" s="141"/>
      <c r="L757" s="141"/>
      <c r="M757" s="141"/>
      <c r="N757" s="141"/>
      <c r="O757" s="141"/>
      <c r="P757" s="141"/>
      <c r="Q757" s="141"/>
    </row>
    <row r="758" spans="2:17" ht="15.75" customHeight="1" x14ac:dyDescent="0.2">
      <c r="B758" s="144"/>
      <c r="C758" s="144"/>
      <c r="D758" s="144"/>
      <c r="E758" s="144"/>
      <c r="F758" s="141"/>
      <c r="G758" s="141"/>
      <c r="H758" s="141"/>
      <c r="I758" s="141"/>
      <c r="J758" s="141"/>
      <c r="K758" s="141"/>
      <c r="L758" s="141"/>
      <c r="M758" s="141"/>
      <c r="N758" s="141"/>
      <c r="O758" s="141"/>
      <c r="P758" s="141"/>
      <c r="Q758" s="141"/>
    </row>
    <row r="759" spans="2:17" ht="15.75" customHeight="1" x14ac:dyDescent="0.2">
      <c r="B759" s="144"/>
      <c r="C759" s="144"/>
      <c r="D759" s="144"/>
      <c r="E759" s="144"/>
      <c r="F759" s="141"/>
      <c r="G759" s="141"/>
      <c r="H759" s="141"/>
      <c r="I759" s="141"/>
      <c r="J759" s="141"/>
      <c r="K759" s="141"/>
      <c r="L759" s="141"/>
      <c r="M759" s="141"/>
      <c r="N759" s="141"/>
      <c r="O759" s="141"/>
      <c r="P759" s="141"/>
      <c r="Q759" s="141"/>
    </row>
    <row r="760" spans="2:17" ht="15.75" customHeight="1" x14ac:dyDescent="0.2">
      <c r="B760" s="144"/>
      <c r="C760" s="144"/>
      <c r="D760" s="144"/>
      <c r="E760" s="144"/>
      <c r="F760" s="141"/>
      <c r="G760" s="141"/>
      <c r="H760" s="141"/>
      <c r="I760" s="141"/>
      <c r="J760" s="141"/>
      <c r="K760" s="141"/>
      <c r="L760" s="141"/>
      <c r="M760" s="141"/>
      <c r="N760" s="141"/>
      <c r="O760" s="141"/>
      <c r="P760" s="141"/>
      <c r="Q760" s="141"/>
    </row>
    <row r="761" spans="2:17" ht="15.75" customHeight="1" x14ac:dyDescent="0.2">
      <c r="B761" s="144"/>
      <c r="C761" s="144"/>
      <c r="D761" s="144"/>
      <c r="E761" s="144"/>
      <c r="F761" s="141"/>
      <c r="G761" s="141"/>
      <c r="H761" s="141"/>
      <c r="I761" s="141"/>
      <c r="J761" s="141"/>
      <c r="K761" s="141"/>
      <c r="L761" s="141"/>
      <c r="M761" s="141"/>
      <c r="N761" s="141"/>
      <c r="O761" s="141"/>
      <c r="P761" s="141"/>
      <c r="Q761" s="141"/>
    </row>
    <row r="762" spans="2:17" ht="15.75" customHeight="1" x14ac:dyDescent="0.2">
      <c r="B762" s="144"/>
      <c r="C762" s="144"/>
      <c r="D762" s="144"/>
      <c r="E762" s="144"/>
      <c r="F762" s="141"/>
      <c r="G762" s="141"/>
      <c r="H762" s="141"/>
      <c r="I762" s="141"/>
      <c r="J762" s="141"/>
      <c r="K762" s="141"/>
      <c r="L762" s="141"/>
      <c r="M762" s="141"/>
      <c r="N762" s="141"/>
      <c r="O762" s="141"/>
      <c r="P762" s="141"/>
      <c r="Q762" s="141"/>
    </row>
    <row r="763" spans="2:17" ht="15.75" customHeight="1" x14ac:dyDescent="0.2">
      <c r="B763" s="144"/>
      <c r="C763" s="144"/>
      <c r="D763" s="144"/>
      <c r="E763" s="144"/>
      <c r="F763" s="141"/>
      <c r="G763" s="141"/>
      <c r="H763" s="141"/>
      <c r="I763" s="141"/>
      <c r="J763" s="141"/>
      <c r="K763" s="141"/>
      <c r="L763" s="141"/>
      <c r="M763" s="141"/>
      <c r="N763" s="141"/>
      <c r="O763" s="141"/>
      <c r="P763" s="141"/>
      <c r="Q763" s="141"/>
    </row>
    <row r="764" spans="2:17" ht="15.75" customHeight="1" x14ac:dyDescent="0.2">
      <c r="B764" s="144"/>
      <c r="C764" s="144"/>
      <c r="D764" s="144"/>
      <c r="E764" s="144"/>
      <c r="F764" s="141"/>
      <c r="G764" s="141"/>
      <c r="H764" s="141"/>
      <c r="I764" s="141"/>
      <c r="J764" s="141"/>
      <c r="K764" s="141"/>
      <c r="L764" s="141"/>
      <c r="M764" s="141"/>
      <c r="N764" s="141"/>
      <c r="O764" s="141"/>
      <c r="P764" s="141"/>
      <c r="Q764" s="141"/>
    </row>
    <row r="765" spans="2:17" ht="15.75" customHeight="1" x14ac:dyDescent="0.2">
      <c r="B765" s="144"/>
      <c r="C765" s="144"/>
      <c r="D765" s="144"/>
      <c r="E765" s="144"/>
      <c r="F765" s="141"/>
      <c r="G765" s="141"/>
      <c r="H765" s="141"/>
      <c r="I765" s="141"/>
      <c r="J765" s="141"/>
      <c r="K765" s="141"/>
      <c r="L765" s="141"/>
      <c r="M765" s="141"/>
      <c r="N765" s="141"/>
      <c r="O765" s="141"/>
      <c r="P765" s="141"/>
      <c r="Q765" s="141"/>
    </row>
    <row r="766" spans="2:17" ht="15.75" customHeight="1" x14ac:dyDescent="0.2">
      <c r="B766" s="144"/>
      <c r="C766" s="144"/>
      <c r="D766" s="144"/>
      <c r="E766" s="144"/>
      <c r="F766" s="141"/>
      <c r="G766" s="141"/>
      <c r="H766" s="141"/>
      <c r="I766" s="141"/>
      <c r="J766" s="141"/>
      <c r="K766" s="141"/>
      <c r="L766" s="141"/>
      <c r="M766" s="141"/>
      <c r="N766" s="141"/>
      <c r="O766" s="141"/>
      <c r="P766" s="141"/>
      <c r="Q766" s="141"/>
    </row>
    <row r="767" spans="2:17" ht="15.75" customHeight="1" x14ac:dyDescent="0.2">
      <c r="B767" s="144"/>
      <c r="C767" s="144"/>
      <c r="D767" s="144"/>
      <c r="E767" s="144"/>
      <c r="F767" s="141"/>
      <c r="G767" s="141"/>
      <c r="H767" s="141"/>
      <c r="I767" s="141"/>
      <c r="J767" s="141"/>
      <c r="K767" s="141"/>
      <c r="L767" s="141"/>
      <c r="M767" s="141"/>
      <c r="N767" s="141"/>
      <c r="O767" s="141"/>
      <c r="P767" s="141"/>
      <c r="Q767" s="141"/>
    </row>
    <row r="768" spans="2:17" ht="15.75" customHeight="1" x14ac:dyDescent="0.2">
      <c r="B768" s="144"/>
      <c r="C768" s="144"/>
      <c r="D768" s="144"/>
      <c r="E768" s="144"/>
      <c r="F768" s="141"/>
      <c r="G768" s="141"/>
      <c r="H768" s="141"/>
      <c r="I768" s="141"/>
      <c r="J768" s="141"/>
      <c r="K768" s="141"/>
      <c r="L768" s="141"/>
      <c r="M768" s="141"/>
      <c r="N768" s="141"/>
      <c r="O768" s="141"/>
      <c r="P768" s="141"/>
      <c r="Q768" s="141"/>
    </row>
    <row r="769" spans="2:17" ht="15.75" customHeight="1" x14ac:dyDescent="0.2">
      <c r="B769" s="144"/>
      <c r="C769" s="144"/>
      <c r="D769" s="144"/>
      <c r="E769" s="144"/>
      <c r="F769" s="141"/>
      <c r="G769" s="141"/>
      <c r="H769" s="141"/>
      <c r="I769" s="141"/>
      <c r="J769" s="141"/>
      <c r="K769" s="141"/>
      <c r="L769" s="141"/>
      <c r="M769" s="141"/>
      <c r="N769" s="141"/>
      <c r="O769" s="141"/>
      <c r="P769" s="141"/>
      <c r="Q769" s="141"/>
    </row>
    <row r="770" spans="2:17" ht="15.75" customHeight="1" x14ac:dyDescent="0.2">
      <c r="B770" s="144"/>
      <c r="C770" s="144"/>
      <c r="D770" s="144"/>
      <c r="E770" s="144"/>
      <c r="F770" s="141"/>
      <c r="G770" s="141"/>
      <c r="H770" s="141"/>
      <c r="I770" s="141"/>
      <c r="J770" s="141"/>
      <c r="K770" s="141"/>
      <c r="L770" s="141"/>
      <c r="M770" s="141"/>
      <c r="N770" s="141"/>
      <c r="O770" s="141"/>
      <c r="P770" s="141"/>
      <c r="Q770" s="141"/>
    </row>
    <row r="771" spans="2:17" ht="15.75" customHeight="1" x14ac:dyDescent="0.2">
      <c r="B771" s="144"/>
      <c r="C771" s="144"/>
      <c r="D771" s="144"/>
      <c r="E771" s="144"/>
      <c r="F771" s="141"/>
      <c r="G771" s="141"/>
      <c r="H771" s="141"/>
      <c r="I771" s="141"/>
      <c r="J771" s="141"/>
      <c r="K771" s="141"/>
      <c r="L771" s="141"/>
      <c r="M771" s="141"/>
      <c r="N771" s="141"/>
      <c r="O771" s="141"/>
      <c r="P771" s="141"/>
      <c r="Q771" s="141"/>
    </row>
    <row r="772" spans="2:17" ht="15.75" customHeight="1" x14ac:dyDescent="0.2">
      <c r="B772" s="144"/>
      <c r="C772" s="144"/>
      <c r="D772" s="144"/>
      <c r="E772" s="144"/>
      <c r="F772" s="141"/>
      <c r="G772" s="141"/>
      <c r="H772" s="141"/>
      <c r="I772" s="141"/>
      <c r="J772" s="141"/>
      <c r="K772" s="141"/>
      <c r="L772" s="141"/>
      <c r="M772" s="141"/>
      <c r="N772" s="141"/>
      <c r="O772" s="141"/>
      <c r="P772" s="141"/>
      <c r="Q772" s="141"/>
    </row>
    <row r="773" spans="2:17" ht="15.75" customHeight="1" x14ac:dyDescent="0.2">
      <c r="B773" s="144"/>
      <c r="C773" s="144"/>
      <c r="D773" s="144"/>
      <c r="E773" s="144"/>
      <c r="F773" s="141"/>
      <c r="G773" s="141"/>
      <c r="H773" s="141"/>
      <c r="I773" s="141"/>
      <c r="J773" s="141"/>
      <c r="K773" s="141"/>
      <c r="L773" s="141"/>
      <c r="M773" s="141"/>
      <c r="N773" s="141"/>
      <c r="O773" s="141"/>
      <c r="P773" s="141"/>
      <c r="Q773" s="141"/>
    </row>
    <row r="774" spans="2:17" ht="15.75" customHeight="1" x14ac:dyDescent="0.2">
      <c r="B774" s="144"/>
      <c r="C774" s="144"/>
      <c r="D774" s="144"/>
      <c r="E774" s="144"/>
      <c r="F774" s="141"/>
      <c r="G774" s="141"/>
      <c r="H774" s="141"/>
      <c r="I774" s="141"/>
      <c r="J774" s="141"/>
      <c r="K774" s="141"/>
      <c r="L774" s="141"/>
      <c r="M774" s="141"/>
      <c r="N774" s="141"/>
      <c r="O774" s="141"/>
      <c r="P774" s="141"/>
      <c r="Q774" s="141"/>
    </row>
    <row r="775" spans="2:17" ht="15.75" customHeight="1" x14ac:dyDescent="0.2">
      <c r="B775" s="144"/>
      <c r="C775" s="144"/>
      <c r="D775" s="144"/>
      <c r="E775" s="144"/>
      <c r="F775" s="141"/>
      <c r="G775" s="141"/>
      <c r="H775" s="141"/>
      <c r="I775" s="141"/>
      <c r="J775" s="141"/>
      <c r="K775" s="141"/>
      <c r="L775" s="141"/>
      <c r="M775" s="141"/>
      <c r="N775" s="141"/>
      <c r="O775" s="141"/>
      <c r="P775" s="141"/>
      <c r="Q775" s="141"/>
    </row>
    <row r="776" spans="2:17" ht="15.75" customHeight="1" x14ac:dyDescent="0.2">
      <c r="B776" s="144"/>
      <c r="C776" s="144"/>
      <c r="D776" s="144"/>
      <c r="E776" s="144"/>
      <c r="F776" s="141"/>
      <c r="G776" s="141"/>
      <c r="H776" s="141"/>
      <c r="I776" s="141"/>
      <c r="J776" s="141"/>
      <c r="K776" s="141"/>
      <c r="L776" s="141"/>
      <c r="M776" s="141"/>
      <c r="N776" s="141"/>
      <c r="O776" s="141"/>
      <c r="P776" s="141"/>
      <c r="Q776" s="141"/>
    </row>
    <row r="777" spans="2:17" ht="15.75" customHeight="1" x14ac:dyDescent="0.2">
      <c r="B777" s="144"/>
      <c r="C777" s="144"/>
      <c r="D777" s="144"/>
      <c r="E777" s="144"/>
      <c r="F777" s="141"/>
      <c r="G777" s="141"/>
      <c r="H777" s="141"/>
      <c r="I777" s="141"/>
      <c r="J777" s="141"/>
      <c r="K777" s="141"/>
      <c r="L777" s="141"/>
      <c r="M777" s="141"/>
      <c r="N777" s="141"/>
      <c r="O777" s="141"/>
      <c r="P777" s="141"/>
      <c r="Q777" s="141"/>
    </row>
    <row r="778" spans="2:17" ht="15.75" customHeight="1" x14ac:dyDescent="0.2">
      <c r="B778" s="144"/>
      <c r="C778" s="144"/>
      <c r="D778" s="144"/>
      <c r="E778" s="144"/>
      <c r="F778" s="141"/>
      <c r="G778" s="141"/>
      <c r="H778" s="141"/>
      <c r="I778" s="141"/>
      <c r="J778" s="141"/>
      <c r="K778" s="141"/>
      <c r="L778" s="141"/>
      <c r="M778" s="141"/>
      <c r="N778" s="141"/>
      <c r="O778" s="141"/>
      <c r="P778" s="141"/>
      <c r="Q778" s="141"/>
    </row>
    <row r="779" spans="2:17" ht="15.75" customHeight="1" x14ac:dyDescent="0.2">
      <c r="B779" s="144"/>
      <c r="C779" s="144"/>
      <c r="D779" s="144"/>
      <c r="E779" s="144"/>
      <c r="F779" s="141"/>
      <c r="G779" s="141"/>
      <c r="H779" s="141"/>
      <c r="I779" s="141"/>
      <c r="J779" s="141"/>
      <c r="K779" s="141"/>
      <c r="L779" s="141"/>
      <c r="M779" s="141"/>
      <c r="N779" s="141"/>
      <c r="O779" s="141"/>
      <c r="P779" s="141"/>
      <c r="Q779" s="141"/>
    </row>
    <row r="780" spans="2:17" ht="15.75" customHeight="1" x14ac:dyDescent="0.2">
      <c r="B780" s="144"/>
      <c r="C780" s="144"/>
      <c r="D780" s="144"/>
      <c r="E780" s="144"/>
      <c r="F780" s="141"/>
      <c r="G780" s="141"/>
      <c r="H780" s="141"/>
      <c r="I780" s="141"/>
      <c r="J780" s="141"/>
      <c r="K780" s="141"/>
      <c r="L780" s="141"/>
      <c r="M780" s="141"/>
      <c r="N780" s="141"/>
      <c r="O780" s="141"/>
      <c r="P780" s="141"/>
      <c r="Q780" s="141"/>
    </row>
    <row r="781" spans="2:17" ht="15.75" customHeight="1" x14ac:dyDescent="0.2">
      <c r="B781" s="144"/>
      <c r="C781" s="144"/>
      <c r="D781" s="144"/>
      <c r="E781" s="144"/>
      <c r="F781" s="141"/>
      <c r="G781" s="141"/>
      <c r="H781" s="141"/>
      <c r="I781" s="141"/>
      <c r="J781" s="141"/>
      <c r="K781" s="141"/>
      <c r="L781" s="141"/>
      <c r="M781" s="141"/>
      <c r="N781" s="141"/>
      <c r="O781" s="141"/>
      <c r="P781" s="141"/>
      <c r="Q781" s="141"/>
    </row>
    <row r="782" spans="2:17" ht="15.75" customHeight="1" x14ac:dyDescent="0.2">
      <c r="B782" s="144"/>
      <c r="C782" s="144"/>
      <c r="D782" s="144"/>
      <c r="E782" s="144"/>
      <c r="F782" s="141"/>
      <c r="G782" s="141"/>
      <c r="H782" s="141"/>
      <c r="I782" s="141"/>
      <c r="J782" s="141"/>
      <c r="K782" s="141"/>
      <c r="L782" s="141"/>
      <c r="M782" s="141"/>
      <c r="N782" s="141"/>
      <c r="O782" s="141"/>
      <c r="P782" s="141"/>
      <c r="Q782" s="141"/>
    </row>
    <row r="783" spans="2:17" ht="15.75" customHeight="1" x14ac:dyDescent="0.2">
      <c r="B783" s="144"/>
      <c r="C783" s="144"/>
      <c r="D783" s="144"/>
      <c r="E783" s="144"/>
      <c r="F783" s="141"/>
      <c r="G783" s="141"/>
      <c r="H783" s="141"/>
      <c r="I783" s="141"/>
      <c r="J783" s="141"/>
      <c r="K783" s="141"/>
      <c r="L783" s="141"/>
      <c r="M783" s="141"/>
      <c r="N783" s="141"/>
      <c r="O783" s="141"/>
      <c r="P783" s="141"/>
      <c r="Q783" s="141"/>
    </row>
    <row r="784" spans="2:17" ht="15.75" customHeight="1" x14ac:dyDescent="0.2">
      <c r="B784" s="144"/>
      <c r="C784" s="144"/>
      <c r="D784" s="144"/>
      <c r="E784" s="144"/>
      <c r="F784" s="141"/>
      <c r="G784" s="141"/>
      <c r="H784" s="141"/>
      <c r="I784" s="141"/>
      <c r="J784" s="141"/>
      <c r="K784" s="141"/>
      <c r="L784" s="141"/>
      <c r="M784" s="141"/>
      <c r="N784" s="141"/>
      <c r="O784" s="141"/>
      <c r="P784" s="141"/>
      <c r="Q784" s="141"/>
    </row>
    <row r="785" spans="2:17" ht="15.75" customHeight="1" x14ac:dyDescent="0.2">
      <c r="B785" s="144"/>
      <c r="C785" s="144"/>
      <c r="D785" s="144"/>
      <c r="E785" s="144"/>
      <c r="F785" s="141"/>
      <c r="G785" s="141"/>
      <c r="H785" s="141"/>
      <c r="I785" s="141"/>
      <c r="J785" s="141"/>
      <c r="K785" s="141"/>
      <c r="L785" s="141"/>
      <c r="M785" s="141"/>
      <c r="N785" s="141"/>
      <c r="O785" s="141"/>
      <c r="P785" s="141"/>
      <c r="Q785" s="141"/>
    </row>
    <row r="786" spans="2:17" ht="15.75" customHeight="1" x14ac:dyDescent="0.2">
      <c r="B786" s="144"/>
      <c r="C786" s="144"/>
      <c r="D786" s="144"/>
      <c r="E786" s="144"/>
      <c r="F786" s="141"/>
      <c r="G786" s="141"/>
      <c r="H786" s="141"/>
      <c r="I786" s="141"/>
      <c r="J786" s="141"/>
      <c r="K786" s="141"/>
      <c r="L786" s="141"/>
      <c r="M786" s="141"/>
      <c r="N786" s="141"/>
      <c r="O786" s="141"/>
      <c r="P786" s="141"/>
      <c r="Q786" s="141"/>
    </row>
    <row r="787" spans="2:17" ht="15.75" customHeight="1" x14ac:dyDescent="0.2">
      <c r="B787" s="144"/>
      <c r="C787" s="144"/>
      <c r="D787" s="144"/>
      <c r="E787" s="144"/>
      <c r="F787" s="141"/>
      <c r="G787" s="141"/>
      <c r="H787" s="141"/>
      <c r="I787" s="141"/>
      <c r="J787" s="141"/>
      <c r="K787" s="141"/>
      <c r="L787" s="141"/>
      <c r="M787" s="141"/>
      <c r="N787" s="141"/>
      <c r="O787" s="141"/>
      <c r="P787" s="141"/>
      <c r="Q787" s="141"/>
    </row>
    <row r="788" spans="2:17" ht="15.75" customHeight="1" x14ac:dyDescent="0.2">
      <c r="B788" s="144"/>
      <c r="C788" s="144"/>
      <c r="D788" s="144"/>
      <c r="E788" s="144"/>
      <c r="F788" s="141"/>
      <c r="G788" s="141"/>
      <c r="H788" s="141"/>
      <c r="I788" s="141"/>
      <c r="J788" s="141"/>
      <c r="K788" s="141"/>
      <c r="L788" s="141"/>
      <c r="M788" s="141"/>
      <c r="N788" s="141"/>
      <c r="O788" s="141"/>
      <c r="P788" s="141"/>
      <c r="Q788" s="141"/>
    </row>
    <row r="789" spans="2:17" ht="15.75" customHeight="1" x14ac:dyDescent="0.2">
      <c r="B789" s="144"/>
      <c r="C789" s="144"/>
      <c r="D789" s="144"/>
      <c r="E789" s="144"/>
      <c r="F789" s="141"/>
      <c r="G789" s="141"/>
      <c r="H789" s="141"/>
      <c r="I789" s="141"/>
      <c r="J789" s="141"/>
      <c r="K789" s="141"/>
      <c r="L789" s="141"/>
      <c r="M789" s="141"/>
      <c r="N789" s="141"/>
      <c r="O789" s="141"/>
      <c r="P789" s="141"/>
      <c r="Q789" s="141"/>
    </row>
    <row r="790" spans="2:17" ht="15.75" customHeight="1" x14ac:dyDescent="0.2">
      <c r="B790" s="144"/>
      <c r="C790" s="144"/>
      <c r="D790" s="144"/>
      <c r="E790" s="144"/>
      <c r="F790" s="141"/>
      <c r="G790" s="141"/>
      <c r="H790" s="141"/>
      <c r="I790" s="141"/>
      <c r="J790" s="141"/>
      <c r="K790" s="141"/>
      <c r="L790" s="141"/>
      <c r="M790" s="141"/>
      <c r="N790" s="141"/>
      <c r="O790" s="141"/>
      <c r="P790" s="141"/>
      <c r="Q790" s="141"/>
    </row>
    <row r="791" spans="2:17" ht="15.75" customHeight="1" x14ac:dyDescent="0.2">
      <c r="B791" s="144"/>
      <c r="C791" s="144"/>
      <c r="D791" s="144"/>
      <c r="E791" s="144"/>
      <c r="F791" s="141"/>
      <c r="G791" s="141"/>
      <c r="H791" s="141"/>
      <c r="I791" s="141"/>
      <c r="J791" s="141"/>
      <c r="K791" s="141"/>
      <c r="L791" s="141"/>
      <c r="M791" s="141"/>
      <c r="N791" s="141"/>
      <c r="O791" s="141"/>
      <c r="P791" s="141"/>
      <c r="Q791" s="141"/>
    </row>
    <row r="792" spans="2:17" ht="15.75" customHeight="1" x14ac:dyDescent="0.2">
      <c r="B792" s="144"/>
      <c r="C792" s="144"/>
      <c r="D792" s="144"/>
      <c r="E792" s="144"/>
      <c r="F792" s="141"/>
      <c r="G792" s="141"/>
      <c r="H792" s="141"/>
      <c r="I792" s="141"/>
      <c r="J792" s="141"/>
      <c r="K792" s="141"/>
      <c r="L792" s="141"/>
      <c r="M792" s="141"/>
      <c r="N792" s="141"/>
      <c r="O792" s="141"/>
      <c r="P792" s="141"/>
      <c r="Q792" s="141"/>
    </row>
    <row r="793" spans="2:17" ht="15.75" customHeight="1" x14ac:dyDescent="0.2">
      <c r="B793" s="144"/>
      <c r="C793" s="144"/>
      <c r="D793" s="144"/>
      <c r="E793" s="144"/>
      <c r="F793" s="141"/>
      <c r="G793" s="141"/>
      <c r="H793" s="141"/>
      <c r="I793" s="141"/>
      <c r="J793" s="141"/>
      <c r="K793" s="141"/>
      <c r="L793" s="141"/>
      <c r="M793" s="141"/>
      <c r="N793" s="141"/>
      <c r="O793" s="141"/>
      <c r="P793" s="141"/>
      <c r="Q793" s="141"/>
    </row>
    <row r="794" spans="2:17" ht="15.75" customHeight="1" x14ac:dyDescent="0.2">
      <c r="B794" s="144"/>
      <c r="C794" s="144"/>
      <c r="D794" s="144"/>
      <c r="E794" s="144"/>
      <c r="F794" s="141"/>
      <c r="G794" s="141"/>
      <c r="H794" s="141"/>
      <c r="I794" s="141"/>
      <c r="J794" s="141"/>
      <c r="K794" s="141"/>
      <c r="L794" s="141"/>
      <c r="M794" s="141"/>
      <c r="N794" s="141"/>
      <c r="O794" s="141"/>
      <c r="P794" s="141"/>
      <c r="Q794" s="141"/>
    </row>
    <row r="795" spans="2:17" ht="15.75" customHeight="1" x14ac:dyDescent="0.2">
      <c r="B795" s="144"/>
      <c r="C795" s="144"/>
      <c r="D795" s="144"/>
      <c r="E795" s="144"/>
      <c r="F795" s="141"/>
      <c r="G795" s="141"/>
      <c r="H795" s="141"/>
      <c r="I795" s="141"/>
      <c r="J795" s="141"/>
      <c r="K795" s="141"/>
      <c r="L795" s="141"/>
      <c r="M795" s="141"/>
      <c r="N795" s="141"/>
      <c r="O795" s="141"/>
      <c r="P795" s="141"/>
      <c r="Q795" s="141"/>
    </row>
    <row r="796" spans="2:17" ht="15.75" customHeight="1" x14ac:dyDescent="0.2">
      <c r="B796" s="144"/>
      <c r="C796" s="144"/>
      <c r="D796" s="144"/>
      <c r="E796" s="144"/>
      <c r="F796" s="141"/>
      <c r="G796" s="141"/>
      <c r="H796" s="141"/>
      <c r="I796" s="141"/>
      <c r="J796" s="141"/>
      <c r="K796" s="141"/>
      <c r="L796" s="141"/>
      <c r="M796" s="141"/>
      <c r="N796" s="141"/>
      <c r="O796" s="141"/>
      <c r="P796" s="141"/>
      <c r="Q796" s="141"/>
    </row>
    <row r="797" spans="2:17" ht="15.75" customHeight="1" x14ac:dyDescent="0.2">
      <c r="B797" s="144"/>
      <c r="C797" s="144"/>
      <c r="D797" s="144"/>
      <c r="E797" s="144"/>
      <c r="F797" s="141"/>
      <c r="G797" s="141"/>
      <c r="H797" s="141"/>
      <c r="I797" s="141"/>
      <c r="J797" s="141"/>
      <c r="K797" s="141"/>
      <c r="L797" s="141"/>
      <c r="M797" s="141"/>
      <c r="N797" s="141"/>
      <c r="O797" s="141"/>
      <c r="P797" s="141"/>
      <c r="Q797" s="141"/>
    </row>
    <row r="798" spans="2:17" ht="15.75" customHeight="1" x14ac:dyDescent="0.2">
      <c r="B798" s="144"/>
      <c r="C798" s="144"/>
      <c r="D798" s="144"/>
      <c r="E798" s="144"/>
      <c r="F798" s="141"/>
      <c r="G798" s="141"/>
      <c r="H798" s="141"/>
      <c r="I798" s="141"/>
      <c r="J798" s="141"/>
      <c r="K798" s="141"/>
      <c r="L798" s="141"/>
      <c r="M798" s="141"/>
      <c r="N798" s="141"/>
      <c r="O798" s="141"/>
      <c r="P798" s="141"/>
      <c r="Q798" s="141"/>
    </row>
    <row r="799" spans="2:17" ht="15.75" customHeight="1" x14ac:dyDescent="0.2">
      <c r="B799" s="144"/>
      <c r="C799" s="144"/>
      <c r="D799" s="144"/>
      <c r="E799" s="144"/>
      <c r="F799" s="141"/>
      <c r="G799" s="141"/>
      <c r="H799" s="141"/>
      <c r="I799" s="141"/>
      <c r="J799" s="141"/>
      <c r="K799" s="141"/>
      <c r="L799" s="141"/>
      <c r="M799" s="141"/>
      <c r="N799" s="141"/>
      <c r="O799" s="141"/>
      <c r="P799" s="141"/>
      <c r="Q799" s="141"/>
    </row>
    <row r="800" spans="2:17" ht="15.75" customHeight="1" x14ac:dyDescent="0.2">
      <c r="B800" s="144"/>
      <c r="C800" s="144"/>
      <c r="D800" s="144"/>
      <c r="E800" s="144"/>
      <c r="F800" s="141"/>
      <c r="G800" s="141"/>
      <c r="H800" s="141"/>
      <c r="I800" s="141"/>
      <c r="J800" s="141"/>
      <c r="K800" s="141"/>
      <c r="L800" s="141"/>
      <c r="M800" s="141"/>
      <c r="N800" s="141"/>
      <c r="O800" s="141"/>
      <c r="P800" s="141"/>
      <c r="Q800" s="141"/>
    </row>
    <row r="801" spans="2:17" ht="15.75" customHeight="1" x14ac:dyDescent="0.2">
      <c r="B801" s="144"/>
      <c r="C801" s="144"/>
      <c r="D801" s="144"/>
      <c r="E801" s="144"/>
      <c r="F801" s="141"/>
      <c r="G801" s="141"/>
      <c r="H801" s="141"/>
      <c r="I801" s="141"/>
      <c r="J801" s="141"/>
      <c r="K801" s="141"/>
      <c r="L801" s="141"/>
      <c r="M801" s="141"/>
      <c r="N801" s="141"/>
      <c r="O801" s="141"/>
      <c r="P801" s="141"/>
      <c r="Q801" s="141"/>
    </row>
    <row r="802" spans="2:17" ht="15.75" customHeight="1" x14ac:dyDescent="0.2">
      <c r="B802" s="144"/>
      <c r="C802" s="144"/>
      <c r="D802" s="144"/>
      <c r="E802" s="144"/>
      <c r="F802" s="141"/>
      <c r="G802" s="141"/>
      <c r="H802" s="141"/>
      <c r="I802" s="141"/>
      <c r="J802" s="141"/>
      <c r="K802" s="141"/>
      <c r="L802" s="141"/>
      <c r="M802" s="141"/>
      <c r="N802" s="141"/>
      <c r="O802" s="141"/>
      <c r="P802" s="141"/>
      <c r="Q802" s="141"/>
    </row>
    <row r="803" spans="2:17" ht="15.75" customHeight="1" x14ac:dyDescent="0.2">
      <c r="B803" s="144"/>
      <c r="C803" s="144"/>
      <c r="D803" s="144"/>
      <c r="E803" s="144"/>
      <c r="F803" s="141"/>
      <c r="G803" s="141"/>
      <c r="H803" s="141"/>
      <c r="I803" s="141"/>
      <c r="J803" s="141"/>
      <c r="K803" s="141"/>
      <c r="L803" s="141"/>
      <c r="M803" s="141"/>
      <c r="N803" s="141"/>
      <c r="O803" s="141"/>
      <c r="P803" s="141"/>
      <c r="Q803" s="141"/>
    </row>
    <row r="804" spans="2:17" ht="15.75" customHeight="1" x14ac:dyDescent="0.2">
      <c r="B804" s="144"/>
      <c r="C804" s="144"/>
      <c r="D804" s="144"/>
      <c r="E804" s="144"/>
      <c r="F804" s="141"/>
      <c r="G804" s="141"/>
      <c r="H804" s="141"/>
      <c r="I804" s="141"/>
      <c r="J804" s="141"/>
      <c r="K804" s="141"/>
      <c r="L804" s="141"/>
      <c r="M804" s="141"/>
      <c r="N804" s="141"/>
      <c r="O804" s="141"/>
      <c r="P804" s="141"/>
      <c r="Q804" s="141"/>
    </row>
    <row r="805" spans="2:17" ht="15.75" customHeight="1" x14ac:dyDescent="0.2">
      <c r="B805" s="144"/>
      <c r="C805" s="144"/>
      <c r="D805" s="144"/>
      <c r="E805" s="144"/>
      <c r="F805" s="141"/>
      <c r="G805" s="141"/>
      <c r="H805" s="141"/>
      <c r="I805" s="141"/>
      <c r="J805" s="141"/>
      <c r="K805" s="141"/>
      <c r="L805" s="141"/>
      <c r="M805" s="141"/>
      <c r="N805" s="141"/>
      <c r="O805" s="141"/>
      <c r="P805" s="141"/>
      <c r="Q805" s="141"/>
    </row>
    <row r="806" spans="2:17" ht="15.75" customHeight="1" x14ac:dyDescent="0.2">
      <c r="B806" s="144"/>
      <c r="C806" s="144"/>
      <c r="D806" s="144"/>
      <c r="E806" s="144"/>
      <c r="F806" s="141"/>
      <c r="G806" s="141"/>
      <c r="H806" s="141"/>
      <c r="I806" s="141"/>
      <c r="J806" s="141"/>
      <c r="K806" s="141"/>
      <c r="L806" s="141"/>
      <c r="M806" s="141"/>
      <c r="N806" s="141"/>
      <c r="O806" s="141"/>
      <c r="P806" s="141"/>
      <c r="Q806" s="141"/>
    </row>
    <row r="807" spans="2:17" ht="15.75" customHeight="1" x14ac:dyDescent="0.2">
      <c r="B807" s="144"/>
      <c r="C807" s="144"/>
      <c r="D807" s="144"/>
      <c r="E807" s="144"/>
      <c r="F807" s="141"/>
      <c r="G807" s="141"/>
      <c r="H807" s="141"/>
      <c r="I807" s="141"/>
      <c r="J807" s="141"/>
      <c r="K807" s="141"/>
      <c r="L807" s="141"/>
      <c r="M807" s="141"/>
      <c r="N807" s="141"/>
      <c r="O807" s="141"/>
      <c r="P807" s="141"/>
      <c r="Q807" s="141"/>
    </row>
    <row r="808" spans="2:17" ht="15.75" customHeight="1" x14ac:dyDescent="0.2">
      <c r="B808" s="144"/>
      <c r="C808" s="144"/>
      <c r="D808" s="144"/>
      <c r="E808" s="144"/>
      <c r="F808" s="141"/>
      <c r="G808" s="141"/>
      <c r="H808" s="141"/>
      <c r="I808" s="141"/>
      <c r="J808" s="141"/>
      <c r="K808" s="141"/>
      <c r="L808" s="141"/>
      <c r="M808" s="141"/>
      <c r="N808" s="141"/>
      <c r="O808" s="141"/>
      <c r="P808" s="141"/>
      <c r="Q808" s="141"/>
    </row>
    <row r="809" spans="2:17" ht="15.75" customHeight="1" x14ac:dyDescent="0.2">
      <c r="B809" s="144"/>
      <c r="C809" s="144"/>
      <c r="D809" s="144"/>
      <c r="E809" s="144"/>
      <c r="F809" s="141"/>
      <c r="G809" s="141"/>
      <c r="H809" s="141"/>
      <c r="I809" s="141"/>
      <c r="J809" s="141"/>
      <c r="K809" s="141"/>
      <c r="L809" s="141"/>
      <c r="M809" s="141"/>
      <c r="N809" s="141"/>
      <c r="O809" s="141"/>
      <c r="P809" s="141"/>
      <c r="Q809" s="141"/>
    </row>
    <row r="810" spans="2:17" ht="15.75" customHeight="1" x14ac:dyDescent="0.2">
      <c r="B810" s="144"/>
      <c r="C810" s="144"/>
      <c r="D810" s="144"/>
      <c r="E810" s="144"/>
      <c r="F810" s="141"/>
      <c r="G810" s="141"/>
      <c r="H810" s="141"/>
      <c r="I810" s="141"/>
      <c r="J810" s="141"/>
      <c r="K810" s="141"/>
      <c r="L810" s="141"/>
      <c r="M810" s="141"/>
      <c r="N810" s="141"/>
      <c r="O810" s="141"/>
      <c r="P810" s="141"/>
      <c r="Q810" s="141"/>
    </row>
    <row r="811" spans="2:17" ht="15.75" customHeight="1" x14ac:dyDescent="0.2">
      <c r="B811" s="144"/>
      <c r="C811" s="144"/>
      <c r="D811" s="144"/>
      <c r="E811" s="144"/>
      <c r="F811" s="141"/>
      <c r="G811" s="141"/>
      <c r="H811" s="141"/>
      <c r="I811" s="141"/>
      <c r="J811" s="141"/>
      <c r="K811" s="141"/>
      <c r="L811" s="141"/>
      <c r="M811" s="141"/>
      <c r="N811" s="141"/>
      <c r="O811" s="141"/>
      <c r="P811" s="141"/>
      <c r="Q811" s="141"/>
    </row>
    <row r="812" spans="2:17" ht="15.75" customHeight="1" x14ac:dyDescent="0.2">
      <c r="B812" s="144"/>
      <c r="C812" s="144"/>
      <c r="D812" s="144"/>
      <c r="E812" s="144"/>
      <c r="F812" s="141"/>
      <c r="G812" s="141"/>
      <c r="H812" s="141"/>
      <c r="I812" s="141"/>
      <c r="J812" s="141"/>
      <c r="K812" s="141"/>
      <c r="L812" s="141"/>
      <c r="M812" s="141"/>
      <c r="N812" s="141"/>
      <c r="O812" s="141"/>
      <c r="P812" s="141"/>
      <c r="Q812" s="141"/>
    </row>
    <row r="813" spans="2:17" ht="15.75" customHeight="1" x14ac:dyDescent="0.2">
      <c r="B813" s="144"/>
      <c r="C813" s="144"/>
      <c r="D813" s="144"/>
      <c r="E813" s="144"/>
      <c r="F813" s="141"/>
      <c r="G813" s="141"/>
      <c r="H813" s="141"/>
      <c r="I813" s="141"/>
      <c r="J813" s="141"/>
      <c r="K813" s="141"/>
      <c r="L813" s="141"/>
      <c r="M813" s="141"/>
      <c r="N813" s="141"/>
      <c r="O813" s="141"/>
      <c r="P813" s="141"/>
      <c r="Q813" s="141"/>
    </row>
    <row r="814" spans="2:17" ht="15.75" customHeight="1" x14ac:dyDescent="0.2">
      <c r="B814" s="144"/>
      <c r="C814" s="144"/>
      <c r="D814" s="144"/>
      <c r="E814" s="144"/>
      <c r="F814" s="141"/>
      <c r="G814" s="141"/>
      <c r="H814" s="141"/>
      <c r="I814" s="141"/>
      <c r="J814" s="141"/>
      <c r="K814" s="141"/>
      <c r="L814" s="141"/>
      <c r="M814" s="141"/>
      <c r="N814" s="141"/>
      <c r="O814" s="141"/>
      <c r="P814" s="141"/>
      <c r="Q814" s="141"/>
    </row>
    <row r="815" spans="2:17" ht="15.75" customHeight="1" x14ac:dyDescent="0.2">
      <c r="B815" s="144"/>
      <c r="C815" s="144"/>
      <c r="D815" s="144"/>
      <c r="E815" s="144"/>
      <c r="F815" s="141"/>
      <c r="G815" s="141"/>
      <c r="H815" s="141"/>
      <c r="I815" s="141"/>
      <c r="J815" s="141"/>
      <c r="K815" s="141"/>
      <c r="L815" s="141"/>
      <c r="M815" s="141"/>
      <c r="N815" s="141"/>
      <c r="O815" s="141"/>
      <c r="P815" s="141"/>
      <c r="Q815" s="141"/>
    </row>
    <row r="816" spans="2:17" ht="15.75" customHeight="1" x14ac:dyDescent="0.2">
      <c r="B816" s="144"/>
      <c r="C816" s="144"/>
      <c r="D816" s="144"/>
      <c r="E816" s="144"/>
      <c r="F816" s="141"/>
      <c r="G816" s="141"/>
      <c r="H816" s="141"/>
      <c r="I816" s="141"/>
      <c r="J816" s="141"/>
      <c r="K816" s="141"/>
      <c r="L816" s="141"/>
      <c r="M816" s="141"/>
      <c r="N816" s="141"/>
      <c r="O816" s="141"/>
      <c r="P816" s="141"/>
      <c r="Q816" s="141"/>
    </row>
    <row r="817" spans="2:17" ht="15.75" customHeight="1" x14ac:dyDescent="0.2">
      <c r="B817" s="144"/>
      <c r="C817" s="144"/>
      <c r="D817" s="144"/>
      <c r="E817" s="144"/>
      <c r="F817" s="141"/>
      <c r="G817" s="141"/>
      <c r="H817" s="141"/>
      <c r="I817" s="141"/>
      <c r="J817" s="141"/>
      <c r="K817" s="141"/>
      <c r="L817" s="141"/>
      <c r="M817" s="141"/>
      <c r="N817" s="141"/>
      <c r="O817" s="141"/>
      <c r="P817" s="141"/>
      <c r="Q817" s="141"/>
    </row>
    <row r="818" spans="2:17" ht="15.75" customHeight="1" x14ac:dyDescent="0.2">
      <c r="B818" s="144"/>
      <c r="C818" s="144"/>
      <c r="D818" s="144"/>
      <c r="E818" s="144"/>
      <c r="F818" s="141"/>
      <c r="G818" s="141"/>
      <c r="H818" s="141"/>
      <c r="I818" s="141"/>
      <c r="J818" s="141"/>
      <c r="K818" s="141"/>
      <c r="L818" s="141"/>
      <c r="M818" s="141"/>
      <c r="N818" s="141"/>
      <c r="O818" s="141"/>
      <c r="P818" s="141"/>
      <c r="Q818" s="141"/>
    </row>
    <row r="819" spans="2:17" ht="15.75" customHeight="1" x14ac:dyDescent="0.2">
      <c r="B819" s="144"/>
      <c r="C819" s="144"/>
      <c r="D819" s="144"/>
      <c r="E819" s="144"/>
      <c r="F819" s="141"/>
      <c r="G819" s="141"/>
      <c r="H819" s="141"/>
      <c r="I819" s="141"/>
      <c r="J819" s="141"/>
      <c r="K819" s="141"/>
      <c r="L819" s="141"/>
      <c r="M819" s="141"/>
      <c r="N819" s="141"/>
      <c r="O819" s="141"/>
      <c r="P819" s="141"/>
      <c r="Q819" s="141"/>
    </row>
    <row r="820" spans="2:17" ht="15.75" customHeight="1" x14ac:dyDescent="0.2">
      <c r="B820" s="144"/>
      <c r="C820" s="144"/>
      <c r="D820" s="144"/>
      <c r="E820" s="144"/>
      <c r="F820" s="141"/>
      <c r="G820" s="141"/>
      <c r="H820" s="141"/>
      <c r="I820" s="141"/>
      <c r="J820" s="141"/>
      <c r="K820" s="141"/>
      <c r="L820" s="141"/>
      <c r="M820" s="141"/>
      <c r="N820" s="141"/>
      <c r="O820" s="141"/>
      <c r="P820" s="141"/>
      <c r="Q820" s="141"/>
    </row>
    <row r="821" spans="2:17" ht="15.75" customHeight="1" x14ac:dyDescent="0.2">
      <c r="B821" s="144"/>
      <c r="C821" s="144"/>
      <c r="D821" s="144"/>
      <c r="E821" s="144"/>
      <c r="F821" s="141"/>
      <c r="G821" s="141"/>
      <c r="H821" s="141"/>
      <c r="I821" s="141"/>
      <c r="J821" s="141"/>
      <c r="K821" s="141"/>
      <c r="L821" s="141"/>
      <c r="M821" s="141"/>
      <c r="N821" s="141"/>
      <c r="O821" s="141"/>
      <c r="P821" s="141"/>
      <c r="Q821" s="141"/>
    </row>
    <row r="822" spans="2:17" ht="15.75" customHeight="1" x14ac:dyDescent="0.2">
      <c r="B822" s="144"/>
      <c r="C822" s="144"/>
      <c r="D822" s="144"/>
      <c r="E822" s="144"/>
      <c r="F822" s="141"/>
      <c r="G822" s="141"/>
      <c r="H822" s="141"/>
      <c r="I822" s="141"/>
      <c r="J822" s="141"/>
      <c r="K822" s="141"/>
      <c r="L822" s="141"/>
      <c r="M822" s="141"/>
      <c r="N822" s="141"/>
      <c r="O822" s="141"/>
      <c r="P822" s="141"/>
      <c r="Q822" s="141"/>
    </row>
    <row r="823" spans="2:17" ht="15.75" customHeight="1" x14ac:dyDescent="0.2">
      <c r="B823" s="144"/>
      <c r="C823" s="144"/>
      <c r="D823" s="144"/>
      <c r="E823" s="144"/>
      <c r="F823" s="141"/>
      <c r="G823" s="141"/>
      <c r="H823" s="141"/>
      <c r="I823" s="141"/>
      <c r="J823" s="141"/>
      <c r="K823" s="141"/>
      <c r="L823" s="141"/>
      <c r="M823" s="141"/>
      <c r="N823" s="141"/>
      <c r="O823" s="141"/>
      <c r="P823" s="141"/>
      <c r="Q823" s="141"/>
    </row>
    <row r="824" spans="2:17" ht="15.75" customHeight="1" x14ac:dyDescent="0.2">
      <c r="B824" s="144"/>
      <c r="C824" s="144"/>
      <c r="D824" s="144"/>
      <c r="E824" s="144"/>
      <c r="F824" s="141"/>
      <c r="G824" s="141"/>
      <c r="H824" s="141"/>
      <c r="I824" s="141"/>
      <c r="J824" s="141"/>
      <c r="K824" s="141"/>
      <c r="L824" s="141"/>
      <c r="M824" s="141"/>
      <c r="N824" s="141"/>
      <c r="O824" s="141"/>
      <c r="P824" s="141"/>
      <c r="Q824" s="141"/>
    </row>
    <row r="825" spans="2:17" ht="15.75" customHeight="1" x14ac:dyDescent="0.2">
      <c r="B825" s="144"/>
      <c r="C825" s="144"/>
      <c r="D825" s="144"/>
      <c r="E825" s="144"/>
      <c r="F825" s="141"/>
      <c r="G825" s="141"/>
      <c r="H825" s="141"/>
      <c r="I825" s="141"/>
      <c r="J825" s="141"/>
      <c r="K825" s="141"/>
      <c r="L825" s="141"/>
      <c r="M825" s="141"/>
      <c r="N825" s="141"/>
      <c r="O825" s="141"/>
      <c r="P825" s="141"/>
      <c r="Q825" s="141"/>
    </row>
    <row r="826" spans="2:17" ht="15.75" customHeight="1" x14ac:dyDescent="0.2">
      <c r="B826" s="144"/>
      <c r="C826" s="144"/>
      <c r="D826" s="144"/>
      <c r="E826" s="144"/>
      <c r="F826" s="141"/>
      <c r="G826" s="141"/>
      <c r="H826" s="141"/>
      <c r="I826" s="141"/>
      <c r="J826" s="141"/>
      <c r="K826" s="141"/>
      <c r="L826" s="141"/>
      <c r="M826" s="141"/>
      <c r="N826" s="141"/>
      <c r="O826" s="141"/>
      <c r="P826" s="141"/>
      <c r="Q826" s="141"/>
    </row>
    <row r="827" spans="2:17" ht="15.75" customHeight="1" x14ac:dyDescent="0.2">
      <c r="B827" s="144"/>
      <c r="C827" s="144"/>
      <c r="D827" s="144"/>
      <c r="E827" s="144"/>
      <c r="F827" s="141"/>
      <c r="G827" s="141"/>
      <c r="H827" s="141"/>
      <c r="I827" s="141"/>
      <c r="J827" s="141"/>
      <c r="K827" s="141"/>
      <c r="L827" s="141"/>
      <c r="M827" s="141"/>
      <c r="N827" s="141"/>
      <c r="O827" s="141"/>
      <c r="P827" s="141"/>
      <c r="Q827" s="141"/>
    </row>
    <row r="828" spans="2:17" ht="15.75" customHeight="1" x14ac:dyDescent="0.2">
      <c r="B828" s="144"/>
      <c r="C828" s="144"/>
      <c r="D828" s="144"/>
      <c r="E828" s="144"/>
      <c r="F828" s="141"/>
      <c r="G828" s="141"/>
      <c r="H828" s="141"/>
      <c r="I828" s="141"/>
      <c r="J828" s="141"/>
      <c r="K828" s="141"/>
      <c r="L828" s="141"/>
      <c r="M828" s="141"/>
      <c r="N828" s="141"/>
      <c r="O828" s="141"/>
      <c r="P828" s="141"/>
      <c r="Q828" s="141"/>
    </row>
    <row r="829" spans="2:17" ht="15.75" customHeight="1" x14ac:dyDescent="0.2">
      <c r="B829" s="144"/>
      <c r="C829" s="144"/>
      <c r="D829" s="144"/>
      <c r="E829" s="144"/>
      <c r="F829" s="141"/>
      <c r="G829" s="141"/>
      <c r="H829" s="141"/>
      <c r="I829" s="141"/>
      <c r="J829" s="141"/>
      <c r="K829" s="141"/>
      <c r="L829" s="141"/>
      <c r="M829" s="141"/>
      <c r="N829" s="141"/>
      <c r="O829" s="141"/>
      <c r="P829" s="141"/>
      <c r="Q829" s="141"/>
    </row>
    <row r="830" spans="2:17" ht="15.75" customHeight="1" x14ac:dyDescent="0.2">
      <c r="B830" s="144"/>
      <c r="C830" s="144"/>
      <c r="D830" s="144"/>
      <c r="E830" s="144"/>
      <c r="F830" s="141"/>
      <c r="G830" s="141"/>
      <c r="H830" s="141"/>
      <c r="I830" s="141"/>
      <c r="J830" s="141"/>
      <c r="K830" s="141"/>
      <c r="L830" s="141"/>
      <c r="M830" s="141"/>
      <c r="N830" s="141"/>
      <c r="O830" s="141"/>
      <c r="P830" s="141"/>
      <c r="Q830" s="141"/>
    </row>
    <row r="831" spans="2:17" ht="15.75" customHeight="1" x14ac:dyDescent="0.2">
      <c r="B831" s="144"/>
      <c r="C831" s="144"/>
      <c r="D831" s="144"/>
      <c r="E831" s="144"/>
      <c r="F831" s="141"/>
      <c r="G831" s="141"/>
      <c r="H831" s="141"/>
      <c r="I831" s="141"/>
      <c r="J831" s="141"/>
      <c r="K831" s="141"/>
      <c r="L831" s="141"/>
      <c r="M831" s="141"/>
      <c r="N831" s="141"/>
      <c r="O831" s="141"/>
      <c r="P831" s="141"/>
      <c r="Q831" s="141"/>
    </row>
    <row r="832" spans="2:17" ht="15.75" customHeight="1" x14ac:dyDescent="0.2">
      <c r="B832" s="144"/>
      <c r="C832" s="144"/>
      <c r="D832" s="144"/>
      <c r="E832" s="144"/>
      <c r="F832" s="141"/>
      <c r="G832" s="141"/>
      <c r="H832" s="141"/>
      <c r="I832" s="141"/>
      <c r="J832" s="141"/>
      <c r="K832" s="141"/>
      <c r="L832" s="141"/>
      <c r="M832" s="141"/>
      <c r="N832" s="141"/>
      <c r="O832" s="141"/>
      <c r="P832" s="141"/>
      <c r="Q832" s="141"/>
    </row>
    <row r="833" spans="2:17" ht="15.75" customHeight="1" x14ac:dyDescent="0.2">
      <c r="B833" s="144"/>
      <c r="C833" s="144"/>
      <c r="D833" s="144"/>
      <c r="E833" s="144"/>
      <c r="F833" s="141"/>
      <c r="G833" s="141"/>
      <c r="H833" s="141"/>
      <c r="I833" s="141"/>
      <c r="J833" s="141"/>
      <c r="K833" s="141"/>
      <c r="L833" s="141"/>
      <c r="M833" s="141"/>
      <c r="N833" s="141"/>
      <c r="O833" s="141"/>
      <c r="P833" s="141"/>
      <c r="Q833" s="141"/>
    </row>
    <row r="834" spans="2:17" ht="15.75" customHeight="1" x14ac:dyDescent="0.2">
      <c r="B834" s="144"/>
      <c r="C834" s="144"/>
      <c r="D834" s="144"/>
      <c r="E834" s="144"/>
      <c r="F834" s="141"/>
      <c r="G834" s="141"/>
      <c r="H834" s="141"/>
      <c r="I834" s="141"/>
      <c r="J834" s="141"/>
      <c r="K834" s="141"/>
      <c r="L834" s="141"/>
      <c r="M834" s="141"/>
      <c r="N834" s="141"/>
      <c r="O834" s="141"/>
      <c r="P834" s="141"/>
      <c r="Q834" s="141"/>
    </row>
    <row r="835" spans="2:17" ht="15.75" customHeight="1" x14ac:dyDescent="0.2">
      <c r="B835" s="144"/>
      <c r="C835" s="144"/>
      <c r="D835" s="144"/>
      <c r="E835" s="144"/>
      <c r="F835" s="141"/>
      <c r="G835" s="141"/>
      <c r="H835" s="141"/>
      <c r="I835" s="141"/>
      <c r="J835" s="141"/>
      <c r="K835" s="141"/>
      <c r="L835" s="141"/>
      <c r="M835" s="141"/>
      <c r="N835" s="141"/>
      <c r="O835" s="141"/>
      <c r="P835" s="141"/>
      <c r="Q835" s="141"/>
    </row>
    <row r="836" spans="2:17" ht="15.75" customHeight="1" x14ac:dyDescent="0.2">
      <c r="B836" s="144"/>
      <c r="C836" s="144"/>
      <c r="D836" s="144"/>
      <c r="E836" s="144"/>
      <c r="F836" s="141"/>
      <c r="G836" s="141"/>
      <c r="H836" s="141"/>
      <c r="I836" s="141"/>
      <c r="J836" s="141"/>
      <c r="K836" s="141"/>
      <c r="L836" s="141"/>
      <c r="M836" s="141"/>
      <c r="N836" s="141"/>
      <c r="O836" s="141"/>
      <c r="P836" s="141"/>
      <c r="Q836" s="141"/>
    </row>
    <row r="837" spans="2:17" ht="15.75" customHeight="1" x14ac:dyDescent="0.2">
      <c r="B837" s="144"/>
      <c r="C837" s="144"/>
      <c r="D837" s="144"/>
      <c r="E837" s="144"/>
      <c r="F837" s="141"/>
      <c r="G837" s="141"/>
      <c r="H837" s="141"/>
      <c r="I837" s="141"/>
      <c r="J837" s="141"/>
      <c r="K837" s="141"/>
      <c r="L837" s="141"/>
      <c r="M837" s="141"/>
      <c r="N837" s="141"/>
      <c r="O837" s="141"/>
      <c r="P837" s="141"/>
      <c r="Q837" s="141"/>
    </row>
    <row r="838" spans="2:17" ht="15.75" customHeight="1" x14ac:dyDescent="0.2">
      <c r="B838" s="144"/>
      <c r="C838" s="144"/>
      <c r="D838" s="144"/>
      <c r="E838" s="144"/>
      <c r="F838" s="141"/>
      <c r="G838" s="141"/>
      <c r="H838" s="141"/>
      <c r="I838" s="141"/>
      <c r="J838" s="141"/>
      <c r="K838" s="141"/>
      <c r="L838" s="141"/>
      <c r="M838" s="141"/>
      <c r="N838" s="141"/>
      <c r="O838" s="141"/>
      <c r="P838" s="141"/>
      <c r="Q838" s="141"/>
    </row>
    <row r="839" spans="2:17" ht="15.75" customHeight="1" x14ac:dyDescent="0.2">
      <c r="B839" s="144"/>
      <c r="C839" s="144"/>
      <c r="D839" s="144"/>
      <c r="E839" s="144"/>
      <c r="F839" s="141"/>
      <c r="G839" s="141"/>
      <c r="H839" s="141"/>
      <c r="I839" s="141"/>
      <c r="J839" s="141"/>
      <c r="K839" s="141"/>
      <c r="L839" s="141"/>
      <c r="M839" s="141"/>
      <c r="N839" s="141"/>
      <c r="O839" s="141"/>
      <c r="P839" s="141"/>
      <c r="Q839" s="141"/>
    </row>
    <row r="840" spans="2:17" ht="15.75" customHeight="1" x14ac:dyDescent="0.2">
      <c r="B840" s="144"/>
      <c r="C840" s="144"/>
      <c r="D840" s="144"/>
      <c r="E840" s="144"/>
      <c r="F840" s="141"/>
      <c r="G840" s="141"/>
      <c r="H840" s="141"/>
      <c r="I840" s="141"/>
      <c r="J840" s="141"/>
      <c r="K840" s="141"/>
      <c r="L840" s="141"/>
      <c r="M840" s="141"/>
      <c r="N840" s="141"/>
      <c r="O840" s="141"/>
      <c r="P840" s="141"/>
      <c r="Q840" s="141"/>
    </row>
    <row r="841" spans="2:17" ht="15.75" customHeight="1" x14ac:dyDescent="0.2">
      <c r="B841" s="144"/>
      <c r="C841" s="144"/>
      <c r="D841" s="144"/>
      <c r="E841" s="144"/>
      <c r="F841" s="141"/>
      <c r="G841" s="141"/>
      <c r="H841" s="141"/>
      <c r="I841" s="141"/>
      <c r="J841" s="141"/>
      <c r="K841" s="141"/>
      <c r="L841" s="141"/>
      <c r="M841" s="141"/>
      <c r="N841" s="141"/>
      <c r="O841" s="141"/>
      <c r="P841" s="141"/>
      <c r="Q841" s="141"/>
    </row>
    <row r="842" spans="2:17" ht="15.75" customHeight="1" x14ac:dyDescent="0.2">
      <c r="B842" s="144"/>
      <c r="C842" s="144"/>
      <c r="D842" s="144"/>
      <c r="E842" s="144"/>
      <c r="F842" s="141"/>
      <c r="G842" s="141"/>
      <c r="H842" s="141"/>
      <c r="I842" s="141"/>
      <c r="J842" s="141"/>
      <c r="K842" s="141"/>
      <c r="L842" s="141"/>
      <c r="M842" s="141"/>
      <c r="N842" s="141"/>
      <c r="O842" s="141"/>
      <c r="P842" s="141"/>
      <c r="Q842" s="141"/>
    </row>
    <row r="843" spans="2:17" ht="15.75" customHeight="1" x14ac:dyDescent="0.2">
      <c r="B843" s="144"/>
      <c r="C843" s="144"/>
      <c r="D843" s="144"/>
      <c r="E843" s="144"/>
      <c r="F843" s="141"/>
      <c r="G843" s="141"/>
      <c r="H843" s="141"/>
      <c r="I843" s="141"/>
      <c r="J843" s="141"/>
      <c r="K843" s="141"/>
      <c r="L843" s="141"/>
      <c r="M843" s="141"/>
      <c r="N843" s="141"/>
      <c r="O843" s="141"/>
      <c r="P843" s="141"/>
      <c r="Q843" s="141"/>
    </row>
    <row r="844" spans="2:17" ht="15.75" customHeight="1" x14ac:dyDescent="0.2">
      <c r="B844" s="144"/>
      <c r="C844" s="144"/>
      <c r="D844" s="144"/>
      <c r="E844" s="144"/>
      <c r="F844" s="141"/>
      <c r="G844" s="141"/>
      <c r="H844" s="141"/>
      <c r="I844" s="141"/>
      <c r="J844" s="141"/>
      <c r="K844" s="141"/>
      <c r="L844" s="141"/>
      <c r="M844" s="141"/>
      <c r="N844" s="141"/>
      <c r="O844" s="141"/>
      <c r="P844" s="141"/>
      <c r="Q844" s="141"/>
    </row>
    <row r="845" spans="2:17" ht="15.75" customHeight="1" x14ac:dyDescent="0.2">
      <c r="B845" s="144"/>
      <c r="C845" s="144"/>
      <c r="D845" s="144"/>
      <c r="E845" s="144"/>
      <c r="F845" s="141"/>
      <c r="G845" s="141"/>
      <c r="H845" s="141"/>
      <c r="I845" s="141"/>
      <c r="J845" s="141"/>
      <c r="K845" s="141"/>
      <c r="L845" s="141"/>
      <c r="M845" s="141"/>
      <c r="N845" s="141"/>
      <c r="O845" s="141"/>
      <c r="P845" s="141"/>
      <c r="Q845" s="141"/>
    </row>
    <row r="846" spans="2:17" ht="15.75" customHeight="1" x14ac:dyDescent="0.2">
      <c r="B846" s="144"/>
      <c r="C846" s="144"/>
      <c r="D846" s="144"/>
      <c r="E846" s="144"/>
      <c r="F846" s="141"/>
      <c r="G846" s="141"/>
      <c r="H846" s="141"/>
      <c r="I846" s="141"/>
      <c r="J846" s="141"/>
      <c r="K846" s="141"/>
      <c r="L846" s="141"/>
      <c r="M846" s="141"/>
      <c r="N846" s="141"/>
      <c r="O846" s="141"/>
      <c r="P846" s="141"/>
      <c r="Q846" s="141"/>
    </row>
    <row r="847" spans="2:17" ht="15.75" customHeight="1" x14ac:dyDescent="0.2">
      <c r="B847" s="144"/>
      <c r="C847" s="144"/>
      <c r="D847" s="144"/>
      <c r="E847" s="144"/>
      <c r="F847" s="141"/>
      <c r="G847" s="141"/>
      <c r="H847" s="141"/>
      <c r="I847" s="141"/>
      <c r="J847" s="141"/>
      <c r="K847" s="141"/>
      <c r="L847" s="141"/>
      <c r="M847" s="141"/>
      <c r="N847" s="141"/>
      <c r="O847" s="141"/>
      <c r="P847" s="141"/>
      <c r="Q847" s="141"/>
    </row>
    <row r="848" spans="2:17" ht="15.75" customHeight="1" x14ac:dyDescent="0.2">
      <c r="B848" s="144"/>
      <c r="C848" s="144"/>
      <c r="D848" s="144"/>
      <c r="E848" s="144"/>
      <c r="F848" s="141"/>
      <c r="G848" s="141"/>
      <c r="H848" s="141"/>
      <c r="I848" s="141"/>
      <c r="J848" s="141"/>
      <c r="K848" s="141"/>
      <c r="L848" s="141"/>
      <c r="M848" s="141"/>
      <c r="N848" s="141"/>
      <c r="O848" s="141"/>
      <c r="P848" s="141"/>
      <c r="Q848" s="141"/>
    </row>
    <row r="849" spans="2:17" ht="15.75" customHeight="1" x14ac:dyDescent="0.2">
      <c r="B849" s="144"/>
      <c r="C849" s="144"/>
      <c r="D849" s="144"/>
      <c r="E849" s="144"/>
      <c r="F849" s="141"/>
      <c r="G849" s="141"/>
      <c r="H849" s="141"/>
      <c r="I849" s="141"/>
      <c r="J849" s="141"/>
      <c r="K849" s="141"/>
      <c r="L849" s="141"/>
      <c r="M849" s="141"/>
      <c r="N849" s="141"/>
      <c r="O849" s="141"/>
      <c r="P849" s="141"/>
      <c r="Q849" s="141"/>
    </row>
    <row r="850" spans="2:17" ht="15.75" customHeight="1" x14ac:dyDescent="0.2">
      <c r="B850" s="144"/>
      <c r="C850" s="144"/>
      <c r="D850" s="144"/>
      <c r="E850" s="144"/>
      <c r="F850" s="141"/>
      <c r="G850" s="141"/>
      <c r="H850" s="141"/>
      <c r="I850" s="141"/>
      <c r="J850" s="141"/>
      <c r="K850" s="141"/>
      <c r="L850" s="141"/>
      <c r="M850" s="141"/>
      <c r="N850" s="141"/>
      <c r="O850" s="141"/>
      <c r="P850" s="141"/>
      <c r="Q850" s="141"/>
    </row>
    <row r="851" spans="2:17" ht="15.75" customHeight="1" x14ac:dyDescent="0.2">
      <c r="B851" s="144"/>
      <c r="C851" s="144"/>
      <c r="D851" s="144"/>
      <c r="E851" s="144"/>
      <c r="F851" s="141"/>
      <c r="G851" s="141"/>
      <c r="H851" s="141"/>
      <c r="I851" s="141"/>
      <c r="J851" s="141"/>
      <c r="K851" s="141"/>
      <c r="L851" s="141"/>
      <c r="M851" s="141"/>
      <c r="N851" s="141"/>
      <c r="O851" s="141"/>
      <c r="P851" s="141"/>
      <c r="Q851" s="141"/>
    </row>
    <row r="852" spans="2:17" ht="15.75" customHeight="1" x14ac:dyDescent="0.2">
      <c r="B852" s="144"/>
      <c r="C852" s="144"/>
      <c r="D852" s="144"/>
      <c r="E852" s="144"/>
      <c r="F852" s="141"/>
      <c r="G852" s="141"/>
      <c r="H852" s="141"/>
      <c r="I852" s="141"/>
      <c r="J852" s="141"/>
      <c r="K852" s="141"/>
      <c r="L852" s="141"/>
      <c r="M852" s="141"/>
      <c r="N852" s="141"/>
      <c r="O852" s="141"/>
      <c r="P852" s="141"/>
      <c r="Q852" s="141"/>
    </row>
    <row r="853" spans="2:17" ht="15.75" customHeight="1" x14ac:dyDescent="0.2">
      <c r="B853" s="144"/>
      <c r="C853" s="144"/>
      <c r="D853" s="144"/>
      <c r="E853" s="144"/>
      <c r="F853" s="141"/>
      <c r="G853" s="141"/>
      <c r="H853" s="141"/>
      <c r="I853" s="141"/>
      <c r="J853" s="141"/>
      <c r="K853" s="141"/>
      <c r="L853" s="141"/>
      <c r="M853" s="141"/>
      <c r="N853" s="141"/>
      <c r="O853" s="141"/>
      <c r="P853" s="141"/>
      <c r="Q853" s="141"/>
    </row>
    <row r="854" spans="2:17" ht="15.75" customHeight="1" x14ac:dyDescent="0.2">
      <c r="B854" s="144"/>
      <c r="C854" s="144"/>
      <c r="D854" s="144"/>
      <c r="E854" s="144"/>
      <c r="F854" s="141"/>
      <c r="G854" s="141"/>
      <c r="H854" s="141"/>
      <c r="I854" s="141"/>
      <c r="J854" s="141"/>
      <c r="K854" s="141"/>
      <c r="L854" s="141"/>
      <c r="M854" s="141"/>
      <c r="N854" s="141"/>
      <c r="O854" s="141"/>
      <c r="P854" s="141"/>
      <c r="Q854" s="141"/>
    </row>
    <row r="855" spans="2:17" ht="15.75" customHeight="1" x14ac:dyDescent="0.2">
      <c r="B855" s="144"/>
      <c r="C855" s="144"/>
      <c r="D855" s="144"/>
      <c r="E855" s="144"/>
      <c r="F855" s="141"/>
      <c r="G855" s="141"/>
      <c r="H855" s="141"/>
      <c r="I855" s="141"/>
      <c r="J855" s="141"/>
      <c r="K855" s="141"/>
      <c r="L855" s="141"/>
      <c r="M855" s="141"/>
      <c r="N855" s="141"/>
      <c r="O855" s="141"/>
      <c r="P855" s="141"/>
      <c r="Q855" s="141"/>
    </row>
    <row r="856" spans="2:17" ht="15.75" customHeight="1" x14ac:dyDescent="0.2">
      <c r="B856" s="144"/>
      <c r="C856" s="144"/>
      <c r="D856" s="144"/>
      <c r="E856" s="144"/>
      <c r="F856" s="141"/>
      <c r="G856" s="141"/>
      <c r="H856" s="141"/>
      <c r="I856" s="141"/>
      <c r="J856" s="141"/>
      <c r="K856" s="141"/>
      <c r="L856" s="141"/>
      <c r="M856" s="141"/>
      <c r="N856" s="141"/>
      <c r="O856" s="141"/>
      <c r="P856" s="141"/>
      <c r="Q856" s="141"/>
    </row>
    <row r="857" spans="2:17" ht="15.75" customHeight="1" x14ac:dyDescent="0.2">
      <c r="B857" s="144"/>
      <c r="C857" s="144"/>
      <c r="D857" s="144"/>
      <c r="E857" s="144"/>
      <c r="F857" s="141"/>
      <c r="G857" s="141"/>
      <c r="H857" s="141"/>
      <c r="I857" s="141"/>
      <c r="J857" s="141"/>
      <c r="K857" s="141"/>
      <c r="L857" s="141"/>
      <c r="M857" s="141"/>
      <c r="N857" s="141"/>
      <c r="O857" s="141"/>
      <c r="P857" s="141"/>
      <c r="Q857" s="141"/>
    </row>
    <row r="858" spans="2:17" ht="15.75" customHeight="1" x14ac:dyDescent="0.2">
      <c r="B858" s="144"/>
      <c r="C858" s="144"/>
      <c r="D858" s="144"/>
      <c r="E858" s="144"/>
      <c r="F858" s="141"/>
      <c r="G858" s="141"/>
      <c r="H858" s="141"/>
      <c r="I858" s="141"/>
      <c r="J858" s="141"/>
      <c r="K858" s="141"/>
      <c r="L858" s="141"/>
      <c r="M858" s="141"/>
      <c r="N858" s="141"/>
      <c r="O858" s="141"/>
      <c r="P858" s="141"/>
      <c r="Q858" s="141"/>
    </row>
    <row r="859" spans="2:17" ht="15.75" customHeight="1" x14ac:dyDescent="0.2">
      <c r="B859" s="144"/>
      <c r="C859" s="144"/>
      <c r="D859" s="144"/>
      <c r="E859" s="144"/>
      <c r="F859" s="141"/>
      <c r="G859" s="141"/>
      <c r="H859" s="141"/>
      <c r="I859" s="141"/>
      <c r="J859" s="141"/>
      <c r="K859" s="141"/>
      <c r="L859" s="141"/>
      <c r="M859" s="141"/>
      <c r="N859" s="141"/>
      <c r="O859" s="141"/>
      <c r="P859" s="141"/>
      <c r="Q859" s="141"/>
    </row>
    <row r="860" spans="2:17" ht="15.75" customHeight="1" x14ac:dyDescent="0.2">
      <c r="B860" s="144"/>
      <c r="C860" s="144"/>
      <c r="D860" s="144"/>
      <c r="E860" s="144"/>
      <c r="F860" s="141"/>
      <c r="G860" s="141"/>
      <c r="H860" s="141"/>
      <c r="I860" s="141"/>
      <c r="J860" s="141"/>
      <c r="K860" s="141"/>
      <c r="L860" s="141"/>
      <c r="M860" s="141"/>
      <c r="N860" s="141"/>
      <c r="O860" s="141"/>
      <c r="P860" s="141"/>
      <c r="Q860" s="141"/>
    </row>
    <row r="861" spans="2:17" ht="15.75" customHeight="1" x14ac:dyDescent="0.2">
      <c r="B861" s="144"/>
      <c r="C861" s="144"/>
      <c r="D861" s="144"/>
      <c r="E861" s="144"/>
      <c r="F861" s="141"/>
      <c r="G861" s="141"/>
      <c r="H861" s="141"/>
      <c r="I861" s="141"/>
      <c r="J861" s="141"/>
      <c r="K861" s="141"/>
      <c r="L861" s="141"/>
      <c r="M861" s="141"/>
      <c r="N861" s="141"/>
      <c r="O861" s="141"/>
      <c r="P861" s="141"/>
      <c r="Q861" s="141"/>
    </row>
    <row r="862" spans="2:17" ht="15.75" customHeight="1" x14ac:dyDescent="0.2">
      <c r="B862" s="144"/>
      <c r="C862" s="144"/>
      <c r="D862" s="144"/>
      <c r="E862" s="144"/>
      <c r="F862" s="141"/>
      <c r="G862" s="141"/>
      <c r="H862" s="141"/>
      <c r="I862" s="141"/>
      <c r="J862" s="141"/>
      <c r="K862" s="141"/>
      <c r="L862" s="141"/>
      <c r="M862" s="141"/>
      <c r="N862" s="141"/>
      <c r="O862" s="141"/>
      <c r="P862" s="141"/>
      <c r="Q862" s="141"/>
    </row>
    <row r="863" spans="2:17" ht="15.75" customHeight="1" x14ac:dyDescent="0.2">
      <c r="B863" s="144"/>
      <c r="C863" s="144"/>
      <c r="D863" s="144"/>
      <c r="E863" s="144"/>
      <c r="F863" s="141"/>
      <c r="G863" s="141"/>
      <c r="H863" s="141"/>
      <c r="I863" s="141"/>
      <c r="J863" s="141"/>
      <c r="K863" s="141"/>
      <c r="L863" s="141"/>
      <c r="M863" s="141"/>
      <c r="N863" s="141"/>
      <c r="O863" s="141"/>
      <c r="P863" s="141"/>
      <c r="Q863" s="141"/>
    </row>
    <row r="864" spans="2:17" ht="15.75" customHeight="1" x14ac:dyDescent="0.2">
      <c r="B864" s="144"/>
      <c r="C864" s="144"/>
      <c r="D864" s="144"/>
      <c r="E864" s="144"/>
      <c r="F864" s="141"/>
      <c r="G864" s="141"/>
      <c r="H864" s="141"/>
      <c r="I864" s="141"/>
      <c r="J864" s="141"/>
      <c r="K864" s="141"/>
      <c r="L864" s="141"/>
      <c r="M864" s="141"/>
      <c r="N864" s="141"/>
      <c r="O864" s="141"/>
      <c r="P864" s="141"/>
      <c r="Q864" s="141"/>
    </row>
    <row r="865" spans="2:17" ht="15.75" customHeight="1" x14ac:dyDescent="0.2">
      <c r="B865" s="144"/>
      <c r="C865" s="144"/>
      <c r="D865" s="144"/>
      <c r="E865" s="144"/>
      <c r="F865" s="141"/>
      <c r="G865" s="141"/>
      <c r="H865" s="141"/>
      <c r="I865" s="141"/>
      <c r="J865" s="141"/>
      <c r="K865" s="141"/>
      <c r="L865" s="141"/>
      <c r="M865" s="141"/>
      <c r="N865" s="141"/>
      <c r="O865" s="141"/>
      <c r="P865" s="141"/>
      <c r="Q865" s="141"/>
    </row>
    <row r="866" spans="2:17" ht="15.75" customHeight="1" x14ac:dyDescent="0.2">
      <c r="B866" s="144"/>
      <c r="C866" s="144"/>
      <c r="D866" s="144"/>
      <c r="E866" s="144"/>
      <c r="F866" s="141"/>
      <c r="G866" s="141"/>
      <c r="H866" s="141"/>
      <c r="I866" s="141"/>
      <c r="J866" s="141"/>
      <c r="K866" s="141"/>
      <c r="L866" s="141"/>
      <c r="M866" s="141"/>
      <c r="N866" s="141"/>
      <c r="O866" s="141"/>
      <c r="P866" s="141"/>
      <c r="Q866" s="141"/>
    </row>
    <row r="867" spans="2:17" ht="15.75" customHeight="1" x14ac:dyDescent="0.2">
      <c r="B867" s="144"/>
      <c r="C867" s="144"/>
      <c r="D867" s="144"/>
      <c r="E867" s="144"/>
      <c r="F867" s="141"/>
      <c r="G867" s="141"/>
      <c r="H867" s="141"/>
      <c r="I867" s="141"/>
      <c r="J867" s="141"/>
      <c r="K867" s="141"/>
      <c r="L867" s="141"/>
      <c r="M867" s="141"/>
      <c r="N867" s="141"/>
      <c r="O867" s="141"/>
      <c r="P867" s="141"/>
      <c r="Q867" s="141"/>
    </row>
    <row r="868" spans="2:17" ht="15.75" customHeight="1" x14ac:dyDescent="0.2">
      <c r="B868" s="144"/>
      <c r="C868" s="144"/>
      <c r="D868" s="144"/>
      <c r="E868" s="144"/>
      <c r="F868" s="141"/>
      <c r="G868" s="141"/>
      <c r="H868" s="141"/>
      <c r="I868" s="141"/>
      <c r="J868" s="141"/>
      <c r="K868" s="141"/>
      <c r="L868" s="141"/>
      <c r="M868" s="141"/>
      <c r="N868" s="141"/>
      <c r="O868" s="141"/>
      <c r="P868" s="141"/>
      <c r="Q868" s="141"/>
    </row>
    <row r="869" spans="2:17" ht="15.75" customHeight="1" x14ac:dyDescent="0.2">
      <c r="B869" s="144"/>
      <c r="C869" s="144"/>
      <c r="D869" s="144"/>
      <c r="E869" s="144"/>
      <c r="F869" s="141"/>
      <c r="G869" s="141"/>
      <c r="H869" s="141"/>
      <c r="I869" s="141"/>
      <c r="J869" s="141"/>
      <c r="K869" s="141"/>
      <c r="L869" s="141"/>
      <c r="M869" s="141"/>
      <c r="N869" s="141"/>
      <c r="O869" s="141"/>
      <c r="P869" s="141"/>
      <c r="Q869" s="141"/>
    </row>
    <row r="870" spans="2:17" ht="15.75" customHeight="1" x14ac:dyDescent="0.2">
      <c r="B870" s="144"/>
      <c r="C870" s="144"/>
      <c r="D870" s="144"/>
      <c r="E870" s="144"/>
      <c r="F870" s="141"/>
      <c r="G870" s="141"/>
      <c r="H870" s="141"/>
      <c r="I870" s="141"/>
      <c r="J870" s="141"/>
      <c r="K870" s="141"/>
      <c r="L870" s="141"/>
      <c r="M870" s="141"/>
      <c r="N870" s="141"/>
      <c r="O870" s="141"/>
      <c r="P870" s="141"/>
      <c r="Q870" s="141"/>
    </row>
    <row r="871" spans="2:17" ht="15.75" customHeight="1" x14ac:dyDescent="0.2">
      <c r="B871" s="144"/>
      <c r="C871" s="144"/>
      <c r="D871" s="144"/>
      <c r="E871" s="144"/>
      <c r="F871" s="141"/>
      <c r="G871" s="141"/>
      <c r="H871" s="141"/>
      <c r="I871" s="141"/>
      <c r="J871" s="141"/>
      <c r="K871" s="141"/>
      <c r="L871" s="141"/>
      <c r="M871" s="141"/>
      <c r="N871" s="141"/>
      <c r="O871" s="141"/>
      <c r="P871" s="141"/>
      <c r="Q871" s="141"/>
    </row>
    <row r="872" spans="2:17" ht="15.75" customHeight="1" x14ac:dyDescent="0.2">
      <c r="B872" s="144"/>
      <c r="C872" s="144"/>
      <c r="D872" s="144"/>
      <c r="E872" s="144"/>
      <c r="F872" s="141"/>
      <c r="G872" s="141"/>
      <c r="H872" s="141"/>
      <c r="I872" s="141"/>
      <c r="J872" s="141"/>
      <c r="K872" s="141"/>
      <c r="L872" s="141"/>
      <c r="M872" s="141"/>
      <c r="N872" s="141"/>
      <c r="O872" s="141"/>
      <c r="P872" s="141"/>
      <c r="Q872" s="141"/>
    </row>
    <row r="873" spans="2:17" ht="15.75" customHeight="1" x14ac:dyDescent="0.2">
      <c r="B873" s="144"/>
      <c r="C873" s="144"/>
      <c r="D873" s="144"/>
      <c r="E873" s="144"/>
      <c r="F873" s="141"/>
      <c r="G873" s="141"/>
      <c r="H873" s="141"/>
      <c r="I873" s="141"/>
      <c r="J873" s="141"/>
      <c r="K873" s="141"/>
      <c r="L873" s="141"/>
      <c r="M873" s="141"/>
      <c r="N873" s="141"/>
      <c r="O873" s="141"/>
      <c r="P873" s="141"/>
      <c r="Q873" s="141"/>
    </row>
    <row r="874" spans="2:17" ht="15.75" customHeight="1" x14ac:dyDescent="0.2">
      <c r="B874" s="144"/>
      <c r="C874" s="144"/>
      <c r="D874" s="144"/>
      <c r="E874" s="144"/>
      <c r="F874" s="141"/>
      <c r="G874" s="141"/>
      <c r="H874" s="141"/>
      <c r="I874" s="141"/>
      <c r="J874" s="141"/>
      <c r="K874" s="141"/>
      <c r="L874" s="141"/>
      <c r="M874" s="141"/>
      <c r="N874" s="141"/>
      <c r="O874" s="141"/>
      <c r="P874" s="141"/>
      <c r="Q874" s="141"/>
    </row>
    <row r="875" spans="2:17" ht="15.75" customHeight="1" x14ac:dyDescent="0.2">
      <c r="B875" s="144"/>
      <c r="C875" s="144"/>
      <c r="D875" s="144"/>
      <c r="E875" s="144"/>
      <c r="F875" s="141"/>
      <c r="G875" s="141"/>
      <c r="H875" s="141"/>
      <c r="I875" s="141"/>
      <c r="J875" s="141"/>
      <c r="K875" s="141"/>
      <c r="L875" s="141"/>
      <c r="M875" s="141"/>
      <c r="N875" s="141"/>
      <c r="O875" s="141"/>
      <c r="P875" s="141"/>
      <c r="Q875" s="141"/>
    </row>
    <row r="876" spans="2:17" ht="15.75" customHeight="1" x14ac:dyDescent="0.2">
      <c r="B876" s="144"/>
      <c r="C876" s="144"/>
      <c r="D876" s="144"/>
      <c r="E876" s="144"/>
      <c r="F876" s="141"/>
      <c r="G876" s="141"/>
      <c r="H876" s="141"/>
      <c r="I876" s="141"/>
      <c r="J876" s="141"/>
      <c r="K876" s="141"/>
      <c r="L876" s="141"/>
      <c r="M876" s="141"/>
      <c r="N876" s="141"/>
      <c r="O876" s="141"/>
      <c r="P876" s="141"/>
      <c r="Q876" s="141"/>
    </row>
    <row r="877" spans="2:17" ht="15.75" customHeight="1" x14ac:dyDescent="0.2">
      <c r="B877" s="144"/>
      <c r="C877" s="144"/>
      <c r="D877" s="144"/>
      <c r="E877" s="144"/>
      <c r="F877" s="141"/>
      <c r="G877" s="141"/>
      <c r="H877" s="141"/>
      <c r="I877" s="141"/>
      <c r="J877" s="141"/>
      <c r="K877" s="141"/>
      <c r="L877" s="141"/>
      <c r="M877" s="141"/>
      <c r="N877" s="141"/>
      <c r="O877" s="141"/>
      <c r="P877" s="141"/>
      <c r="Q877" s="141"/>
    </row>
    <row r="878" spans="2:17" ht="15.75" customHeight="1" x14ac:dyDescent="0.2">
      <c r="B878" s="144"/>
      <c r="C878" s="144"/>
      <c r="D878" s="144"/>
      <c r="E878" s="144"/>
      <c r="F878" s="141"/>
      <c r="G878" s="141"/>
      <c r="H878" s="141"/>
      <c r="I878" s="141"/>
      <c r="J878" s="141"/>
      <c r="K878" s="141"/>
      <c r="L878" s="141"/>
      <c r="M878" s="141"/>
      <c r="N878" s="141"/>
      <c r="O878" s="141"/>
      <c r="P878" s="141"/>
      <c r="Q878" s="141"/>
    </row>
    <row r="879" spans="2:17" ht="15.75" customHeight="1" x14ac:dyDescent="0.2">
      <c r="B879" s="144"/>
      <c r="C879" s="144"/>
      <c r="D879" s="144"/>
      <c r="E879" s="144"/>
      <c r="F879" s="141"/>
      <c r="G879" s="141"/>
      <c r="H879" s="141"/>
      <c r="I879" s="141"/>
      <c r="J879" s="141"/>
      <c r="K879" s="141"/>
      <c r="L879" s="141"/>
      <c r="M879" s="141"/>
      <c r="N879" s="141"/>
      <c r="O879" s="141"/>
      <c r="P879" s="141"/>
      <c r="Q879" s="141"/>
    </row>
    <row r="880" spans="2:17" ht="15.75" customHeight="1" x14ac:dyDescent="0.2">
      <c r="B880" s="144"/>
      <c r="C880" s="144"/>
      <c r="D880" s="144"/>
      <c r="E880" s="144"/>
      <c r="F880" s="141"/>
      <c r="G880" s="141"/>
      <c r="H880" s="141"/>
      <c r="I880" s="141"/>
      <c r="J880" s="141"/>
      <c r="K880" s="141"/>
      <c r="L880" s="141"/>
      <c r="M880" s="141"/>
      <c r="N880" s="141"/>
      <c r="O880" s="141"/>
      <c r="P880" s="141"/>
      <c r="Q880" s="141"/>
    </row>
    <row r="881" spans="2:17" ht="15.75" customHeight="1" x14ac:dyDescent="0.2">
      <c r="B881" s="144"/>
      <c r="C881" s="144"/>
      <c r="D881" s="144"/>
      <c r="E881" s="144"/>
      <c r="F881" s="141"/>
      <c r="G881" s="141"/>
      <c r="H881" s="141"/>
      <c r="I881" s="141"/>
      <c r="J881" s="141"/>
      <c r="K881" s="141"/>
      <c r="L881" s="141"/>
      <c r="M881" s="141"/>
      <c r="N881" s="141"/>
      <c r="O881" s="141"/>
      <c r="P881" s="141"/>
      <c r="Q881" s="141"/>
    </row>
    <row r="882" spans="2:17" ht="15.75" customHeight="1" x14ac:dyDescent="0.2">
      <c r="B882" s="144"/>
      <c r="C882" s="144"/>
      <c r="D882" s="144"/>
      <c r="E882" s="144"/>
      <c r="F882" s="141"/>
      <c r="G882" s="141"/>
      <c r="H882" s="141"/>
      <c r="I882" s="141"/>
      <c r="J882" s="141"/>
      <c r="K882" s="141"/>
      <c r="L882" s="141"/>
      <c r="M882" s="141"/>
      <c r="N882" s="141"/>
      <c r="O882" s="141"/>
      <c r="P882" s="141"/>
      <c r="Q882" s="141"/>
    </row>
    <row r="883" spans="2:17" ht="15.75" customHeight="1" x14ac:dyDescent="0.2">
      <c r="B883" s="144"/>
      <c r="C883" s="144"/>
      <c r="D883" s="144"/>
      <c r="E883" s="144"/>
      <c r="F883" s="141"/>
      <c r="G883" s="141"/>
      <c r="H883" s="141"/>
      <c r="I883" s="141"/>
      <c r="J883" s="141"/>
      <c r="K883" s="141"/>
      <c r="L883" s="141"/>
      <c r="M883" s="141"/>
      <c r="N883" s="141"/>
      <c r="O883" s="141"/>
      <c r="P883" s="141"/>
      <c r="Q883" s="141"/>
    </row>
    <row r="884" spans="2:17" ht="15.75" customHeight="1" x14ac:dyDescent="0.2">
      <c r="B884" s="144"/>
      <c r="C884" s="144"/>
      <c r="D884" s="144"/>
      <c r="E884" s="144"/>
      <c r="F884" s="141"/>
      <c r="G884" s="141"/>
      <c r="H884" s="141"/>
      <c r="I884" s="141"/>
      <c r="J884" s="141"/>
      <c r="K884" s="141"/>
      <c r="L884" s="141"/>
      <c r="M884" s="141"/>
      <c r="N884" s="141"/>
      <c r="O884" s="141"/>
      <c r="P884" s="141"/>
      <c r="Q884" s="141"/>
    </row>
    <row r="885" spans="2:17" ht="15.75" customHeight="1" x14ac:dyDescent="0.2">
      <c r="B885" s="144"/>
      <c r="C885" s="144"/>
      <c r="D885" s="144"/>
      <c r="E885" s="144"/>
      <c r="F885" s="141"/>
      <c r="G885" s="141"/>
      <c r="H885" s="141"/>
      <c r="I885" s="141"/>
      <c r="J885" s="141"/>
      <c r="K885" s="141"/>
      <c r="L885" s="141"/>
      <c r="M885" s="141"/>
      <c r="N885" s="141"/>
      <c r="O885" s="141"/>
      <c r="P885" s="141"/>
      <c r="Q885" s="141"/>
    </row>
    <row r="886" spans="2:17" ht="15.75" customHeight="1" x14ac:dyDescent="0.2">
      <c r="B886" s="144"/>
      <c r="C886" s="144"/>
      <c r="D886" s="144"/>
      <c r="E886" s="144"/>
      <c r="F886" s="141"/>
      <c r="G886" s="141"/>
      <c r="H886" s="141"/>
      <c r="I886" s="141"/>
      <c r="J886" s="141"/>
      <c r="K886" s="141"/>
      <c r="L886" s="141"/>
      <c r="M886" s="141"/>
      <c r="N886" s="141"/>
      <c r="O886" s="141"/>
      <c r="P886" s="141"/>
      <c r="Q886" s="141"/>
    </row>
    <row r="887" spans="2:17" ht="15.75" customHeight="1" x14ac:dyDescent="0.2">
      <c r="B887" s="144"/>
      <c r="C887" s="144"/>
      <c r="D887" s="144"/>
      <c r="E887" s="144"/>
      <c r="F887" s="141"/>
      <c r="G887" s="141"/>
      <c r="H887" s="141"/>
      <c r="I887" s="141"/>
      <c r="J887" s="141"/>
      <c r="K887" s="141"/>
      <c r="L887" s="141"/>
      <c r="M887" s="141"/>
      <c r="N887" s="141"/>
      <c r="O887" s="141"/>
      <c r="P887" s="141"/>
      <c r="Q887" s="141"/>
    </row>
    <row r="888" spans="2:17" ht="15.75" customHeight="1" x14ac:dyDescent="0.2">
      <c r="B888" s="144"/>
      <c r="C888" s="144"/>
      <c r="D888" s="144"/>
      <c r="E888" s="144"/>
      <c r="F888" s="141"/>
      <c r="G888" s="141"/>
      <c r="H888" s="141"/>
      <c r="I888" s="141"/>
      <c r="J888" s="141"/>
      <c r="K888" s="141"/>
      <c r="L888" s="141"/>
      <c r="M888" s="141"/>
      <c r="N888" s="141"/>
      <c r="O888" s="141"/>
      <c r="P888" s="141"/>
      <c r="Q888" s="141"/>
    </row>
    <row r="889" spans="2:17" ht="15.75" customHeight="1" x14ac:dyDescent="0.2">
      <c r="B889" s="144"/>
      <c r="C889" s="144"/>
      <c r="D889" s="144"/>
      <c r="E889" s="144"/>
      <c r="F889" s="141"/>
      <c r="G889" s="141"/>
      <c r="H889" s="141"/>
      <c r="I889" s="141"/>
      <c r="J889" s="141"/>
      <c r="K889" s="141"/>
      <c r="L889" s="141"/>
      <c r="M889" s="141"/>
      <c r="N889" s="141"/>
      <c r="O889" s="141"/>
      <c r="P889" s="141"/>
      <c r="Q889" s="141"/>
    </row>
    <row r="890" spans="2:17" ht="15.75" customHeight="1" x14ac:dyDescent="0.2">
      <c r="B890" s="144"/>
      <c r="C890" s="144"/>
      <c r="D890" s="144"/>
      <c r="E890" s="144"/>
      <c r="F890" s="141"/>
      <c r="G890" s="141"/>
      <c r="H890" s="141"/>
      <c r="I890" s="141"/>
      <c r="J890" s="141"/>
      <c r="K890" s="141"/>
      <c r="L890" s="141"/>
      <c r="M890" s="141"/>
      <c r="N890" s="141"/>
      <c r="O890" s="141"/>
      <c r="P890" s="141"/>
      <c r="Q890" s="141"/>
    </row>
    <row r="891" spans="2:17" ht="15.75" customHeight="1" x14ac:dyDescent="0.2">
      <c r="B891" s="144"/>
      <c r="C891" s="144"/>
      <c r="D891" s="144"/>
      <c r="E891" s="144"/>
      <c r="F891" s="141"/>
      <c r="G891" s="141"/>
      <c r="H891" s="141"/>
      <c r="I891" s="141"/>
      <c r="J891" s="141"/>
      <c r="K891" s="141"/>
      <c r="L891" s="141"/>
      <c r="M891" s="141"/>
      <c r="N891" s="141"/>
      <c r="O891" s="141"/>
      <c r="P891" s="141"/>
      <c r="Q891" s="141"/>
    </row>
    <row r="892" spans="2:17" ht="15.75" customHeight="1" x14ac:dyDescent="0.2">
      <c r="B892" s="144"/>
      <c r="C892" s="144"/>
      <c r="D892" s="144"/>
      <c r="E892" s="144"/>
      <c r="F892" s="141"/>
      <c r="G892" s="141"/>
      <c r="H892" s="141"/>
      <c r="I892" s="141"/>
      <c r="J892" s="141"/>
      <c r="K892" s="141"/>
      <c r="L892" s="141"/>
      <c r="M892" s="141"/>
      <c r="N892" s="141"/>
      <c r="O892" s="141"/>
      <c r="P892" s="141"/>
      <c r="Q892" s="141"/>
    </row>
    <row r="893" spans="2:17" ht="15.75" customHeight="1" x14ac:dyDescent="0.2">
      <c r="B893" s="144"/>
      <c r="C893" s="144"/>
      <c r="D893" s="144"/>
      <c r="E893" s="144"/>
      <c r="F893" s="141"/>
      <c r="G893" s="141"/>
      <c r="H893" s="141"/>
      <c r="I893" s="141"/>
      <c r="J893" s="141"/>
      <c r="K893" s="141"/>
      <c r="L893" s="141"/>
      <c r="M893" s="141"/>
      <c r="N893" s="141"/>
      <c r="O893" s="141"/>
      <c r="P893" s="141"/>
      <c r="Q893" s="141"/>
    </row>
    <row r="894" spans="2:17" ht="15.75" customHeight="1" x14ac:dyDescent="0.2">
      <c r="B894" s="144"/>
      <c r="C894" s="144"/>
      <c r="D894" s="144"/>
      <c r="E894" s="144"/>
      <c r="F894" s="141"/>
      <c r="G894" s="141"/>
      <c r="H894" s="141"/>
      <c r="I894" s="141"/>
      <c r="J894" s="141"/>
      <c r="K894" s="141"/>
      <c r="L894" s="141"/>
      <c r="M894" s="141"/>
      <c r="N894" s="141"/>
      <c r="O894" s="141"/>
      <c r="P894" s="141"/>
      <c r="Q894" s="141"/>
    </row>
    <row r="895" spans="2:17" ht="15.75" customHeight="1" x14ac:dyDescent="0.2">
      <c r="B895" s="144"/>
      <c r="C895" s="144"/>
      <c r="D895" s="144"/>
      <c r="E895" s="144"/>
      <c r="F895" s="141"/>
      <c r="G895" s="141"/>
      <c r="H895" s="141"/>
      <c r="I895" s="141"/>
      <c r="J895" s="141"/>
      <c r="K895" s="141"/>
      <c r="L895" s="141"/>
      <c r="M895" s="141"/>
      <c r="N895" s="141"/>
      <c r="O895" s="141"/>
      <c r="P895" s="141"/>
      <c r="Q895" s="141"/>
    </row>
    <row r="896" spans="2:17" ht="15.75" customHeight="1" x14ac:dyDescent="0.2">
      <c r="B896" s="144"/>
      <c r="C896" s="144"/>
      <c r="D896" s="144"/>
      <c r="E896" s="144"/>
      <c r="F896" s="141"/>
      <c r="G896" s="141"/>
      <c r="H896" s="141"/>
      <c r="I896" s="141"/>
      <c r="J896" s="141"/>
      <c r="K896" s="141"/>
      <c r="L896" s="141"/>
      <c r="M896" s="141"/>
      <c r="N896" s="141"/>
      <c r="O896" s="141"/>
      <c r="P896" s="141"/>
      <c r="Q896" s="141"/>
    </row>
    <row r="897" spans="2:17" ht="15.75" customHeight="1" x14ac:dyDescent="0.2">
      <c r="B897" s="144"/>
      <c r="C897" s="144"/>
      <c r="D897" s="144"/>
      <c r="E897" s="144"/>
      <c r="F897" s="141"/>
      <c r="G897" s="141"/>
      <c r="H897" s="141"/>
      <c r="I897" s="141"/>
      <c r="J897" s="141"/>
      <c r="K897" s="141"/>
      <c r="L897" s="141"/>
      <c r="M897" s="141"/>
      <c r="N897" s="141"/>
      <c r="O897" s="141"/>
      <c r="P897" s="141"/>
      <c r="Q897" s="141"/>
    </row>
    <row r="898" spans="2:17" ht="15.75" customHeight="1" x14ac:dyDescent="0.2">
      <c r="B898" s="144"/>
      <c r="C898" s="144"/>
      <c r="D898" s="144"/>
      <c r="E898" s="144"/>
      <c r="F898" s="141"/>
      <c r="G898" s="141"/>
      <c r="H898" s="141"/>
      <c r="I898" s="141"/>
      <c r="J898" s="141"/>
      <c r="K898" s="141"/>
      <c r="L898" s="141"/>
      <c r="M898" s="141"/>
      <c r="N898" s="141"/>
      <c r="O898" s="141"/>
      <c r="P898" s="141"/>
      <c r="Q898" s="141"/>
    </row>
    <row r="899" spans="2:17" ht="15.75" customHeight="1" x14ac:dyDescent="0.2">
      <c r="B899" s="144"/>
      <c r="C899" s="144"/>
      <c r="D899" s="144"/>
      <c r="E899" s="144"/>
      <c r="F899" s="141"/>
      <c r="G899" s="141"/>
      <c r="H899" s="141"/>
      <c r="I899" s="141"/>
      <c r="J899" s="141"/>
      <c r="K899" s="141"/>
      <c r="L899" s="141"/>
      <c r="M899" s="141"/>
      <c r="N899" s="141"/>
      <c r="O899" s="141"/>
      <c r="P899" s="141"/>
      <c r="Q899" s="141"/>
    </row>
    <row r="900" spans="2:17" ht="15.75" customHeight="1" x14ac:dyDescent="0.2">
      <c r="B900" s="144"/>
      <c r="C900" s="144"/>
      <c r="D900" s="144"/>
      <c r="E900" s="144"/>
      <c r="F900" s="141"/>
      <c r="G900" s="141"/>
      <c r="H900" s="141"/>
      <c r="I900" s="141"/>
      <c r="J900" s="141"/>
      <c r="K900" s="141"/>
      <c r="L900" s="141"/>
      <c r="M900" s="141"/>
      <c r="N900" s="141"/>
      <c r="O900" s="141"/>
      <c r="P900" s="141"/>
      <c r="Q900" s="141"/>
    </row>
    <row r="901" spans="2:17" ht="15.75" customHeight="1" x14ac:dyDescent="0.2">
      <c r="B901" s="144"/>
      <c r="C901" s="144"/>
      <c r="D901" s="144"/>
      <c r="E901" s="144"/>
      <c r="F901" s="141"/>
      <c r="G901" s="141"/>
      <c r="H901" s="141"/>
      <c r="I901" s="141"/>
      <c r="J901" s="141"/>
      <c r="K901" s="141"/>
      <c r="L901" s="141"/>
      <c r="M901" s="141"/>
      <c r="N901" s="141"/>
      <c r="O901" s="141"/>
      <c r="P901" s="141"/>
      <c r="Q901" s="141"/>
    </row>
    <row r="902" spans="2:17" ht="15.75" customHeight="1" x14ac:dyDescent="0.2">
      <c r="B902" s="144"/>
      <c r="C902" s="144"/>
      <c r="D902" s="144"/>
      <c r="E902" s="144"/>
      <c r="F902" s="141"/>
      <c r="G902" s="141"/>
      <c r="H902" s="141"/>
      <c r="I902" s="141"/>
      <c r="J902" s="141"/>
      <c r="K902" s="141"/>
      <c r="L902" s="141"/>
      <c r="M902" s="141"/>
      <c r="N902" s="141"/>
      <c r="O902" s="141"/>
      <c r="P902" s="141"/>
      <c r="Q902" s="141"/>
    </row>
    <row r="903" spans="2:17" ht="15.75" customHeight="1" x14ac:dyDescent="0.2">
      <c r="B903" s="144"/>
      <c r="C903" s="144"/>
      <c r="D903" s="144"/>
      <c r="E903" s="144"/>
      <c r="F903" s="141"/>
      <c r="G903" s="141"/>
      <c r="H903" s="141"/>
      <c r="I903" s="141"/>
      <c r="J903" s="141"/>
      <c r="K903" s="141"/>
      <c r="L903" s="141"/>
      <c r="M903" s="141"/>
      <c r="N903" s="141"/>
      <c r="O903" s="141"/>
      <c r="P903" s="141"/>
      <c r="Q903" s="141"/>
    </row>
    <row r="904" spans="2:17" ht="15.75" customHeight="1" x14ac:dyDescent="0.2">
      <c r="B904" s="144"/>
      <c r="C904" s="144"/>
      <c r="D904" s="144"/>
      <c r="E904" s="144"/>
      <c r="F904" s="141"/>
      <c r="G904" s="141"/>
      <c r="H904" s="141"/>
      <c r="I904" s="141"/>
      <c r="J904" s="141"/>
      <c r="K904" s="141"/>
      <c r="L904" s="141"/>
      <c r="M904" s="141"/>
      <c r="N904" s="141"/>
      <c r="O904" s="141"/>
      <c r="P904" s="141"/>
      <c r="Q904" s="141"/>
    </row>
    <row r="905" spans="2:17" ht="15.75" customHeight="1" x14ac:dyDescent="0.2">
      <c r="B905" s="144"/>
      <c r="C905" s="144"/>
      <c r="D905" s="144"/>
      <c r="E905" s="144"/>
      <c r="F905" s="141"/>
      <c r="G905" s="141"/>
      <c r="H905" s="141"/>
      <c r="I905" s="141"/>
      <c r="J905" s="141"/>
      <c r="K905" s="141"/>
      <c r="L905" s="141"/>
      <c r="M905" s="141"/>
      <c r="N905" s="141"/>
      <c r="O905" s="141"/>
      <c r="P905" s="141"/>
      <c r="Q905" s="141"/>
    </row>
    <row r="906" spans="2:17" ht="15.75" customHeight="1" x14ac:dyDescent="0.2">
      <c r="B906" s="144"/>
      <c r="C906" s="144"/>
      <c r="D906" s="144"/>
      <c r="E906" s="144"/>
      <c r="F906" s="141"/>
      <c r="G906" s="141"/>
      <c r="H906" s="141"/>
      <c r="I906" s="141"/>
      <c r="J906" s="141"/>
      <c r="K906" s="141"/>
      <c r="L906" s="141"/>
      <c r="M906" s="141"/>
      <c r="N906" s="141"/>
      <c r="O906" s="141"/>
      <c r="P906" s="141"/>
      <c r="Q906" s="141"/>
    </row>
    <row r="907" spans="2:17" ht="15.75" customHeight="1" x14ac:dyDescent="0.2">
      <c r="B907" s="144"/>
      <c r="C907" s="144"/>
      <c r="D907" s="144"/>
      <c r="E907" s="144"/>
      <c r="F907" s="141"/>
      <c r="G907" s="141"/>
      <c r="H907" s="141"/>
      <c r="I907" s="141"/>
      <c r="J907" s="141"/>
      <c r="K907" s="141"/>
      <c r="L907" s="141"/>
      <c r="M907" s="141"/>
      <c r="N907" s="141"/>
      <c r="O907" s="141"/>
      <c r="P907" s="141"/>
      <c r="Q907" s="141"/>
    </row>
    <row r="908" spans="2:17" ht="15.75" customHeight="1" x14ac:dyDescent="0.2">
      <c r="B908" s="144"/>
      <c r="C908" s="144"/>
      <c r="D908" s="144"/>
      <c r="E908" s="144"/>
      <c r="F908" s="141"/>
      <c r="G908" s="141"/>
      <c r="H908" s="141"/>
      <c r="I908" s="141"/>
      <c r="J908" s="141"/>
      <c r="K908" s="141"/>
      <c r="L908" s="141"/>
      <c r="M908" s="141"/>
      <c r="N908" s="141"/>
      <c r="O908" s="141"/>
      <c r="P908" s="141"/>
      <c r="Q908" s="141"/>
    </row>
    <row r="909" spans="2:17" ht="15.75" customHeight="1" x14ac:dyDescent="0.2">
      <c r="B909" s="144"/>
      <c r="C909" s="144"/>
      <c r="D909" s="144"/>
      <c r="E909" s="144"/>
      <c r="F909" s="141"/>
      <c r="G909" s="141"/>
      <c r="H909" s="141"/>
      <c r="I909" s="141"/>
      <c r="J909" s="141"/>
      <c r="K909" s="141"/>
      <c r="L909" s="141"/>
      <c r="M909" s="141"/>
      <c r="N909" s="141"/>
      <c r="O909" s="141"/>
      <c r="P909" s="141"/>
      <c r="Q909" s="141"/>
    </row>
    <row r="910" spans="2:17" ht="15.75" customHeight="1" x14ac:dyDescent="0.2">
      <c r="B910" s="144"/>
      <c r="C910" s="144"/>
      <c r="D910" s="144"/>
      <c r="E910" s="144"/>
      <c r="F910" s="141"/>
      <c r="G910" s="141"/>
      <c r="H910" s="141"/>
      <c r="I910" s="141"/>
      <c r="J910" s="141"/>
      <c r="K910" s="141"/>
      <c r="L910" s="141"/>
      <c r="M910" s="141"/>
      <c r="N910" s="141"/>
      <c r="O910" s="141"/>
      <c r="P910" s="141"/>
      <c r="Q910" s="141"/>
    </row>
    <row r="911" spans="2:17" ht="15.75" customHeight="1" x14ac:dyDescent="0.2">
      <c r="B911" s="144"/>
      <c r="C911" s="144"/>
      <c r="D911" s="144"/>
      <c r="E911" s="144"/>
      <c r="F911" s="141"/>
      <c r="G911" s="141"/>
      <c r="H911" s="141"/>
      <c r="I911" s="141"/>
      <c r="J911" s="141"/>
      <c r="K911" s="141"/>
      <c r="L911" s="141"/>
      <c r="M911" s="141"/>
      <c r="N911" s="141"/>
      <c r="O911" s="141"/>
      <c r="P911" s="141"/>
      <c r="Q911" s="141"/>
    </row>
    <row r="912" spans="2:17" ht="15.75" customHeight="1" x14ac:dyDescent="0.2">
      <c r="B912" s="144"/>
      <c r="C912" s="144"/>
      <c r="D912" s="144"/>
      <c r="E912" s="144"/>
      <c r="F912" s="141"/>
      <c r="G912" s="141"/>
      <c r="H912" s="141"/>
      <c r="I912" s="141"/>
      <c r="J912" s="141"/>
      <c r="K912" s="141"/>
      <c r="L912" s="141"/>
      <c r="M912" s="141"/>
      <c r="N912" s="141"/>
      <c r="O912" s="141"/>
      <c r="P912" s="141"/>
      <c r="Q912" s="141"/>
    </row>
    <row r="913" spans="2:17" ht="15.75" customHeight="1" x14ac:dyDescent="0.2">
      <c r="B913" s="144"/>
      <c r="C913" s="144"/>
      <c r="D913" s="144"/>
      <c r="E913" s="144"/>
      <c r="F913" s="141"/>
      <c r="G913" s="141"/>
      <c r="H913" s="141"/>
      <c r="I913" s="141"/>
      <c r="J913" s="141"/>
      <c r="K913" s="141"/>
      <c r="L913" s="141"/>
      <c r="M913" s="141"/>
      <c r="N913" s="141"/>
      <c r="O913" s="141"/>
      <c r="P913" s="141"/>
      <c r="Q913" s="141"/>
    </row>
    <row r="914" spans="2:17" ht="15.75" customHeight="1" x14ac:dyDescent="0.2">
      <c r="B914" s="144"/>
      <c r="C914" s="144"/>
      <c r="D914" s="144"/>
      <c r="E914" s="144"/>
      <c r="F914" s="141"/>
      <c r="G914" s="141"/>
      <c r="H914" s="141"/>
      <c r="I914" s="141"/>
      <c r="J914" s="141"/>
      <c r="K914" s="141"/>
      <c r="L914" s="141"/>
      <c r="M914" s="141"/>
      <c r="N914" s="141"/>
      <c r="O914" s="141"/>
      <c r="P914" s="141"/>
      <c r="Q914" s="141"/>
    </row>
    <row r="915" spans="2:17" ht="15.75" customHeight="1" x14ac:dyDescent="0.2">
      <c r="B915" s="144"/>
      <c r="C915" s="144"/>
      <c r="D915" s="144"/>
      <c r="E915" s="144"/>
      <c r="F915" s="141"/>
      <c r="G915" s="141"/>
      <c r="H915" s="141"/>
      <c r="I915" s="141"/>
      <c r="J915" s="141"/>
      <c r="K915" s="141"/>
      <c r="L915" s="141"/>
      <c r="M915" s="141"/>
      <c r="N915" s="141"/>
      <c r="O915" s="141"/>
      <c r="P915" s="141"/>
      <c r="Q915" s="141"/>
    </row>
    <row r="916" spans="2:17" ht="15.75" customHeight="1" x14ac:dyDescent="0.2">
      <c r="B916" s="144"/>
      <c r="C916" s="144"/>
      <c r="D916" s="144"/>
      <c r="E916" s="144"/>
      <c r="F916" s="141"/>
      <c r="G916" s="141"/>
      <c r="H916" s="141"/>
      <c r="I916" s="141"/>
      <c r="J916" s="141"/>
      <c r="K916" s="141"/>
      <c r="L916" s="141"/>
      <c r="M916" s="141"/>
      <c r="N916" s="141"/>
      <c r="O916" s="141"/>
      <c r="P916" s="141"/>
      <c r="Q916" s="141"/>
    </row>
    <row r="917" spans="2:17" ht="15.75" customHeight="1" x14ac:dyDescent="0.2">
      <c r="B917" s="144"/>
      <c r="C917" s="144"/>
      <c r="D917" s="144"/>
      <c r="E917" s="144"/>
      <c r="F917" s="141"/>
      <c r="G917" s="141"/>
      <c r="H917" s="141"/>
      <c r="I917" s="141"/>
      <c r="J917" s="141"/>
      <c r="K917" s="141"/>
      <c r="L917" s="141"/>
      <c r="M917" s="141"/>
      <c r="N917" s="141"/>
      <c r="O917" s="141"/>
      <c r="P917" s="141"/>
      <c r="Q917" s="141"/>
    </row>
    <row r="918" spans="2:17" ht="15.75" customHeight="1" x14ac:dyDescent="0.2">
      <c r="B918" s="144"/>
      <c r="C918" s="144"/>
      <c r="D918" s="144"/>
      <c r="E918" s="144"/>
      <c r="F918" s="141"/>
      <c r="G918" s="141"/>
      <c r="H918" s="141"/>
      <c r="I918" s="141"/>
      <c r="J918" s="141"/>
      <c r="K918" s="141"/>
      <c r="L918" s="141"/>
      <c r="M918" s="141"/>
      <c r="N918" s="141"/>
      <c r="O918" s="141"/>
      <c r="P918" s="141"/>
      <c r="Q918" s="141"/>
    </row>
    <row r="919" spans="2:17" ht="15.75" customHeight="1" x14ac:dyDescent="0.2">
      <c r="B919" s="144"/>
      <c r="C919" s="144"/>
      <c r="D919" s="144"/>
      <c r="E919" s="144"/>
      <c r="F919" s="141"/>
      <c r="G919" s="141"/>
      <c r="H919" s="141"/>
      <c r="I919" s="141"/>
      <c r="J919" s="141"/>
      <c r="K919" s="141"/>
      <c r="L919" s="141"/>
      <c r="M919" s="141"/>
      <c r="N919" s="141"/>
      <c r="O919" s="141"/>
      <c r="P919" s="141"/>
      <c r="Q919" s="141"/>
    </row>
    <row r="920" spans="2:17" ht="15.75" customHeight="1" x14ac:dyDescent="0.2">
      <c r="B920" s="144"/>
      <c r="C920" s="144"/>
      <c r="D920" s="144"/>
      <c r="E920" s="144"/>
      <c r="F920" s="141"/>
      <c r="G920" s="141"/>
      <c r="H920" s="141"/>
      <c r="I920" s="141"/>
      <c r="J920" s="141"/>
      <c r="K920" s="141"/>
      <c r="L920" s="141"/>
      <c r="M920" s="141"/>
      <c r="N920" s="141"/>
      <c r="O920" s="141"/>
      <c r="P920" s="141"/>
      <c r="Q920" s="141"/>
    </row>
    <row r="921" spans="2:17" ht="15.75" customHeight="1" x14ac:dyDescent="0.2">
      <c r="B921" s="144"/>
      <c r="C921" s="144"/>
      <c r="D921" s="144"/>
      <c r="E921" s="144"/>
      <c r="F921" s="141"/>
      <c r="G921" s="141"/>
      <c r="H921" s="141"/>
      <c r="I921" s="141"/>
      <c r="J921" s="141"/>
      <c r="K921" s="141"/>
      <c r="L921" s="141"/>
      <c r="M921" s="141"/>
      <c r="N921" s="141"/>
      <c r="O921" s="141"/>
      <c r="P921" s="141"/>
      <c r="Q921" s="141"/>
    </row>
    <row r="922" spans="2:17" ht="15.75" customHeight="1" x14ac:dyDescent="0.2">
      <c r="B922" s="144"/>
      <c r="C922" s="144"/>
      <c r="D922" s="144"/>
      <c r="E922" s="144"/>
      <c r="F922" s="141"/>
      <c r="G922" s="141"/>
      <c r="H922" s="141"/>
      <c r="I922" s="141"/>
      <c r="J922" s="141"/>
      <c r="K922" s="141"/>
      <c r="L922" s="141"/>
      <c r="M922" s="141"/>
      <c r="N922" s="141"/>
      <c r="O922" s="141"/>
      <c r="P922" s="141"/>
      <c r="Q922" s="141"/>
    </row>
    <row r="923" spans="2:17" ht="15.75" customHeight="1" x14ac:dyDescent="0.2">
      <c r="B923" s="144"/>
      <c r="C923" s="144"/>
      <c r="D923" s="144"/>
      <c r="E923" s="144"/>
      <c r="F923" s="141"/>
      <c r="G923" s="141"/>
      <c r="H923" s="141"/>
      <c r="I923" s="141"/>
      <c r="J923" s="141"/>
      <c r="K923" s="141"/>
      <c r="L923" s="141"/>
      <c r="M923" s="141"/>
      <c r="N923" s="141"/>
      <c r="O923" s="141"/>
      <c r="P923" s="141"/>
      <c r="Q923" s="141"/>
    </row>
    <row r="924" spans="2:17" ht="15.75" customHeight="1" x14ac:dyDescent="0.2">
      <c r="B924" s="144"/>
      <c r="C924" s="144"/>
      <c r="D924" s="144"/>
      <c r="E924" s="144"/>
      <c r="F924" s="141"/>
      <c r="G924" s="141"/>
      <c r="H924" s="141"/>
      <c r="I924" s="141"/>
      <c r="J924" s="141"/>
      <c r="K924" s="141"/>
      <c r="L924" s="141"/>
      <c r="M924" s="141"/>
      <c r="N924" s="141"/>
      <c r="O924" s="141"/>
      <c r="P924" s="141"/>
      <c r="Q924" s="141"/>
    </row>
    <row r="925" spans="2:17" ht="15.75" customHeight="1" x14ac:dyDescent="0.2">
      <c r="B925" s="144"/>
      <c r="C925" s="144"/>
      <c r="D925" s="144"/>
      <c r="E925" s="144"/>
      <c r="F925" s="141"/>
      <c r="G925" s="141"/>
      <c r="H925" s="141"/>
      <c r="I925" s="141"/>
      <c r="J925" s="141"/>
      <c r="K925" s="141"/>
      <c r="L925" s="141"/>
      <c r="M925" s="141"/>
      <c r="N925" s="141"/>
      <c r="O925" s="141"/>
      <c r="P925" s="141"/>
      <c r="Q925" s="141"/>
    </row>
    <row r="926" spans="2:17" ht="15.75" customHeight="1" x14ac:dyDescent="0.2">
      <c r="B926" s="144"/>
      <c r="C926" s="144"/>
      <c r="D926" s="144"/>
      <c r="E926" s="144"/>
      <c r="F926" s="141"/>
      <c r="G926" s="141"/>
      <c r="H926" s="141"/>
      <c r="I926" s="141"/>
      <c r="J926" s="141"/>
      <c r="K926" s="141"/>
      <c r="L926" s="141"/>
      <c r="M926" s="141"/>
      <c r="N926" s="141"/>
      <c r="O926" s="141"/>
      <c r="P926" s="141"/>
      <c r="Q926" s="141"/>
    </row>
    <row r="927" spans="2:17" ht="15.75" customHeight="1" x14ac:dyDescent="0.2">
      <c r="B927" s="144"/>
      <c r="C927" s="144"/>
      <c r="D927" s="144"/>
      <c r="E927" s="144"/>
      <c r="F927" s="141"/>
      <c r="G927" s="141"/>
      <c r="H927" s="141"/>
      <c r="I927" s="141"/>
      <c r="J927" s="141"/>
      <c r="K927" s="141"/>
      <c r="L927" s="141"/>
      <c r="M927" s="141"/>
      <c r="N927" s="141"/>
      <c r="O927" s="141"/>
      <c r="P927" s="141"/>
      <c r="Q927" s="141"/>
    </row>
    <row r="928" spans="2:17" ht="15.75" customHeight="1" x14ac:dyDescent="0.2">
      <c r="B928" s="144"/>
      <c r="C928" s="144"/>
      <c r="D928" s="144"/>
      <c r="E928" s="144"/>
      <c r="F928" s="141"/>
      <c r="G928" s="141"/>
      <c r="H928" s="141"/>
      <c r="I928" s="141"/>
      <c r="J928" s="141"/>
      <c r="K928" s="141"/>
      <c r="L928" s="141"/>
      <c r="M928" s="141"/>
      <c r="N928" s="141"/>
      <c r="O928" s="141"/>
      <c r="P928" s="141"/>
      <c r="Q928" s="141"/>
    </row>
    <row r="929" spans="2:17" ht="15.75" customHeight="1" x14ac:dyDescent="0.2">
      <c r="B929" s="144"/>
      <c r="C929" s="144"/>
      <c r="D929" s="144"/>
      <c r="E929" s="144"/>
      <c r="F929" s="141"/>
      <c r="G929" s="141"/>
      <c r="H929" s="141"/>
      <c r="I929" s="141"/>
      <c r="J929" s="141"/>
      <c r="K929" s="141"/>
      <c r="L929" s="141"/>
      <c r="M929" s="141"/>
      <c r="N929" s="141"/>
      <c r="O929" s="141"/>
      <c r="P929" s="141"/>
      <c r="Q929" s="141"/>
    </row>
    <row r="930" spans="2:17" ht="15.75" customHeight="1" x14ac:dyDescent="0.2">
      <c r="B930" s="144"/>
      <c r="C930" s="144"/>
      <c r="D930" s="144"/>
      <c r="E930" s="144"/>
      <c r="F930" s="141"/>
      <c r="G930" s="141"/>
      <c r="H930" s="141"/>
      <c r="I930" s="141"/>
      <c r="J930" s="141"/>
      <c r="K930" s="141"/>
      <c r="L930" s="141"/>
      <c r="M930" s="141"/>
      <c r="N930" s="141"/>
      <c r="O930" s="141"/>
      <c r="P930" s="141"/>
      <c r="Q930" s="141"/>
    </row>
    <row r="931" spans="2:17" ht="15.75" customHeight="1" x14ac:dyDescent="0.2">
      <c r="B931" s="144"/>
      <c r="C931" s="144"/>
      <c r="D931" s="144"/>
      <c r="E931" s="144"/>
      <c r="F931" s="141"/>
      <c r="G931" s="141"/>
      <c r="H931" s="141"/>
      <c r="I931" s="141"/>
      <c r="J931" s="141"/>
      <c r="K931" s="141"/>
      <c r="L931" s="141"/>
      <c r="M931" s="141"/>
      <c r="N931" s="141"/>
      <c r="O931" s="141"/>
      <c r="P931" s="141"/>
      <c r="Q931" s="141"/>
    </row>
    <row r="932" spans="2:17" ht="15.75" customHeight="1" x14ac:dyDescent="0.2">
      <c r="B932" s="144"/>
      <c r="C932" s="144"/>
      <c r="D932" s="144"/>
      <c r="E932" s="144"/>
      <c r="F932" s="141"/>
      <c r="G932" s="141"/>
      <c r="H932" s="141"/>
      <c r="I932" s="141"/>
      <c r="J932" s="141"/>
      <c r="K932" s="141"/>
      <c r="L932" s="141"/>
      <c r="M932" s="141"/>
      <c r="N932" s="141"/>
      <c r="O932" s="141"/>
      <c r="P932" s="141"/>
      <c r="Q932" s="141"/>
    </row>
    <row r="933" spans="2:17" ht="15.75" customHeight="1" x14ac:dyDescent="0.2">
      <c r="B933" s="144"/>
      <c r="C933" s="144"/>
      <c r="D933" s="144"/>
      <c r="E933" s="144"/>
      <c r="F933" s="141"/>
      <c r="G933" s="141"/>
      <c r="H933" s="141"/>
      <c r="I933" s="141"/>
      <c r="J933" s="141"/>
      <c r="K933" s="141"/>
      <c r="L933" s="141"/>
      <c r="M933" s="141"/>
      <c r="N933" s="141"/>
      <c r="O933" s="141"/>
      <c r="P933" s="141"/>
      <c r="Q933" s="141"/>
    </row>
    <row r="934" spans="2:17" ht="15.75" customHeight="1" x14ac:dyDescent="0.2">
      <c r="B934" s="144"/>
      <c r="C934" s="144"/>
      <c r="D934" s="144"/>
      <c r="E934" s="144"/>
      <c r="F934" s="141"/>
      <c r="G934" s="141"/>
      <c r="H934" s="141"/>
      <c r="I934" s="141"/>
      <c r="J934" s="141"/>
      <c r="K934" s="141"/>
      <c r="L934" s="141"/>
      <c r="M934" s="141"/>
      <c r="N934" s="141"/>
      <c r="O934" s="141"/>
      <c r="P934" s="141"/>
      <c r="Q934" s="141"/>
    </row>
    <row r="935" spans="2:17" ht="15.75" customHeight="1" x14ac:dyDescent="0.2">
      <c r="B935" s="144"/>
      <c r="C935" s="144"/>
      <c r="D935" s="144"/>
      <c r="E935" s="144"/>
      <c r="F935" s="141"/>
      <c r="G935" s="141"/>
      <c r="H935" s="141"/>
      <c r="I935" s="141"/>
      <c r="J935" s="141"/>
      <c r="K935" s="141"/>
      <c r="L935" s="141"/>
      <c r="M935" s="141"/>
      <c r="N935" s="141"/>
      <c r="O935" s="141"/>
      <c r="P935" s="141"/>
      <c r="Q935" s="141"/>
    </row>
    <row r="936" spans="2:17" ht="15.75" customHeight="1" x14ac:dyDescent="0.2">
      <c r="B936" s="144"/>
      <c r="C936" s="144"/>
      <c r="D936" s="144"/>
      <c r="E936" s="144"/>
      <c r="F936" s="141"/>
      <c r="G936" s="141"/>
      <c r="H936" s="141"/>
      <c r="I936" s="141"/>
      <c r="J936" s="141"/>
      <c r="K936" s="141"/>
      <c r="L936" s="141"/>
      <c r="M936" s="141"/>
      <c r="N936" s="141"/>
      <c r="O936" s="141"/>
      <c r="P936" s="141"/>
      <c r="Q936" s="141"/>
    </row>
    <row r="937" spans="2:17" ht="15.75" customHeight="1" x14ac:dyDescent="0.2">
      <c r="B937" s="144"/>
      <c r="C937" s="144"/>
      <c r="D937" s="144"/>
      <c r="E937" s="144"/>
      <c r="F937" s="141"/>
      <c r="G937" s="141"/>
      <c r="H937" s="141"/>
      <c r="I937" s="141"/>
      <c r="J937" s="141"/>
      <c r="K937" s="141"/>
      <c r="L937" s="141"/>
      <c r="M937" s="141"/>
      <c r="N937" s="141"/>
      <c r="O937" s="141"/>
      <c r="P937" s="141"/>
      <c r="Q937" s="141"/>
    </row>
    <row r="938" spans="2:17" ht="15.75" customHeight="1" x14ac:dyDescent="0.2">
      <c r="B938" s="144"/>
      <c r="C938" s="144"/>
      <c r="D938" s="144"/>
      <c r="E938" s="144"/>
      <c r="F938" s="141"/>
      <c r="G938" s="141"/>
      <c r="H938" s="141"/>
      <c r="I938" s="141"/>
      <c r="J938" s="141"/>
      <c r="K938" s="141"/>
      <c r="L938" s="141"/>
      <c r="M938" s="141"/>
      <c r="N938" s="141"/>
      <c r="O938" s="141"/>
      <c r="P938" s="141"/>
      <c r="Q938" s="141"/>
    </row>
    <row r="939" spans="2:17" ht="15.75" customHeight="1" x14ac:dyDescent="0.2">
      <c r="B939" s="144"/>
      <c r="C939" s="144"/>
      <c r="D939" s="144"/>
      <c r="E939" s="144"/>
      <c r="F939" s="141"/>
      <c r="G939" s="141"/>
      <c r="H939" s="141"/>
      <c r="I939" s="141"/>
      <c r="J939" s="141"/>
      <c r="K939" s="141"/>
      <c r="L939" s="141"/>
      <c r="M939" s="141"/>
      <c r="N939" s="141"/>
      <c r="O939" s="141"/>
      <c r="P939" s="141"/>
      <c r="Q939" s="141"/>
    </row>
    <row r="940" spans="2:17" ht="15.75" customHeight="1" x14ac:dyDescent="0.2">
      <c r="B940" s="144"/>
      <c r="C940" s="144"/>
      <c r="D940" s="144"/>
      <c r="E940" s="144"/>
      <c r="F940" s="141"/>
      <c r="G940" s="141"/>
      <c r="H940" s="141"/>
      <c r="I940" s="141"/>
      <c r="J940" s="141"/>
      <c r="K940" s="141"/>
      <c r="L940" s="141"/>
      <c r="M940" s="141"/>
      <c r="N940" s="141"/>
      <c r="O940" s="141"/>
      <c r="P940" s="141"/>
      <c r="Q940" s="141"/>
    </row>
    <row r="941" spans="2:17" ht="15.75" customHeight="1" x14ac:dyDescent="0.2">
      <c r="B941" s="144"/>
      <c r="C941" s="144"/>
      <c r="D941" s="144"/>
      <c r="E941" s="144"/>
      <c r="F941" s="141"/>
      <c r="G941" s="141"/>
      <c r="H941" s="141"/>
      <c r="I941" s="141"/>
      <c r="J941" s="141"/>
      <c r="K941" s="141"/>
      <c r="L941" s="141"/>
      <c r="M941" s="141"/>
      <c r="N941" s="141"/>
      <c r="O941" s="141"/>
      <c r="P941" s="141"/>
      <c r="Q941" s="141"/>
    </row>
    <row r="942" spans="2:17" ht="15.75" customHeight="1" x14ac:dyDescent="0.2">
      <c r="B942" s="144"/>
      <c r="C942" s="144"/>
      <c r="D942" s="144"/>
      <c r="E942" s="144"/>
      <c r="F942" s="141"/>
      <c r="G942" s="141"/>
      <c r="H942" s="141"/>
      <c r="I942" s="141"/>
      <c r="J942" s="141"/>
      <c r="K942" s="141"/>
      <c r="L942" s="141"/>
      <c r="M942" s="141"/>
      <c r="N942" s="141"/>
      <c r="O942" s="141"/>
      <c r="P942" s="141"/>
      <c r="Q942" s="141"/>
    </row>
    <row r="943" spans="2:17" ht="15.75" customHeight="1" x14ac:dyDescent="0.2">
      <c r="B943" s="144"/>
      <c r="C943" s="144"/>
      <c r="D943" s="144"/>
      <c r="E943" s="144"/>
      <c r="F943" s="141"/>
      <c r="G943" s="141"/>
      <c r="H943" s="141"/>
      <c r="I943" s="141"/>
      <c r="J943" s="141"/>
      <c r="K943" s="141"/>
      <c r="L943" s="141"/>
      <c r="M943" s="141"/>
      <c r="N943" s="141"/>
      <c r="O943" s="141"/>
      <c r="P943" s="141"/>
      <c r="Q943" s="141"/>
    </row>
    <row r="944" spans="2:17" ht="15.75" customHeight="1" x14ac:dyDescent="0.2">
      <c r="B944" s="144"/>
      <c r="C944" s="144"/>
      <c r="D944" s="144"/>
      <c r="E944" s="144"/>
      <c r="F944" s="141"/>
      <c r="G944" s="141"/>
      <c r="H944" s="141"/>
      <c r="I944" s="141"/>
      <c r="J944" s="141"/>
      <c r="K944" s="141"/>
      <c r="L944" s="141"/>
      <c r="M944" s="141"/>
      <c r="N944" s="141"/>
      <c r="O944" s="141"/>
      <c r="P944" s="141"/>
      <c r="Q944" s="141"/>
    </row>
    <row r="945" spans="2:17" ht="15.75" customHeight="1" x14ac:dyDescent="0.2">
      <c r="B945" s="144"/>
      <c r="C945" s="144"/>
      <c r="D945" s="144"/>
      <c r="E945" s="144"/>
      <c r="F945" s="141"/>
      <c r="G945" s="141"/>
      <c r="H945" s="141"/>
      <c r="I945" s="141"/>
      <c r="J945" s="141"/>
      <c r="K945" s="141"/>
      <c r="L945" s="141"/>
      <c r="M945" s="141"/>
      <c r="N945" s="141"/>
      <c r="O945" s="141"/>
      <c r="P945" s="141"/>
      <c r="Q945" s="141"/>
    </row>
    <row r="946" spans="2:17" ht="15.75" customHeight="1" x14ac:dyDescent="0.2">
      <c r="B946" s="144"/>
      <c r="C946" s="144"/>
      <c r="D946" s="144"/>
      <c r="E946" s="144"/>
      <c r="F946" s="141"/>
      <c r="G946" s="141"/>
      <c r="H946" s="141"/>
      <c r="I946" s="141"/>
      <c r="J946" s="141"/>
      <c r="K946" s="141"/>
      <c r="L946" s="141"/>
      <c r="M946" s="141"/>
      <c r="N946" s="141"/>
      <c r="O946" s="141"/>
      <c r="P946" s="141"/>
      <c r="Q946" s="141"/>
    </row>
    <row r="947" spans="2:17" ht="15.75" customHeight="1" x14ac:dyDescent="0.2">
      <c r="B947" s="144"/>
      <c r="C947" s="144"/>
      <c r="D947" s="144"/>
      <c r="E947" s="144"/>
      <c r="F947" s="141"/>
      <c r="G947" s="141"/>
      <c r="H947" s="141"/>
      <c r="I947" s="141"/>
      <c r="J947" s="141"/>
      <c r="K947" s="141"/>
      <c r="L947" s="141"/>
      <c r="M947" s="141"/>
      <c r="N947" s="141"/>
      <c r="O947" s="141"/>
      <c r="P947" s="141"/>
      <c r="Q947" s="141"/>
    </row>
    <row r="948" spans="2:17" ht="15.75" customHeight="1" x14ac:dyDescent="0.2">
      <c r="B948" s="144"/>
      <c r="C948" s="144"/>
      <c r="D948" s="144"/>
      <c r="E948" s="144"/>
      <c r="F948" s="141"/>
      <c r="G948" s="141"/>
      <c r="H948" s="141"/>
      <c r="I948" s="141"/>
      <c r="J948" s="141"/>
      <c r="K948" s="141"/>
      <c r="L948" s="141"/>
      <c r="M948" s="141"/>
      <c r="N948" s="141"/>
      <c r="O948" s="141"/>
      <c r="P948" s="141"/>
      <c r="Q948" s="141"/>
    </row>
    <row r="949" spans="2:17" ht="15.75" customHeight="1" x14ac:dyDescent="0.2">
      <c r="B949" s="144"/>
      <c r="C949" s="144"/>
      <c r="D949" s="144"/>
      <c r="E949" s="144"/>
      <c r="F949" s="141"/>
      <c r="G949" s="141"/>
      <c r="H949" s="141"/>
      <c r="I949" s="141"/>
      <c r="J949" s="141"/>
      <c r="K949" s="141"/>
      <c r="L949" s="141"/>
      <c r="M949" s="141"/>
      <c r="N949" s="141"/>
      <c r="O949" s="141"/>
      <c r="P949" s="141"/>
      <c r="Q949" s="141"/>
    </row>
    <row r="950" spans="2:17" ht="15.75" customHeight="1" x14ac:dyDescent="0.2">
      <c r="B950" s="144"/>
      <c r="C950" s="144"/>
      <c r="D950" s="144"/>
      <c r="E950" s="144"/>
      <c r="F950" s="141"/>
      <c r="G950" s="141"/>
      <c r="H950" s="141"/>
      <c r="I950" s="141"/>
      <c r="J950" s="141"/>
      <c r="K950" s="141"/>
      <c r="L950" s="141"/>
      <c r="M950" s="141"/>
      <c r="N950" s="141"/>
      <c r="O950" s="141"/>
      <c r="P950" s="141"/>
      <c r="Q950" s="141"/>
    </row>
    <row r="951" spans="2:17" ht="15.75" customHeight="1" x14ac:dyDescent="0.2">
      <c r="B951" s="144"/>
      <c r="C951" s="144"/>
      <c r="D951" s="144"/>
      <c r="E951" s="144"/>
      <c r="F951" s="141"/>
      <c r="G951" s="141"/>
      <c r="H951" s="141"/>
      <c r="I951" s="141"/>
      <c r="J951" s="141"/>
      <c r="K951" s="141"/>
      <c r="L951" s="141"/>
      <c r="M951" s="141"/>
      <c r="N951" s="141"/>
      <c r="O951" s="141"/>
      <c r="P951" s="141"/>
      <c r="Q951" s="141"/>
    </row>
    <row r="952" spans="2:17" ht="15.75" customHeight="1" x14ac:dyDescent="0.2">
      <c r="B952" s="144"/>
      <c r="C952" s="144"/>
      <c r="D952" s="144"/>
      <c r="E952" s="144"/>
      <c r="F952" s="141"/>
      <c r="G952" s="141"/>
      <c r="H952" s="141"/>
      <c r="I952" s="141"/>
      <c r="J952" s="141"/>
      <c r="K952" s="141"/>
      <c r="L952" s="141"/>
      <c r="M952" s="141"/>
      <c r="N952" s="141"/>
      <c r="O952" s="141"/>
      <c r="P952" s="141"/>
      <c r="Q952" s="141"/>
    </row>
    <row r="953" spans="2:17" ht="15.75" customHeight="1" x14ac:dyDescent="0.2">
      <c r="B953" s="144"/>
      <c r="C953" s="144"/>
      <c r="D953" s="144"/>
      <c r="E953" s="144"/>
      <c r="F953" s="141"/>
      <c r="G953" s="141"/>
      <c r="H953" s="141"/>
      <c r="I953" s="141"/>
      <c r="J953" s="141"/>
      <c r="K953" s="141"/>
      <c r="L953" s="141"/>
      <c r="M953" s="141"/>
      <c r="N953" s="141"/>
      <c r="O953" s="141"/>
      <c r="P953" s="141"/>
      <c r="Q953" s="141"/>
    </row>
    <row r="954" spans="2:17" ht="15.75" customHeight="1" x14ac:dyDescent="0.2">
      <c r="B954" s="144"/>
      <c r="C954" s="144"/>
      <c r="D954" s="144"/>
      <c r="E954" s="144"/>
      <c r="F954" s="141"/>
      <c r="G954" s="141"/>
      <c r="H954" s="141"/>
      <c r="I954" s="141"/>
      <c r="J954" s="141"/>
      <c r="K954" s="141"/>
      <c r="L954" s="141"/>
      <c r="M954" s="141"/>
      <c r="N954" s="141"/>
      <c r="O954" s="141"/>
      <c r="P954" s="141"/>
      <c r="Q954" s="141"/>
    </row>
    <row r="955" spans="2:17" ht="15.75" customHeight="1" x14ac:dyDescent="0.2">
      <c r="B955" s="144"/>
      <c r="C955" s="144"/>
      <c r="D955" s="144"/>
      <c r="E955" s="144"/>
      <c r="F955" s="141"/>
      <c r="G955" s="141"/>
      <c r="H955" s="141"/>
      <c r="I955" s="141"/>
      <c r="J955" s="141"/>
      <c r="K955" s="141"/>
      <c r="L955" s="141"/>
      <c r="M955" s="141"/>
      <c r="N955" s="141"/>
      <c r="O955" s="141"/>
      <c r="P955" s="141"/>
      <c r="Q955" s="141"/>
    </row>
    <row r="956" spans="2:17" ht="15.75" customHeight="1" x14ac:dyDescent="0.2">
      <c r="B956" s="144"/>
      <c r="C956" s="144"/>
      <c r="D956" s="144"/>
      <c r="E956" s="144"/>
      <c r="F956" s="141"/>
      <c r="G956" s="141"/>
      <c r="H956" s="141"/>
      <c r="I956" s="141"/>
      <c r="J956" s="141"/>
      <c r="K956" s="141"/>
      <c r="L956" s="141"/>
      <c r="M956" s="141"/>
      <c r="N956" s="141"/>
      <c r="O956" s="141"/>
      <c r="P956" s="141"/>
      <c r="Q956" s="141"/>
    </row>
    <row r="957" spans="2:17" ht="15.75" customHeight="1" x14ac:dyDescent="0.2">
      <c r="B957" s="144"/>
      <c r="C957" s="144"/>
      <c r="D957" s="144"/>
      <c r="E957" s="144"/>
      <c r="F957" s="141"/>
      <c r="G957" s="141"/>
      <c r="H957" s="141"/>
      <c r="I957" s="141"/>
      <c r="J957" s="141"/>
      <c r="K957" s="141"/>
      <c r="L957" s="141"/>
      <c r="M957" s="141"/>
      <c r="N957" s="141"/>
      <c r="O957" s="141"/>
      <c r="P957" s="141"/>
      <c r="Q957" s="141"/>
    </row>
    <row r="958" spans="2:17" ht="15.75" customHeight="1" x14ac:dyDescent="0.2">
      <c r="B958" s="144"/>
      <c r="C958" s="144"/>
      <c r="D958" s="144"/>
      <c r="E958" s="144"/>
      <c r="F958" s="141"/>
      <c r="G958" s="141"/>
      <c r="H958" s="141"/>
      <c r="I958" s="141"/>
      <c r="J958" s="141"/>
      <c r="K958" s="141"/>
      <c r="L958" s="141"/>
      <c r="M958" s="141"/>
      <c r="N958" s="141"/>
      <c r="O958" s="141"/>
      <c r="P958" s="141"/>
      <c r="Q958" s="141"/>
    </row>
    <row r="959" spans="2:17" ht="15.75" customHeight="1" x14ac:dyDescent="0.2">
      <c r="B959" s="144"/>
      <c r="C959" s="144"/>
      <c r="D959" s="144"/>
      <c r="E959" s="144"/>
      <c r="F959" s="141"/>
      <c r="G959" s="141"/>
      <c r="H959" s="141"/>
      <c r="I959" s="141"/>
      <c r="J959" s="141"/>
      <c r="K959" s="141"/>
      <c r="L959" s="141"/>
      <c r="M959" s="141"/>
      <c r="N959" s="141"/>
      <c r="O959" s="141"/>
      <c r="P959" s="141"/>
      <c r="Q959" s="141"/>
    </row>
    <row r="960" spans="2:17" ht="15.75" customHeight="1" x14ac:dyDescent="0.2">
      <c r="B960" s="144"/>
      <c r="C960" s="144"/>
      <c r="D960" s="144"/>
      <c r="E960" s="144"/>
      <c r="F960" s="141"/>
      <c r="G960" s="141"/>
      <c r="H960" s="141"/>
      <c r="I960" s="141"/>
      <c r="J960" s="141"/>
      <c r="K960" s="141"/>
      <c r="L960" s="141"/>
      <c r="M960" s="141"/>
      <c r="N960" s="141"/>
      <c r="O960" s="141"/>
      <c r="P960" s="141"/>
      <c r="Q960" s="141"/>
    </row>
    <row r="961" spans="2:17" ht="15.75" customHeight="1" x14ac:dyDescent="0.2">
      <c r="B961" s="144"/>
      <c r="C961" s="144"/>
      <c r="D961" s="144"/>
      <c r="E961" s="144"/>
      <c r="F961" s="141"/>
      <c r="G961" s="141"/>
      <c r="H961" s="141"/>
      <c r="I961" s="141"/>
      <c r="J961" s="141"/>
      <c r="K961" s="141"/>
      <c r="L961" s="141"/>
      <c r="M961" s="141"/>
      <c r="N961" s="141"/>
      <c r="O961" s="141"/>
      <c r="P961" s="141"/>
      <c r="Q961" s="141"/>
    </row>
    <row r="962" spans="2:17" ht="15.75" customHeight="1" x14ac:dyDescent="0.2">
      <c r="B962" s="144"/>
      <c r="C962" s="144"/>
      <c r="D962" s="144"/>
      <c r="E962" s="144"/>
      <c r="F962" s="141"/>
      <c r="G962" s="141"/>
      <c r="H962" s="141"/>
      <c r="I962" s="141"/>
      <c r="J962" s="141"/>
      <c r="K962" s="141"/>
      <c r="L962" s="141"/>
      <c r="M962" s="141"/>
      <c r="N962" s="141"/>
      <c r="O962" s="141"/>
      <c r="P962" s="141"/>
      <c r="Q962" s="141"/>
    </row>
    <row r="963" spans="2:17" ht="15.75" customHeight="1" x14ac:dyDescent="0.2">
      <c r="B963" s="144"/>
      <c r="C963" s="144"/>
      <c r="D963" s="144"/>
      <c r="E963" s="144"/>
      <c r="F963" s="141"/>
      <c r="G963" s="141"/>
      <c r="H963" s="141"/>
      <c r="I963" s="141"/>
      <c r="J963" s="141"/>
      <c r="K963" s="141"/>
      <c r="L963" s="141"/>
      <c r="M963" s="141"/>
      <c r="N963" s="141"/>
      <c r="O963" s="141"/>
      <c r="P963" s="141"/>
      <c r="Q963" s="141"/>
    </row>
    <row r="964" spans="2:17" ht="15.75" customHeight="1" x14ac:dyDescent="0.2">
      <c r="B964" s="144"/>
      <c r="C964" s="144"/>
      <c r="D964" s="144"/>
      <c r="E964" s="144"/>
      <c r="F964" s="141"/>
      <c r="G964" s="141"/>
      <c r="H964" s="141"/>
      <c r="I964" s="141"/>
      <c r="J964" s="141"/>
      <c r="K964" s="141"/>
      <c r="L964" s="141"/>
      <c r="M964" s="141"/>
      <c r="N964" s="141"/>
      <c r="O964" s="141"/>
      <c r="P964" s="141"/>
      <c r="Q964" s="141"/>
    </row>
    <row r="965" spans="2:17" ht="15.75" customHeight="1" x14ac:dyDescent="0.2">
      <c r="B965" s="144"/>
      <c r="C965" s="144"/>
      <c r="D965" s="144"/>
      <c r="E965" s="144"/>
      <c r="F965" s="141"/>
      <c r="G965" s="141"/>
      <c r="H965" s="141"/>
      <c r="I965" s="141"/>
      <c r="J965" s="141"/>
      <c r="K965" s="141"/>
      <c r="L965" s="141"/>
      <c r="M965" s="141"/>
      <c r="N965" s="141"/>
      <c r="O965" s="141"/>
      <c r="P965" s="141"/>
      <c r="Q965" s="141"/>
    </row>
    <row r="966" spans="2:17" ht="15.75" customHeight="1" x14ac:dyDescent="0.2">
      <c r="B966" s="144"/>
      <c r="C966" s="144"/>
      <c r="D966" s="144"/>
      <c r="E966" s="144"/>
      <c r="F966" s="141"/>
      <c r="G966" s="141"/>
      <c r="H966" s="141"/>
      <c r="I966" s="141"/>
      <c r="J966" s="141"/>
      <c r="K966" s="141"/>
      <c r="L966" s="141"/>
      <c r="M966" s="141"/>
      <c r="N966" s="141"/>
      <c r="O966" s="141"/>
      <c r="P966" s="141"/>
      <c r="Q966" s="141"/>
    </row>
    <row r="967" spans="2:17" ht="15.75" customHeight="1" x14ac:dyDescent="0.2">
      <c r="B967" s="144"/>
      <c r="C967" s="144"/>
      <c r="D967" s="144"/>
      <c r="E967" s="144"/>
      <c r="F967" s="141"/>
      <c r="G967" s="141"/>
      <c r="H967" s="141"/>
      <c r="I967" s="141"/>
      <c r="J967" s="141"/>
      <c r="K967" s="141"/>
      <c r="L967" s="141"/>
      <c r="M967" s="141"/>
      <c r="N967" s="141"/>
      <c r="O967" s="141"/>
      <c r="P967" s="141"/>
      <c r="Q967" s="141"/>
    </row>
    <row r="968" spans="2:17" ht="15.75" customHeight="1" x14ac:dyDescent="0.2">
      <c r="B968" s="144"/>
      <c r="C968" s="144"/>
      <c r="D968" s="144"/>
      <c r="E968" s="144"/>
      <c r="F968" s="141"/>
      <c r="G968" s="141"/>
      <c r="H968" s="141"/>
      <c r="I968" s="141"/>
      <c r="J968" s="141"/>
      <c r="K968" s="141"/>
      <c r="L968" s="141"/>
      <c r="M968" s="141"/>
      <c r="N968" s="141"/>
      <c r="O968" s="141"/>
      <c r="P968" s="141"/>
      <c r="Q968" s="141"/>
    </row>
    <row r="969" spans="2:17" ht="15.75" customHeight="1" x14ac:dyDescent="0.2">
      <c r="B969" s="144"/>
      <c r="C969" s="144"/>
      <c r="D969" s="144"/>
      <c r="E969" s="144"/>
      <c r="F969" s="141"/>
      <c r="G969" s="141"/>
      <c r="H969" s="141"/>
      <c r="I969" s="141"/>
      <c r="J969" s="141"/>
      <c r="K969" s="141"/>
      <c r="L969" s="141"/>
      <c r="M969" s="141"/>
      <c r="N969" s="141"/>
      <c r="O969" s="141"/>
      <c r="P969" s="141"/>
      <c r="Q969" s="141"/>
    </row>
    <row r="970" spans="2:17" ht="15.75" customHeight="1" x14ac:dyDescent="0.2">
      <c r="B970" s="144"/>
      <c r="C970" s="144"/>
      <c r="D970" s="144"/>
      <c r="E970" s="144"/>
      <c r="F970" s="141"/>
      <c r="G970" s="141"/>
      <c r="H970" s="141"/>
      <c r="I970" s="141"/>
      <c r="J970" s="141"/>
      <c r="K970" s="141"/>
      <c r="L970" s="141"/>
      <c r="M970" s="141"/>
      <c r="N970" s="141"/>
      <c r="O970" s="141"/>
      <c r="P970" s="141"/>
      <c r="Q970" s="141"/>
    </row>
    <row r="971" spans="2:17" ht="15.75" customHeight="1" x14ac:dyDescent="0.2">
      <c r="B971" s="144"/>
      <c r="C971" s="144"/>
      <c r="D971" s="144"/>
      <c r="E971" s="144"/>
      <c r="F971" s="141"/>
      <c r="G971" s="141"/>
      <c r="H971" s="141"/>
      <c r="I971" s="141"/>
      <c r="J971" s="141"/>
      <c r="K971" s="141"/>
      <c r="L971" s="141"/>
      <c r="M971" s="141"/>
      <c r="N971" s="141"/>
      <c r="O971" s="141"/>
      <c r="P971" s="141"/>
      <c r="Q971" s="141"/>
    </row>
    <row r="972" spans="2:17" ht="15.75" customHeight="1" x14ac:dyDescent="0.2">
      <c r="B972" s="144"/>
      <c r="C972" s="144"/>
      <c r="D972" s="144"/>
      <c r="E972" s="144"/>
      <c r="F972" s="141"/>
      <c r="G972" s="141"/>
      <c r="H972" s="141"/>
      <c r="I972" s="141"/>
      <c r="J972" s="141"/>
      <c r="K972" s="141"/>
      <c r="L972" s="141"/>
      <c r="M972" s="141"/>
      <c r="N972" s="141"/>
      <c r="O972" s="141"/>
      <c r="P972" s="141"/>
      <c r="Q972" s="141"/>
    </row>
    <row r="973" spans="2:17" ht="15.75" customHeight="1" x14ac:dyDescent="0.2">
      <c r="B973" s="144"/>
      <c r="C973" s="144"/>
      <c r="D973" s="144"/>
      <c r="E973" s="144"/>
      <c r="F973" s="141"/>
      <c r="G973" s="141"/>
      <c r="H973" s="141"/>
      <c r="I973" s="141"/>
      <c r="J973" s="141"/>
      <c r="K973" s="141"/>
      <c r="L973" s="141"/>
      <c r="M973" s="141"/>
      <c r="N973" s="141"/>
      <c r="O973" s="141"/>
      <c r="P973" s="141"/>
      <c r="Q973" s="141"/>
    </row>
    <row r="974" spans="2:17" ht="15.75" customHeight="1" x14ac:dyDescent="0.2">
      <c r="B974" s="144"/>
      <c r="C974" s="144"/>
      <c r="D974" s="144"/>
      <c r="E974" s="144"/>
      <c r="F974" s="141"/>
      <c r="G974" s="141"/>
      <c r="H974" s="141"/>
      <c r="I974" s="141"/>
      <c r="J974" s="141"/>
      <c r="K974" s="141"/>
      <c r="L974" s="141"/>
      <c r="M974" s="141"/>
      <c r="N974" s="141"/>
      <c r="O974" s="141"/>
      <c r="P974" s="141"/>
      <c r="Q974" s="141"/>
    </row>
    <row r="975" spans="2:17" ht="15.75" customHeight="1" x14ac:dyDescent="0.2">
      <c r="B975" s="144"/>
      <c r="C975" s="144"/>
      <c r="D975" s="144"/>
      <c r="E975" s="144"/>
      <c r="F975" s="141"/>
      <c r="G975" s="141"/>
      <c r="H975" s="141"/>
      <c r="I975" s="141"/>
      <c r="J975" s="141"/>
      <c r="K975" s="141"/>
      <c r="L975" s="141"/>
      <c r="M975" s="141"/>
      <c r="N975" s="141"/>
      <c r="O975" s="141"/>
      <c r="P975" s="141"/>
      <c r="Q975" s="141"/>
    </row>
    <row r="976" spans="2:17" ht="15.75" customHeight="1" x14ac:dyDescent="0.2">
      <c r="B976" s="144"/>
      <c r="C976" s="144"/>
      <c r="D976" s="144"/>
      <c r="E976" s="144"/>
      <c r="F976" s="141"/>
      <c r="G976" s="141"/>
      <c r="H976" s="141"/>
      <c r="I976" s="141"/>
      <c r="J976" s="141"/>
      <c r="K976" s="141"/>
      <c r="L976" s="141"/>
      <c r="M976" s="141"/>
      <c r="N976" s="141"/>
      <c r="O976" s="141"/>
      <c r="P976" s="141"/>
      <c r="Q976" s="141"/>
    </row>
    <row r="977" spans="2:17" ht="15.75" customHeight="1" x14ac:dyDescent="0.2">
      <c r="B977" s="144"/>
      <c r="C977" s="144"/>
      <c r="D977" s="144"/>
      <c r="E977" s="144"/>
      <c r="F977" s="141"/>
      <c r="G977" s="141"/>
      <c r="H977" s="141"/>
      <c r="I977" s="141"/>
      <c r="J977" s="141"/>
      <c r="K977" s="141"/>
      <c r="L977" s="141"/>
      <c r="M977" s="141"/>
      <c r="N977" s="141"/>
      <c r="O977" s="141"/>
      <c r="P977" s="141"/>
      <c r="Q977" s="141"/>
    </row>
    <row r="978" spans="2:17" ht="15.75" customHeight="1" x14ac:dyDescent="0.2">
      <c r="B978" s="144"/>
      <c r="C978" s="144"/>
      <c r="D978" s="144"/>
      <c r="E978" s="144"/>
      <c r="F978" s="141"/>
      <c r="G978" s="141"/>
      <c r="H978" s="141"/>
      <c r="I978" s="141"/>
      <c r="J978" s="141"/>
      <c r="K978" s="141"/>
      <c r="L978" s="141"/>
      <c r="M978" s="141"/>
      <c r="N978" s="141"/>
      <c r="O978" s="141"/>
      <c r="P978" s="141"/>
      <c r="Q978" s="141"/>
    </row>
    <row r="979" spans="2:17" ht="15.75" customHeight="1" x14ac:dyDescent="0.2">
      <c r="B979" s="144"/>
      <c r="C979" s="144"/>
      <c r="D979" s="144"/>
      <c r="E979" s="144"/>
      <c r="F979" s="141"/>
      <c r="G979" s="141"/>
      <c r="H979" s="141"/>
      <c r="I979" s="141"/>
      <c r="J979" s="141"/>
      <c r="K979" s="141"/>
      <c r="L979" s="141"/>
      <c r="M979" s="141"/>
      <c r="N979" s="141"/>
      <c r="O979" s="141"/>
      <c r="P979" s="141"/>
      <c r="Q979" s="141"/>
    </row>
    <row r="980" spans="2:17" ht="15.75" customHeight="1" x14ac:dyDescent="0.2">
      <c r="B980" s="144"/>
      <c r="C980" s="144"/>
      <c r="D980" s="144"/>
      <c r="E980" s="144"/>
      <c r="F980" s="141"/>
      <c r="G980" s="141"/>
      <c r="H980" s="141"/>
      <c r="I980" s="141"/>
      <c r="J980" s="141"/>
      <c r="K980" s="141"/>
      <c r="L980" s="141"/>
      <c r="M980" s="141"/>
      <c r="N980" s="141"/>
      <c r="O980" s="141"/>
      <c r="P980" s="141"/>
      <c r="Q980" s="141"/>
    </row>
    <row r="981" spans="2:17" ht="15.75" customHeight="1" x14ac:dyDescent="0.2">
      <c r="B981" s="144"/>
      <c r="C981" s="144"/>
      <c r="D981" s="144"/>
      <c r="E981" s="144"/>
      <c r="F981" s="141"/>
      <c r="G981" s="141"/>
      <c r="H981" s="141"/>
      <c r="I981" s="141"/>
      <c r="J981" s="141"/>
      <c r="K981" s="141"/>
      <c r="L981" s="141"/>
      <c r="M981" s="141"/>
      <c r="N981" s="141"/>
      <c r="O981" s="141"/>
      <c r="P981" s="141"/>
      <c r="Q981" s="141"/>
    </row>
    <row r="982" spans="2:17" ht="15.75" customHeight="1" x14ac:dyDescent="0.2">
      <c r="B982" s="144"/>
      <c r="C982" s="144"/>
      <c r="D982" s="144"/>
      <c r="E982" s="144"/>
      <c r="F982" s="141"/>
      <c r="G982" s="141"/>
      <c r="H982" s="141"/>
      <c r="I982" s="141"/>
      <c r="J982" s="141"/>
      <c r="K982" s="141"/>
      <c r="L982" s="141"/>
      <c r="M982" s="141"/>
      <c r="N982" s="141"/>
      <c r="O982" s="141"/>
      <c r="P982" s="141"/>
      <c r="Q982" s="141"/>
    </row>
    <row r="983" spans="2:17" ht="15.75" customHeight="1" x14ac:dyDescent="0.2">
      <c r="B983" s="144"/>
      <c r="C983" s="144"/>
      <c r="D983" s="144"/>
      <c r="E983" s="144"/>
      <c r="F983" s="141"/>
      <c r="G983" s="141"/>
      <c r="H983" s="141"/>
      <c r="I983" s="141"/>
      <c r="J983" s="141"/>
      <c r="K983" s="141"/>
      <c r="L983" s="141"/>
      <c r="M983" s="141"/>
      <c r="N983" s="141"/>
      <c r="O983" s="141"/>
      <c r="P983" s="141"/>
      <c r="Q983" s="141"/>
    </row>
    <row r="984" spans="2:17" ht="15.75" customHeight="1" x14ac:dyDescent="0.2">
      <c r="B984" s="144"/>
      <c r="C984" s="144"/>
      <c r="D984" s="144"/>
      <c r="E984" s="144"/>
      <c r="F984" s="141"/>
      <c r="G984" s="141"/>
      <c r="H984" s="141"/>
      <c r="I984" s="141"/>
      <c r="J984" s="141"/>
      <c r="K984" s="141"/>
      <c r="L984" s="141"/>
      <c r="M984" s="141"/>
      <c r="N984" s="141"/>
      <c r="O984" s="141"/>
      <c r="P984" s="141"/>
      <c r="Q984" s="141"/>
    </row>
    <row r="985" spans="2:17" ht="15.75" customHeight="1" x14ac:dyDescent="0.2">
      <c r="B985" s="144"/>
      <c r="C985" s="144"/>
      <c r="D985" s="144"/>
      <c r="E985" s="144"/>
      <c r="F985" s="141"/>
      <c r="G985" s="141"/>
      <c r="H985" s="141"/>
      <c r="I985" s="141"/>
      <c r="J985" s="141"/>
      <c r="K985" s="141"/>
      <c r="L985" s="141"/>
      <c r="M985" s="141"/>
      <c r="N985" s="141"/>
      <c r="O985" s="141"/>
      <c r="P985" s="141"/>
      <c r="Q985" s="141"/>
    </row>
    <row r="986" spans="2:17" ht="15.75" customHeight="1" x14ac:dyDescent="0.2">
      <c r="B986" s="144"/>
      <c r="C986" s="144"/>
      <c r="D986" s="144"/>
      <c r="E986" s="144"/>
      <c r="F986" s="141"/>
      <c r="G986" s="141"/>
      <c r="H986" s="141"/>
      <c r="I986" s="141"/>
      <c r="J986" s="141"/>
      <c r="K986" s="141"/>
      <c r="L986" s="141"/>
      <c r="M986" s="141"/>
      <c r="N986" s="141"/>
      <c r="O986" s="141"/>
      <c r="P986" s="141"/>
      <c r="Q986" s="141"/>
    </row>
    <row r="987" spans="2:17" ht="15.75" customHeight="1" x14ac:dyDescent="0.2">
      <c r="B987" s="144"/>
      <c r="C987" s="144"/>
      <c r="D987" s="144"/>
      <c r="E987" s="144"/>
      <c r="F987" s="141"/>
      <c r="G987" s="141"/>
      <c r="H987" s="141"/>
      <c r="I987" s="141"/>
      <c r="J987" s="141"/>
      <c r="K987" s="141"/>
      <c r="L987" s="141"/>
      <c r="M987" s="141"/>
      <c r="N987" s="141"/>
      <c r="O987" s="141"/>
      <c r="P987" s="141"/>
      <c r="Q987" s="141"/>
    </row>
    <row r="988" spans="2:17" ht="15.75" customHeight="1" x14ac:dyDescent="0.2">
      <c r="B988" s="144"/>
      <c r="C988" s="144"/>
      <c r="D988" s="144"/>
      <c r="E988" s="144"/>
      <c r="F988" s="141"/>
      <c r="G988" s="141"/>
      <c r="H988" s="141"/>
      <c r="I988" s="141"/>
      <c r="J988" s="141"/>
      <c r="K988" s="141"/>
      <c r="L988" s="141"/>
      <c r="M988" s="141"/>
      <c r="N988" s="141"/>
      <c r="O988" s="141"/>
      <c r="P988" s="141"/>
      <c r="Q988" s="141"/>
    </row>
    <row r="989" spans="2:17" ht="15.75" customHeight="1" x14ac:dyDescent="0.2">
      <c r="B989" s="144"/>
      <c r="C989" s="144"/>
      <c r="D989" s="144"/>
      <c r="E989" s="144"/>
      <c r="F989" s="141"/>
      <c r="G989" s="141"/>
      <c r="H989" s="141"/>
      <c r="I989" s="141"/>
      <c r="J989" s="141"/>
      <c r="K989" s="141"/>
      <c r="L989" s="141"/>
      <c r="M989" s="141"/>
      <c r="N989" s="141"/>
      <c r="O989" s="141"/>
      <c r="P989" s="141"/>
      <c r="Q989" s="141"/>
    </row>
    <row r="990" spans="2:17" ht="15.75" customHeight="1" x14ac:dyDescent="0.2">
      <c r="B990" s="144"/>
      <c r="C990" s="144"/>
      <c r="D990" s="144"/>
      <c r="E990" s="144"/>
      <c r="F990" s="141"/>
      <c r="G990" s="141"/>
      <c r="H990" s="141"/>
      <c r="I990" s="141"/>
      <c r="J990" s="141"/>
      <c r="K990" s="141"/>
      <c r="L990" s="141"/>
      <c r="M990" s="141"/>
      <c r="N990" s="141"/>
      <c r="O990" s="141"/>
      <c r="P990" s="141"/>
      <c r="Q990" s="141"/>
    </row>
    <row r="991" spans="2:17" ht="15.75" customHeight="1" x14ac:dyDescent="0.2">
      <c r="B991" s="144"/>
      <c r="C991" s="144"/>
      <c r="D991" s="144"/>
      <c r="E991" s="144"/>
      <c r="F991" s="141"/>
      <c r="G991" s="141"/>
      <c r="H991" s="141"/>
      <c r="I991" s="141"/>
      <c r="J991" s="141"/>
      <c r="K991" s="141"/>
      <c r="L991" s="141"/>
      <c r="M991" s="141"/>
      <c r="N991" s="141"/>
      <c r="O991" s="141"/>
      <c r="P991" s="141"/>
      <c r="Q991" s="141"/>
    </row>
    <row r="992" spans="2:17" ht="15.75" customHeight="1" x14ac:dyDescent="0.2">
      <c r="B992" s="144"/>
      <c r="C992" s="144"/>
      <c r="D992" s="144"/>
      <c r="E992" s="144"/>
      <c r="F992" s="141"/>
      <c r="G992" s="141"/>
      <c r="H992" s="141"/>
      <c r="I992" s="141"/>
      <c r="J992" s="141"/>
      <c r="K992" s="141"/>
      <c r="L992" s="141"/>
      <c r="M992" s="141"/>
      <c r="N992" s="141"/>
      <c r="O992" s="141"/>
      <c r="P992" s="141"/>
      <c r="Q992" s="141"/>
    </row>
    <row r="993" spans="2:17" ht="15.75" customHeight="1" x14ac:dyDescent="0.2">
      <c r="B993" s="144"/>
      <c r="C993" s="144"/>
      <c r="D993" s="144"/>
      <c r="E993" s="144"/>
      <c r="F993" s="141"/>
      <c r="G993" s="141"/>
      <c r="H993" s="141"/>
      <c r="I993" s="141"/>
      <c r="J993" s="141"/>
      <c r="K993" s="141"/>
      <c r="L993" s="141"/>
      <c r="M993" s="141"/>
      <c r="N993" s="141"/>
      <c r="O993" s="141"/>
      <c r="P993" s="141"/>
      <c r="Q993" s="141"/>
    </row>
    <row r="994" spans="2:17" ht="15.75" customHeight="1" x14ac:dyDescent="0.2">
      <c r="B994" s="144"/>
      <c r="C994" s="144"/>
      <c r="D994" s="144"/>
      <c r="E994" s="144"/>
      <c r="F994" s="141"/>
      <c r="G994" s="141"/>
      <c r="H994" s="141"/>
      <c r="I994" s="141"/>
      <c r="J994" s="141"/>
      <c r="K994" s="141"/>
      <c r="L994" s="141"/>
      <c r="M994" s="141"/>
      <c r="N994" s="141"/>
      <c r="O994" s="141"/>
      <c r="P994" s="141"/>
      <c r="Q994" s="141"/>
    </row>
    <row r="995" spans="2:17" ht="15.75" customHeight="1" x14ac:dyDescent="0.2">
      <c r="B995" s="144"/>
      <c r="C995" s="144"/>
      <c r="D995" s="144"/>
      <c r="E995" s="144"/>
      <c r="F995" s="141"/>
      <c r="G995" s="141"/>
      <c r="H995" s="141"/>
      <c r="I995" s="141"/>
      <c r="J995" s="141"/>
      <c r="K995" s="141"/>
      <c r="L995" s="141"/>
      <c r="M995" s="141"/>
      <c r="N995" s="141"/>
      <c r="O995" s="141"/>
      <c r="P995" s="141"/>
      <c r="Q995" s="141"/>
    </row>
    <row r="996" spans="2:17" ht="15.75" customHeight="1" x14ac:dyDescent="0.2">
      <c r="B996" s="144"/>
      <c r="C996" s="144"/>
      <c r="D996" s="144"/>
      <c r="E996" s="144"/>
      <c r="F996" s="141"/>
      <c r="G996" s="141"/>
      <c r="H996" s="141"/>
      <c r="I996" s="141"/>
      <c r="J996" s="141"/>
      <c r="K996" s="141"/>
      <c r="L996" s="141"/>
      <c r="M996" s="141"/>
      <c r="N996" s="141"/>
      <c r="O996" s="141"/>
      <c r="P996" s="141"/>
      <c r="Q996" s="141"/>
    </row>
    <row r="997" spans="2:17" ht="15.75" customHeight="1" x14ac:dyDescent="0.2">
      <c r="B997" s="144"/>
      <c r="C997" s="144"/>
      <c r="D997" s="144"/>
      <c r="E997" s="144"/>
      <c r="F997" s="141"/>
      <c r="G997" s="141"/>
      <c r="H997" s="141"/>
      <c r="I997" s="141"/>
      <c r="J997" s="141"/>
      <c r="K997" s="141"/>
      <c r="L997" s="141"/>
      <c r="M997" s="141"/>
      <c r="N997" s="141"/>
      <c r="O997" s="141"/>
      <c r="P997" s="141"/>
      <c r="Q997" s="141"/>
    </row>
    <row r="998" spans="2:17" ht="15.75" customHeight="1" x14ac:dyDescent="0.2">
      <c r="B998" s="144"/>
      <c r="C998" s="144"/>
      <c r="D998" s="144"/>
      <c r="E998" s="144"/>
      <c r="F998" s="141"/>
      <c r="G998" s="141"/>
      <c r="H998" s="141"/>
      <c r="I998" s="141"/>
      <c r="J998" s="141"/>
      <c r="K998" s="141"/>
      <c r="L998" s="141"/>
      <c r="M998" s="141"/>
      <c r="N998" s="141"/>
      <c r="O998" s="141"/>
      <c r="P998" s="141"/>
      <c r="Q998" s="141"/>
    </row>
    <row r="999" spans="2:17" ht="15.75" customHeight="1" x14ac:dyDescent="0.2">
      <c r="B999" s="144"/>
      <c r="C999" s="144"/>
      <c r="D999" s="144"/>
      <c r="E999" s="144"/>
      <c r="F999" s="141"/>
      <c r="G999" s="141"/>
      <c r="H999" s="141"/>
      <c r="I999" s="141"/>
      <c r="J999" s="141"/>
      <c r="K999" s="141"/>
      <c r="L999" s="141"/>
      <c r="M999" s="141"/>
      <c r="N999" s="141"/>
      <c r="O999" s="141"/>
      <c r="P999" s="141"/>
      <c r="Q999" s="141"/>
    </row>
    <row r="1000" spans="2:17" ht="15.75" customHeight="1" x14ac:dyDescent="0.2">
      <c r="B1000" s="144"/>
      <c r="C1000" s="144"/>
      <c r="D1000" s="144"/>
      <c r="E1000" s="144"/>
      <c r="F1000" s="141"/>
      <c r="G1000" s="141"/>
      <c r="H1000" s="141"/>
      <c r="I1000" s="141"/>
      <c r="J1000" s="141"/>
      <c r="K1000" s="141"/>
      <c r="L1000" s="141"/>
      <c r="M1000" s="141"/>
      <c r="N1000" s="141"/>
      <c r="O1000" s="141"/>
      <c r="P1000" s="141"/>
      <c r="Q1000" s="141"/>
    </row>
    <row r="1001" spans="2:17" ht="15.75" customHeight="1" x14ac:dyDescent="0.2">
      <c r="B1001" s="144"/>
      <c r="C1001" s="144"/>
      <c r="D1001" s="144"/>
      <c r="E1001" s="144"/>
      <c r="F1001" s="141"/>
      <c r="G1001" s="141"/>
      <c r="H1001" s="141"/>
      <c r="I1001" s="141"/>
      <c r="J1001" s="141"/>
      <c r="K1001" s="141"/>
      <c r="L1001" s="141"/>
      <c r="M1001" s="141"/>
      <c r="N1001" s="141"/>
      <c r="O1001" s="141"/>
      <c r="P1001" s="141"/>
      <c r="Q1001" s="141"/>
    </row>
    <row r="1002" spans="2:17" ht="15.75" customHeight="1" x14ac:dyDescent="0.2">
      <c r="B1002" s="144"/>
      <c r="C1002" s="144"/>
      <c r="D1002" s="144"/>
      <c r="E1002" s="144"/>
      <c r="F1002" s="141"/>
      <c r="G1002" s="141"/>
      <c r="H1002" s="141"/>
      <c r="I1002" s="141"/>
      <c r="J1002" s="141"/>
      <c r="K1002" s="141"/>
      <c r="L1002" s="141"/>
      <c r="M1002" s="141"/>
      <c r="N1002" s="141"/>
      <c r="O1002" s="141"/>
      <c r="P1002" s="141"/>
      <c r="Q1002" s="141"/>
    </row>
  </sheetData>
  <mergeCells count="183">
    <mergeCell ref="B88:Q88"/>
    <mergeCell ref="N86:O86"/>
    <mergeCell ref="P86:Q86"/>
    <mergeCell ref="B87:E87"/>
    <mergeCell ref="H87:I87"/>
    <mergeCell ref="L87:M87"/>
    <mergeCell ref="L86:M86"/>
    <mergeCell ref="B86:E86"/>
    <mergeCell ref="F86:G86"/>
    <mergeCell ref="H86:I86"/>
    <mergeCell ref="J86:K86"/>
    <mergeCell ref="N87:O87"/>
    <mergeCell ref="P87:Q87"/>
    <mergeCell ref="B85:E85"/>
    <mergeCell ref="F85:G85"/>
    <mergeCell ref="H85:I85"/>
    <mergeCell ref="L84:M84"/>
    <mergeCell ref="B84:E84"/>
    <mergeCell ref="F84:G84"/>
    <mergeCell ref="H84:I84"/>
    <mergeCell ref="N83:O83"/>
    <mergeCell ref="P83:Q83"/>
    <mergeCell ref="J83:K83"/>
    <mergeCell ref="L83:M83"/>
    <mergeCell ref="B83:E83"/>
    <mergeCell ref="F83:G83"/>
    <mergeCell ref="H83:I83"/>
    <mergeCell ref="J84:K84"/>
    <mergeCell ref="J85:K85"/>
    <mergeCell ref="L85:M85"/>
    <mergeCell ref="N84:O84"/>
    <mergeCell ref="P84:Q84"/>
    <mergeCell ref="B82:E82"/>
    <mergeCell ref="F82:G82"/>
    <mergeCell ref="H82:I82"/>
    <mergeCell ref="J82:K82"/>
    <mergeCell ref="N80:O80"/>
    <mergeCell ref="P80:Q80"/>
    <mergeCell ref="B81:E81"/>
    <mergeCell ref="F81:G81"/>
    <mergeCell ref="H81:I81"/>
    <mergeCell ref="J81:K81"/>
    <mergeCell ref="L81:M81"/>
    <mergeCell ref="B80:E80"/>
    <mergeCell ref="F80:G80"/>
    <mergeCell ref="H80:I80"/>
    <mergeCell ref="J80:K80"/>
    <mergeCell ref="L80:M80"/>
    <mergeCell ref="N82:O82"/>
    <mergeCell ref="P82:Q82"/>
    <mergeCell ref="L82:M82"/>
    <mergeCell ref="N81:O81"/>
    <mergeCell ref="P81:Q81"/>
    <mergeCell ref="J79:K79"/>
    <mergeCell ref="L79:M79"/>
    <mergeCell ref="B72:E72"/>
    <mergeCell ref="B73:E73"/>
    <mergeCell ref="B74:E74"/>
    <mergeCell ref="B75:E75"/>
    <mergeCell ref="B76:E76"/>
    <mergeCell ref="B77:E77"/>
    <mergeCell ref="B66:E66"/>
    <mergeCell ref="B67:E67"/>
    <mergeCell ref="B68:E68"/>
    <mergeCell ref="B69:E69"/>
    <mergeCell ref="B70:Q70"/>
    <mergeCell ref="B71:E71"/>
    <mergeCell ref="N79:O79"/>
    <mergeCell ref="P79:Q79"/>
    <mergeCell ref="B78:Q78"/>
    <mergeCell ref="B79:E79"/>
    <mergeCell ref="F79:G79"/>
    <mergeCell ref="H79:I79"/>
    <mergeCell ref="N62:O62"/>
    <mergeCell ref="P62:Q62"/>
    <mergeCell ref="B64:E64"/>
    <mergeCell ref="B65:E65"/>
    <mergeCell ref="F62:G62"/>
    <mergeCell ref="H62:I62"/>
    <mergeCell ref="B56:E56"/>
    <mergeCell ref="B57:E57"/>
    <mergeCell ref="B58:E58"/>
    <mergeCell ref="B60:E60"/>
    <mergeCell ref="B61:E61"/>
    <mergeCell ref="B62:E62"/>
    <mergeCell ref="L62:M62"/>
    <mergeCell ref="J62:K62"/>
    <mergeCell ref="P50:Q50"/>
    <mergeCell ref="B51:E51"/>
    <mergeCell ref="B52:E52"/>
    <mergeCell ref="B53:E53"/>
    <mergeCell ref="B54:E54"/>
    <mergeCell ref="B55:E55"/>
    <mergeCell ref="N50:O50"/>
    <mergeCell ref="J50:K50"/>
    <mergeCell ref="L50:M50"/>
    <mergeCell ref="B48:E48"/>
    <mergeCell ref="B49:E49"/>
    <mergeCell ref="B50:E50"/>
    <mergeCell ref="F50:G50"/>
    <mergeCell ref="H50:I50"/>
    <mergeCell ref="B41:E41"/>
    <mergeCell ref="B42:E42"/>
    <mergeCell ref="B43:E43"/>
    <mergeCell ref="B44:E44"/>
    <mergeCell ref="B45:E45"/>
    <mergeCell ref="B46:E46"/>
    <mergeCell ref="B35:E35"/>
    <mergeCell ref="B36:E36"/>
    <mergeCell ref="B37:E37"/>
    <mergeCell ref="B38:E38"/>
    <mergeCell ref="B39:E39"/>
    <mergeCell ref="B40:E40"/>
    <mergeCell ref="N33:O33"/>
    <mergeCell ref="P33:Q33"/>
    <mergeCell ref="B34:E34"/>
    <mergeCell ref="J33:K33"/>
    <mergeCell ref="L33:M33"/>
    <mergeCell ref="B33:E33"/>
    <mergeCell ref="F33:G33"/>
    <mergeCell ref="H33:I33"/>
    <mergeCell ref="B26:E26"/>
    <mergeCell ref="B27:E27"/>
    <mergeCell ref="B28:E28"/>
    <mergeCell ref="B29:E29"/>
    <mergeCell ref="B30:E30"/>
    <mergeCell ref="B32:E32"/>
    <mergeCell ref="N24:O24"/>
    <mergeCell ref="P24:Q24"/>
    <mergeCell ref="B25:E25"/>
    <mergeCell ref="J24:K24"/>
    <mergeCell ref="L24:M24"/>
    <mergeCell ref="B23:E23"/>
    <mergeCell ref="F24:G24"/>
    <mergeCell ref="H24:I24"/>
    <mergeCell ref="N19:O19"/>
    <mergeCell ref="P19:Q19"/>
    <mergeCell ref="B20:E20"/>
    <mergeCell ref="B21:E21"/>
    <mergeCell ref="B22:E22"/>
    <mergeCell ref="L19:M19"/>
    <mergeCell ref="J19:K19"/>
    <mergeCell ref="H19:I19"/>
    <mergeCell ref="B14:E14"/>
    <mergeCell ref="B15:E15"/>
    <mergeCell ref="B16:E16"/>
    <mergeCell ref="B17:E17"/>
    <mergeCell ref="B18:E18"/>
    <mergeCell ref="F19:G19"/>
    <mergeCell ref="N11:O11"/>
    <mergeCell ref="P11:Q11"/>
    <mergeCell ref="B12:E12"/>
    <mergeCell ref="B13:E13"/>
    <mergeCell ref="F11:G11"/>
    <mergeCell ref="H11:I11"/>
    <mergeCell ref="L11:M11"/>
    <mergeCell ref="J11:K11"/>
    <mergeCell ref="N8:O8"/>
    <mergeCell ref="P8:Q8"/>
    <mergeCell ref="B9:E9"/>
    <mergeCell ref="B10:E10"/>
    <mergeCell ref="N7:O7"/>
    <mergeCell ref="P7:Q7"/>
    <mergeCell ref="F8:G8"/>
    <mergeCell ref="H8:I8"/>
    <mergeCell ref="J8:K8"/>
    <mergeCell ref="L8:M8"/>
    <mergeCell ref="F7:G7"/>
    <mergeCell ref="H7:I7"/>
    <mergeCell ref="L7:M7"/>
    <mergeCell ref="J7:K7"/>
    <mergeCell ref="A4:C4"/>
    <mergeCell ref="D4:E4"/>
    <mergeCell ref="A5:C5"/>
    <mergeCell ref="D5:E5"/>
    <mergeCell ref="A6:C6"/>
    <mergeCell ref="D6:E6"/>
    <mergeCell ref="A1:C1"/>
    <mergeCell ref="D1:E1"/>
    <mergeCell ref="A2:C2"/>
    <mergeCell ref="D2:E2"/>
    <mergeCell ref="A3:C3"/>
    <mergeCell ref="D3:E3"/>
  </mergeCells>
  <printOptions gridLines="1"/>
  <pageMargins left="0.51181102362204722" right="0.51181102362204722" top="0.94488188976377963" bottom="0" header="0.19685039370078741" footer="0"/>
  <pageSetup paperSize="5" scale="53" fitToWidth="0" orientation="portrait" r:id="rId1"/>
  <headerFooter scaleWithDoc="0">
    <oddHeader>&amp;L&amp;G&amp;C&amp;10MUSICACTION
INITIATIVES COLLECTIVES 26-27 
ÉVÉNEMENT AU CANADA
BUDGET-BILAN&amp;R&amp;9&amp;P de &amp;N</oddHeader>
  </headerFooter>
  <legacyDrawing r:id="rId2"/>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015CF-3140-4948-8804-CA520178A8F7}">
  <sheetPr>
    <tabColor theme="5" tint="0.59999389629810485"/>
  </sheetPr>
  <dimension ref="A1:P38"/>
  <sheetViews>
    <sheetView zoomScale="110" zoomScaleNormal="110" workbookViewId="0">
      <selection activeCell="M15" sqref="M15"/>
    </sheetView>
  </sheetViews>
  <sheetFormatPr baseColWidth="10" defaultColWidth="10.85546875" defaultRowHeight="12" x14ac:dyDescent="0.2"/>
  <cols>
    <col min="1" max="1" width="30.140625" style="44" customWidth="1"/>
    <col min="2" max="2" width="14.140625" style="41" customWidth="1"/>
    <col min="3" max="3" width="14.85546875" style="41" customWidth="1"/>
    <col min="4" max="16384" width="10.85546875" style="41"/>
  </cols>
  <sheetData>
    <row r="1" spans="1:14" ht="2.1" customHeight="1" x14ac:dyDescent="0.2"/>
    <row r="2" spans="1:14" s="38" customFormat="1" ht="45" customHeight="1" x14ac:dyDescent="0.25">
      <c r="A2" s="553" t="s">
        <v>361</v>
      </c>
      <c r="B2" s="553"/>
      <c r="C2" s="553"/>
      <c r="D2" s="553"/>
      <c r="E2" s="553"/>
      <c r="F2" s="553"/>
      <c r="G2" s="553"/>
      <c r="H2" s="553"/>
      <c r="I2" s="553"/>
      <c r="J2" s="553"/>
      <c r="K2" s="553"/>
      <c r="L2" s="37"/>
      <c r="M2" s="37"/>
      <c r="N2" s="37"/>
    </row>
    <row r="3" spans="1:14" ht="15" customHeight="1" x14ac:dyDescent="0.2">
      <c r="A3" s="412" t="s">
        <v>120</v>
      </c>
      <c r="B3" s="756"/>
      <c r="C3" s="757"/>
      <c r="D3" s="761"/>
      <c r="E3" s="762"/>
      <c r="F3" s="762"/>
      <c r="G3" s="762"/>
      <c r="H3" s="762"/>
      <c r="I3" s="762"/>
      <c r="J3" s="762"/>
      <c r="K3" s="762"/>
    </row>
    <row r="4" spans="1:14" ht="15" customHeight="1" x14ac:dyDescent="0.2">
      <c r="A4" s="412" t="s">
        <v>119</v>
      </c>
      <c r="B4" s="756"/>
      <c r="C4" s="757"/>
      <c r="D4" s="759"/>
      <c r="E4" s="760"/>
      <c r="F4" s="760"/>
      <c r="G4" s="760"/>
      <c r="H4" s="760"/>
      <c r="I4" s="760"/>
      <c r="J4" s="760"/>
      <c r="K4" s="760"/>
    </row>
    <row r="5" spans="1:14" ht="15" customHeight="1" x14ac:dyDescent="0.2">
      <c r="A5" s="758"/>
      <c r="B5" s="758"/>
      <c r="C5" s="758"/>
      <c r="D5" s="758"/>
      <c r="E5" s="758"/>
      <c r="F5" s="758"/>
      <c r="G5" s="758"/>
      <c r="H5" s="758"/>
      <c r="I5" s="758"/>
      <c r="J5" s="758"/>
      <c r="K5" s="758"/>
    </row>
    <row r="6" spans="1:14" ht="15" customHeight="1" x14ac:dyDescent="0.2">
      <c r="A6" s="748" t="s">
        <v>100</v>
      </c>
      <c r="B6" s="748"/>
      <c r="C6" s="748"/>
      <c r="D6" s="748"/>
      <c r="E6" s="748"/>
      <c r="F6" s="748"/>
      <c r="G6" s="748"/>
      <c r="H6" s="748"/>
      <c r="I6" s="748"/>
      <c r="J6" s="748"/>
      <c r="K6" s="748"/>
    </row>
    <row r="7" spans="1:14" ht="15" customHeight="1" x14ac:dyDescent="0.2">
      <c r="A7" s="42" t="s">
        <v>322</v>
      </c>
      <c r="B7" s="43"/>
      <c r="C7" s="43"/>
      <c r="D7" s="43"/>
      <c r="E7" s="43"/>
      <c r="F7" s="43"/>
      <c r="G7" s="43"/>
      <c r="H7" s="43"/>
      <c r="I7" s="43"/>
      <c r="J7" s="43"/>
      <c r="K7" s="43"/>
    </row>
    <row r="8" spans="1:14" ht="51.6" customHeight="1" x14ac:dyDescent="0.2">
      <c r="A8" s="746"/>
      <c r="B8" s="747"/>
      <c r="C8" s="747"/>
      <c r="D8" s="747"/>
      <c r="E8" s="747"/>
      <c r="F8" s="747"/>
      <c r="G8" s="747"/>
      <c r="H8" s="747"/>
      <c r="I8" s="747"/>
      <c r="J8" s="747"/>
      <c r="K8" s="747"/>
    </row>
    <row r="9" spans="1:14" ht="15" customHeight="1" x14ac:dyDescent="0.2">
      <c r="A9" s="547" t="s">
        <v>323</v>
      </c>
      <c r="B9" s="547"/>
      <c r="C9" s="547"/>
      <c r="D9" s="547"/>
      <c r="E9" s="547"/>
      <c r="F9" s="547"/>
      <c r="G9" s="547"/>
      <c r="H9" s="547"/>
      <c r="I9" s="547"/>
      <c r="J9" s="547"/>
      <c r="K9" s="547"/>
    </row>
    <row r="10" spans="1:14" ht="51.95" customHeight="1" x14ac:dyDescent="0.2">
      <c r="A10" s="746"/>
      <c r="B10" s="747"/>
      <c r="C10" s="747"/>
      <c r="D10" s="747"/>
      <c r="E10" s="747"/>
      <c r="F10" s="747"/>
      <c r="G10" s="747"/>
      <c r="H10" s="747"/>
      <c r="I10" s="747"/>
      <c r="J10" s="747"/>
      <c r="K10" s="747"/>
    </row>
    <row r="11" spans="1:14" ht="15" customHeight="1" x14ac:dyDescent="0.2">
      <c r="A11" s="748" t="s">
        <v>101</v>
      </c>
      <c r="B11" s="749"/>
      <c r="C11" s="749"/>
      <c r="D11" s="749"/>
      <c r="E11" s="749"/>
      <c r="F11" s="749"/>
      <c r="G11" s="749"/>
      <c r="H11" s="749"/>
      <c r="I11" s="749"/>
      <c r="J11" s="749"/>
      <c r="K11" s="749"/>
    </row>
    <row r="12" spans="1:14" ht="15" customHeight="1" x14ac:dyDescent="0.2">
      <c r="A12" s="547" t="s">
        <v>357</v>
      </c>
      <c r="B12" s="547"/>
      <c r="C12" s="547"/>
      <c r="D12" s="547"/>
      <c r="E12" s="547"/>
      <c r="F12" s="547"/>
      <c r="G12" s="547"/>
      <c r="H12" s="547"/>
      <c r="I12" s="547"/>
      <c r="J12" s="547"/>
      <c r="K12" s="547"/>
    </row>
    <row r="13" spans="1:14" ht="84.6" customHeight="1" thickBot="1" x14ac:dyDescent="0.25">
      <c r="A13" s="746"/>
      <c r="B13" s="747"/>
      <c r="C13" s="747"/>
      <c r="D13" s="747"/>
      <c r="E13" s="747"/>
      <c r="F13" s="747"/>
      <c r="G13" s="747"/>
      <c r="H13" s="747"/>
      <c r="I13" s="747"/>
      <c r="J13" s="747"/>
      <c r="K13" s="747"/>
    </row>
    <row r="14" spans="1:14" ht="4.5" customHeight="1" thickBot="1" x14ac:dyDescent="0.25">
      <c r="A14" s="765"/>
      <c r="B14" s="765"/>
      <c r="C14" s="765"/>
      <c r="D14" s="765"/>
      <c r="E14" s="765"/>
      <c r="F14" s="765"/>
      <c r="G14" s="765"/>
      <c r="H14" s="765"/>
      <c r="I14" s="765"/>
      <c r="J14" s="765"/>
      <c r="K14" s="765"/>
    </row>
    <row r="15" spans="1:14" ht="45" customHeight="1" x14ac:dyDescent="0.2">
      <c r="A15" s="766" t="s">
        <v>360</v>
      </c>
      <c r="B15" s="766"/>
      <c r="C15" s="766"/>
      <c r="D15" s="766"/>
      <c r="E15" s="766"/>
      <c r="F15" s="766"/>
      <c r="G15" s="766"/>
      <c r="H15" s="766"/>
      <c r="I15" s="766"/>
      <c r="J15" s="766"/>
      <c r="K15" s="766"/>
    </row>
    <row r="16" spans="1:14" s="32" customFormat="1" ht="30" customHeight="1" x14ac:dyDescent="0.2">
      <c r="A16" s="567" t="s">
        <v>158</v>
      </c>
      <c r="B16" s="567"/>
      <c r="C16" s="567"/>
      <c r="D16" s="567"/>
      <c r="E16" s="567"/>
      <c r="F16" s="567"/>
      <c r="G16" s="567"/>
      <c r="H16" s="567"/>
      <c r="I16" s="567"/>
      <c r="J16" s="567"/>
      <c r="K16" s="567"/>
    </row>
    <row r="17" spans="1:16" s="32" customFormat="1" ht="45" customHeight="1" x14ac:dyDescent="0.2">
      <c r="A17" s="530" t="s">
        <v>325</v>
      </c>
      <c r="B17" s="530"/>
      <c r="C17" s="530"/>
      <c r="D17" s="530"/>
      <c r="E17" s="540" t="s">
        <v>159</v>
      </c>
      <c r="F17" s="541"/>
      <c r="G17" s="576"/>
      <c r="H17" s="577"/>
      <c r="I17" s="577"/>
      <c r="J17" s="577"/>
      <c r="K17" s="577"/>
    </row>
    <row r="18" spans="1:16" s="32" customFormat="1" ht="12.75" x14ac:dyDescent="0.2">
      <c r="A18" s="531" t="s">
        <v>152</v>
      </c>
      <c r="B18" s="531"/>
      <c r="C18" s="531"/>
      <c r="D18" s="529"/>
      <c r="E18" s="542"/>
      <c r="F18" s="543"/>
      <c r="G18" s="578"/>
      <c r="H18" s="579"/>
      <c r="I18" s="579"/>
      <c r="J18" s="579"/>
      <c r="K18" s="579"/>
      <c r="L18" s="586"/>
      <c r="M18" s="586"/>
      <c r="N18" s="586"/>
      <c r="O18" s="586"/>
      <c r="P18" s="586"/>
    </row>
    <row r="19" spans="1:16" s="32" customFormat="1" ht="15" customHeight="1" x14ac:dyDescent="0.2">
      <c r="A19" s="532" t="s">
        <v>153</v>
      </c>
      <c r="B19" s="532"/>
      <c r="C19" s="532"/>
      <c r="D19" s="532"/>
      <c r="E19" s="582"/>
      <c r="F19" s="583"/>
      <c r="G19" s="578"/>
      <c r="H19" s="579"/>
      <c r="I19" s="579"/>
      <c r="J19" s="579"/>
      <c r="K19" s="579"/>
      <c r="L19" s="586"/>
      <c r="M19" s="586"/>
      <c r="N19" s="586"/>
      <c r="O19" s="586"/>
      <c r="P19" s="586"/>
    </row>
    <row r="20" spans="1:16" s="32" customFormat="1" ht="12.95" customHeight="1" x14ac:dyDescent="0.2">
      <c r="A20" s="533" t="s">
        <v>117</v>
      </c>
      <c r="B20" s="533"/>
      <c r="C20" s="533"/>
      <c r="D20" s="533"/>
      <c r="E20" s="582"/>
      <c r="F20" s="583"/>
      <c r="G20" s="578"/>
      <c r="H20" s="579"/>
      <c r="I20" s="579"/>
      <c r="J20" s="579"/>
      <c r="K20" s="579"/>
      <c r="L20" s="586"/>
      <c r="M20" s="586"/>
      <c r="N20" s="586"/>
      <c r="O20" s="586"/>
      <c r="P20" s="586"/>
    </row>
    <row r="21" spans="1:16" s="32" customFormat="1" ht="12.95" customHeight="1" x14ac:dyDescent="0.2">
      <c r="A21" s="533" t="s">
        <v>118</v>
      </c>
      <c r="B21" s="533"/>
      <c r="C21" s="533"/>
      <c r="D21" s="533"/>
      <c r="E21" s="582"/>
      <c r="F21" s="583"/>
      <c r="G21" s="578"/>
      <c r="H21" s="579"/>
      <c r="I21" s="579"/>
      <c r="J21" s="579"/>
      <c r="K21" s="579"/>
      <c r="L21" s="586"/>
      <c r="M21" s="586"/>
      <c r="N21" s="586"/>
      <c r="O21" s="586"/>
      <c r="P21" s="586"/>
    </row>
    <row r="22" spans="1:16" s="32" customFormat="1" ht="12.95" customHeight="1" x14ac:dyDescent="0.2">
      <c r="A22" s="551" t="s">
        <v>127</v>
      </c>
      <c r="B22" s="551"/>
      <c r="C22" s="551"/>
      <c r="D22" s="551"/>
      <c r="E22" s="544"/>
      <c r="F22" s="545"/>
      <c r="G22" s="580"/>
      <c r="H22" s="581"/>
      <c r="I22" s="581"/>
      <c r="J22" s="581"/>
      <c r="K22" s="581"/>
      <c r="L22" s="586"/>
      <c r="M22" s="586"/>
      <c r="N22" s="586"/>
      <c r="O22" s="586"/>
      <c r="P22" s="586"/>
    </row>
    <row r="23" spans="1:16" s="32" customFormat="1" ht="12.95" customHeight="1" x14ac:dyDescent="0.2">
      <c r="A23" s="764"/>
      <c r="B23" s="764"/>
      <c r="C23" s="764"/>
      <c r="D23" s="764"/>
      <c r="E23" s="764"/>
      <c r="F23" s="764"/>
      <c r="G23" s="764"/>
      <c r="H23" s="764"/>
      <c r="I23" s="764"/>
      <c r="J23" s="764"/>
      <c r="K23" s="764"/>
      <c r="L23" s="45"/>
      <c r="M23" s="45"/>
      <c r="N23" s="45"/>
      <c r="O23" s="45"/>
      <c r="P23" s="45"/>
    </row>
    <row r="24" spans="1:16" s="94" customFormat="1" x14ac:dyDescent="0.25">
      <c r="A24" s="547" t="s">
        <v>324</v>
      </c>
      <c r="B24" s="547"/>
      <c r="C24" s="547"/>
      <c r="D24" s="547"/>
      <c r="E24" s="547"/>
      <c r="F24" s="547"/>
      <c r="G24" s="547"/>
      <c r="H24" s="547"/>
      <c r="I24" s="547"/>
      <c r="J24" s="547"/>
      <c r="K24" s="547"/>
    </row>
    <row r="25" spans="1:16" ht="52.5" customHeight="1" x14ac:dyDescent="0.2">
      <c r="A25" s="747"/>
      <c r="B25" s="747"/>
      <c r="C25" s="747"/>
      <c r="D25" s="747"/>
      <c r="E25" s="747"/>
      <c r="F25" s="747"/>
      <c r="G25" s="747"/>
      <c r="H25" s="747"/>
      <c r="I25" s="747"/>
      <c r="J25" s="747"/>
      <c r="K25" s="747"/>
    </row>
    <row r="26" spans="1:16" ht="11.25" customHeight="1" x14ac:dyDescent="0.2">
      <c r="A26" s="747"/>
      <c r="B26" s="747"/>
      <c r="C26" s="747"/>
      <c r="D26" s="747"/>
      <c r="E26" s="747"/>
      <c r="F26" s="747"/>
      <c r="G26" s="747"/>
      <c r="H26" s="747"/>
      <c r="I26" s="747"/>
      <c r="J26" s="747"/>
      <c r="K26" s="747"/>
    </row>
    <row r="27" spans="1:16" s="32" customFormat="1" ht="30" customHeight="1" x14ac:dyDescent="0.2">
      <c r="A27" s="566" t="s">
        <v>161</v>
      </c>
      <c r="B27" s="567"/>
      <c r="C27" s="567"/>
      <c r="D27" s="567"/>
      <c r="E27" s="567"/>
      <c r="F27" s="567"/>
      <c r="G27" s="567"/>
      <c r="H27" s="567"/>
      <c r="I27" s="568"/>
      <c r="J27" s="356"/>
      <c r="K27" s="356"/>
    </row>
    <row r="28" spans="1:16" s="32" customFormat="1" ht="45" customHeight="1" x14ac:dyDescent="0.2">
      <c r="A28" s="546" t="s">
        <v>169</v>
      </c>
      <c r="B28" s="547"/>
      <c r="C28" s="547"/>
      <c r="D28" s="548"/>
      <c r="E28" s="540" t="s">
        <v>159</v>
      </c>
      <c r="F28" s="541"/>
      <c r="G28" s="91" t="s">
        <v>154</v>
      </c>
      <c r="H28" s="91" t="s">
        <v>304</v>
      </c>
      <c r="I28" s="92" t="s">
        <v>160</v>
      </c>
      <c r="J28" s="355"/>
      <c r="K28" s="354"/>
      <c r="L28" s="354"/>
    </row>
    <row r="29" spans="1:16" s="32" customFormat="1" ht="15" customHeight="1" x14ac:dyDescent="0.2">
      <c r="A29" s="763" t="s">
        <v>114</v>
      </c>
      <c r="B29" s="763"/>
      <c r="C29" s="535"/>
      <c r="D29" s="50"/>
      <c r="E29" s="528"/>
      <c r="F29" s="529"/>
      <c r="G29" s="321"/>
      <c r="H29" s="321">
        <f t="shared" ref="H29:H36" si="0">IF(G29&gt;1000/0.75,1000/0.75,G29)</f>
        <v>0</v>
      </c>
      <c r="I29" s="322">
        <f t="shared" ref="I29:I37" si="1">H29*0.75</f>
        <v>0</v>
      </c>
      <c r="J29" s="355"/>
      <c r="K29" s="354"/>
      <c r="L29" s="354"/>
    </row>
    <row r="30" spans="1:16" s="32" customFormat="1" ht="15" customHeight="1" x14ac:dyDescent="0.2">
      <c r="A30" s="745" t="s">
        <v>116</v>
      </c>
      <c r="B30" s="745"/>
      <c r="C30" s="538"/>
      <c r="D30" s="49"/>
      <c r="E30" s="582"/>
      <c r="F30" s="583"/>
      <c r="G30" s="325"/>
      <c r="H30" s="325">
        <f t="shared" si="0"/>
        <v>0</v>
      </c>
      <c r="I30" s="323">
        <f t="shared" si="1"/>
        <v>0</v>
      </c>
      <c r="J30" s="355"/>
      <c r="K30" s="354"/>
      <c r="L30" s="354"/>
    </row>
    <row r="31" spans="1:16" s="32" customFormat="1" ht="15" customHeight="1" x14ac:dyDescent="0.2">
      <c r="A31" s="745" t="s">
        <v>117</v>
      </c>
      <c r="B31" s="745"/>
      <c r="C31" s="538"/>
      <c r="D31" s="49"/>
      <c r="E31" s="582"/>
      <c r="F31" s="583"/>
      <c r="G31" s="325"/>
      <c r="H31" s="325">
        <f t="shared" si="0"/>
        <v>0</v>
      </c>
      <c r="I31" s="323">
        <f t="shared" si="1"/>
        <v>0</v>
      </c>
      <c r="J31" s="355"/>
      <c r="K31" s="354"/>
      <c r="L31" s="354"/>
    </row>
    <row r="32" spans="1:16" s="32" customFormat="1" ht="15" customHeight="1" x14ac:dyDescent="0.2">
      <c r="A32" s="745" t="s">
        <v>118</v>
      </c>
      <c r="B32" s="745"/>
      <c r="C32" s="538"/>
      <c r="D32" s="49"/>
      <c r="E32" s="582"/>
      <c r="F32" s="583"/>
      <c r="G32" s="325"/>
      <c r="H32" s="325">
        <f t="shared" si="0"/>
        <v>0</v>
      </c>
      <c r="I32" s="323">
        <f t="shared" si="1"/>
        <v>0</v>
      </c>
      <c r="J32" s="355"/>
      <c r="K32" s="354"/>
      <c r="L32" s="354"/>
    </row>
    <row r="33" spans="1:12" s="32" customFormat="1" ht="15" customHeight="1" x14ac:dyDescent="0.2">
      <c r="A33" s="745" t="s">
        <v>127</v>
      </c>
      <c r="B33" s="745"/>
      <c r="C33" s="538"/>
      <c r="D33" s="49"/>
      <c r="E33" s="582"/>
      <c r="F33" s="583"/>
      <c r="G33" s="325"/>
      <c r="H33" s="325">
        <f t="shared" si="0"/>
        <v>0</v>
      </c>
      <c r="I33" s="323">
        <f t="shared" si="1"/>
        <v>0</v>
      </c>
      <c r="J33" s="355"/>
      <c r="K33" s="354"/>
      <c r="L33" s="354"/>
    </row>
    <row r="34" spans="1:12" s="32" customFormat="1" ht="15" customHeight="1" x14ac:dyDescent="0.2">
      <c r="A34" s="745" t="s">
        <v>130</v>
      </c>
      <c r="B34" s="745"/>
      <c r="C34" s="538"/>
      <c r="D34" s="49"/>
      <c r="E34" s="582"/>
      <c r="F34" s="583"/>
      <c r="G34" s="325"/>
      <c r="H34" s="325">
        <f t="shared" si="0"/>
        <v>0</v>
      </c>
      <c r="I34" s="323">
        <f t="shared" si="1"/>
        <v>0</v>
      </c>
      <c r="J34" s="355"/>
      <c r="K34" s="354"/>
      <c r="L34" s="354"/>
    </row>
    <row r="35" spans="1:12" s="32" customFormat="1" ht="15" customHeight="1" x14ac:dyDescent="0.2">
      <c r="A35" s="745" t="s">
        <v>306</v>
      </c>
      <c r="B35" s="745"/>
      <c r="C35" s="538"/>
      <c r="D35" s="49"/>
      <c r="E35" s="582"/>
      <c r="F35" s="583"/>
      <c r="G35" s="325"/>
      <c r="H35" s="325">
        <f t="shared" si="0"/>
        <v>0</v>
      </c>
      <c r="I35" s="323">
        <f t="shared" si="1"/>
        <v>0</v>
      </c>
      <c r="J35" s="355"/>
      <c r="K35" s="354"/>
      <c r="L35" s="354"/>
    </row>
    <row r="36" spans="1:12" s="32" customFormat="1" ht="15" customHeight="1" x14ac:dyDescent="0.2">
      <c r="A36" s="750" t="s">
        <v>307</v>
      </c>
      <c r="B36" s="750"/>
      <c r="C36" s="751"/>
      <c r="D36" s="48"/>
      <c r="E36" s="752"/>
      <c r="F36" s="753"/>
      <c r="G36" s="324"/>
      <c r="H36" s="324">
        <f t="shared" si="0"/>
        <v>0</v>
      </c>
      <c r="I36" s="323">
        <f t="shared" si="1"/>
        <v>0</v>
      </c>
      <c r="J36" s="355"/>
      <c r="K36" s="354"/>
      <c r="L36" s="354"/>
    </row>
    <row r="37" spans="1:12" s="55" customFormat="1" ht="15" customHeight="1" x14ac:dyDescent="0.25">
      <c r="A37" s="754" t="s">
        <v>308</v>
      </c>
      <c r="B37" s="754"/>
      <c r="C37" s="754"/>
      <c r="D37" s="754"/>
      <c r="E37" s="754"/>
      <c r="F37" s="755"/>
      <c r="G37" s="54">
        <f>SUM(G29:G36)</f>
        <v>0</v>
      </c>
      <c r="H37" s="54">
        <f>IF(SUM(H29:H36)&gt;5000/0.75,5000/0.75,SUM(H29:H36))</f>
        <v>0</v>
      </c>
      <c r="I37" s="93">
        <f t="shared" si="1"/>
        <v>0</v>
      </c>
      <c r="J37" s="355"/>
      <c r="K37" s="354"/>
      <c r="L37" s="354"/>
    </row>
    <row r="38" spans="1:12" x14ac:dyDescent="0.2">
      <c r="I38" s="326"/>
    </row>
  </sheetData>
  <mergeCells count="58">
    <mergeCell ref="A16:K16"/>
    <mergeCell ref="A17:D17"/>
    <mergeCell ref="E17:F17"/>
    <mergeCell ref="A12:K12"/>
    <mergeCell ref="A13:K13"/>
    <mergeCell ref="A14:K14"/>
    <mergeCell ref="A15:K15"/>
    <mergeCell ref="E32:F32"/>
    <mergeCell ref="L21:P21"/>
    <mergeCell ref="A22:D22"/>
    <mergeCell ref="E22:F22"/>
    <mergeCell ref="L22:P22"/>
    <mergeCell ref="A23:K23"/>
    <mergeCell ref="A24:K24"/>
    <mergeCell ref="A25:K25"/>
    <mergeCell ref="A27:I27"/>
    <mergeCell ref="E31:F31"/>
    <mergeCell ref="A30:C30"/>
    <mergeCell ref="E30:F30"/>
    <mergeCell ref="L18:P18"/>
    <mergeCell ref="A19:D19"/>
    <mergeCell ref="E19:F19"/>
    <mergeCell ref="L19:P19"/>
    <mergeCell ref="A20:D20"/>
    <mergeCell ref="E20:F20"/>
    <mergeCell ref="L20:P20"/>
    <mergeCell ref="G17:K22"/>
    <mergeCell ref="A18:D18"/>
    <mergeCell ref="E18:F18"/>
    <mergeCell ref="B3:C3"/>
    <mergeCell ref="B4:C4"/>
    <mergeCell ref="A2:K2"/>
    <mergeCell ref="A5:K5"/>
    <mergeCell ref="D4:K4"/>
    <mergeCell ref="D3:K3"/>
    <mergeCell ref="A36:C36"/>
    <mergeCell ref="E36:F36"/>
    <mergeCell ref="A37:F37"/>
    <mergeCell ref="A33:C33"/>
    <mergeCell ref="E33:F33"/>
    <mergeCell ref="A34:C34"/>
    <mergeCell ref="E34:F34"/>
    <mergeCell ref="A35:C35"/>
    <mergeCell ref="E35:F35"/>
    <mergeCell ref="A10:K10"/>
    <mergeCell ref="A6:K6"/>
    <mergeCell ref="A11:K11"/>
    <mergeCell ref="A21:D21"/>
    <mergeCell ref="E21:F21"/>
    <mergeCell ref="A8:K8"/>
    <mergeCell ref="A9:K9"/>
    <mergeCell ref="A26:K26"/>
    <mergeCell ref="A28:D28"/>
    <mergeCell ref="E28:F28"/>
    <mergeCell ref="A29:C29"/>
    <mergeCell ref="E29:F29"/>
    <mergeCell ref="A31:C31"/>
    <mergeCell ref="A32:C32"/>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ÉVÉNEMENT CANADA</oddHeader>
  </headerFooter>
  <colBreaks count="1" manualBreakCount="1">
    <brk id="11"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9</vt:i4>
      </vt:variant>
    </vt:vector>
  </HeadingPairs>
  <TitlesOfParts>
    <vt:vector size="20" baseType="lpstr">
      <vt:lpstr>ADMIN</vt:lpstr>
      <vt:lpstr>Déclarations</vt:lpstr>
      <vt:lpstr>QD Demandeur</vt:lpstr>
      <vt:lpstr>QD Artiste</vt:lpstr>
      <vt:lpstr>EC</vt:lpstr>
      <vt:lpstr>EC-Artistes Edition Précédente</vt:lpstr>
      <vt:lpstr>EC-Artistes admissibles</vt:lpstr>
      <vt:lpstr>Budget-Bilan</vt:lpstr>
      <vt:lpstr>PARA-EC</vt:lpstr>
      <vt:lpstr>PARA-EC Pros</vt:lpstr>
      <vt:lpstr>PARA-Tab Dép</vt:lpstr>
      <vt:lpstr>'Budget-Bilan'!Impression_des_titres</vt:lpstr>
      <vt:lpstr>'PARA-Tab Dép'!Impression_des_titres</vt:lpstr>
      <vt:lpstr>Déclarations!Zone_d_impression</vt:lpstr>
      <vt:lpstr>EC!Zone_d_impression</vt:lpstr>
      <vt:lpstr>'EC-Artistes admissibles'!Zone_d_impression</vt:lpstr>
      <vt:lpstr>'EC-Artistes Edition Précédente'!Zone_d_impression</vt:lpstr>
      <vt:lpstr>'PARA-EC'!Zone_d_impression</vt:lpstr>
      <vt:lpstr>'PARA-EC Pros'!Zone_d_impression</vt:lpstr>
      <vt:lpstr>'PARA-Tab Dép'!Zone_d_impression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alajeunesse</dc:creator>
  <cp:lastModifiedBy>Anne-Karine Tremblay</cp:lastModifiedBy>
  <cp:lastPrinted>2025-12-10T19:24:14Z</cp:lastPrinted>
  <dcterms:created xsi:type="dcterms:W3CDTF">2022-11-08T21:19:15Z</dcterms:created>
  <dcterms:modified xsi:type="dcterms:W3CDTF">2026-01-30T18:11:00Z</dcterms:modified>
</cp:coreProperties>
</file>